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34FBEBE8-23DD-4495-99E2-37549CAFACB3}" xr6:coauthVersionLast="47" xr6:coauthVersionMax="47" xr10:uidLastSave="{00000000-0000-0000-0000-000000000000}"/>
  <bookViews>
    <workbookView xWindow="39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<sst xmlns="http://schemas.openxmlformats.org/spreadsheetml/2006/main" count="1254" uniqueCount="705">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</sst>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0.13255370543366543</c:v>
                </c:pt>
                <c:pt idx="1">
                  <c:v>0.28284600053985676</c:v>
                </c:pt>
                <c:pt idx="2">
                  <c:v>0.40462307302959588</c:v>
                </c:pt>
                <c:pt idx="3">
                  <c:v>0.48946046026398532</c:v>
                </c:pt>
                <c:pt idx="4">
                  <c:v>0.54835578807903673</c:v>
                </c:pt>
                <c:pt idx="5">
                  <c:v>0.58715272952086339</c:v>
                </c:pt>
                <c:pt idx="6">
                  <c:v>0.60322658404771767</c:v>
                </c:pt>
                <c:pt idx="7">
                  <c:v>0.61192753012348244</c:v>
                </c:pt>
                <c:pt idx="8">
                  <c:v>0.61358394122301851</c:v>
                </c:pt>
                <c:pt idx="9">
                  <c:v>0.59849130441960852</c:v>
                </c:pt>
                <c:pt idx="10">
                  <c:v>0.56034726465018103</c:v>
                </c:pt>
                <c:pt idx="11">
                  <c:v>0.51994887839055748</c:v>
                </c:pt>
                <c:pt idx="12">
                  <c:v>0.47727864473251241</c:v>
                </c:pt>
                <c:pt idx="13">
                  <c:v>0.43248682425354501</c:v>
                </c:pt>
                <c:pt idx="14">
                  <c:v>0.38414330060354684</c:v>
                </c:pt>
                <c:pt idx="15">
                  <c:v>0.33017685093917842</c:v>
                </c:pt>
                <c:pt idx="16">
                  <c:v>0.28555073116125629</c:v>
                </c:pt>
                <c:pt idx="17">
                  <c:v>0.24703054065888214</c:v>
                </c:pt>
                <c:pt idx="18">
                  <c:v>0.21379606362734183</c:v>
                </c:pt>
                <c:pt idx="19">
                  <c:v>0.17016287377807035</c:v>
                </c:pt>
                <c:pt idx="20">
                  <c:v>0.1279158125391095</c:v>
                </c:pt>
                <c:pt idx="21">
                  <c:v>9.3670955542299969E-2</c:v>
                </c:pt>
                <c:pt idx="22">
                  <c:v>6.7581752921886007E-2</c:v>
                </c:pt>
                <c:pt idx="23">
                  <c:v>5.4619502032159754E-2</c:v>
                </c:pt>
                <c:pt idx="24">
                  <c:v>4.6279076253765879E-2</c:v>
                </c:pt>
                <c:pt idx="25">
                  <c:v>4.0303455865392038E-2</c:v>
                </c:pt>
                <c:pt idx="26">
                  <c:v>3.6076515221704374E-2</c:v>
                </c:pt>
                <c:pt idx="27">
                  <c:v>3.3342548214023014E-2</c:v>
                </c:pt>
                <c:pt idx="28">
                  <c:v>3.1965598857781288E-2</c:v>
                </c:pt>
                <c:pt idx="29">
                  <c:v>3.1714063001238184E-2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1.0092050257590908</c:v>
                </c:pt>
                <c:pt idx="1">
                  <c:v>1.0212725967637268</c:v>
                </c:pt>
                <c:pt idx="2">
                  <c:v>1.0375001572776701</c:v>
                </c:pt>
                <c:pt idx="3">
                  <c:v>1.0419982485622217</c:v>
                </c:pt>
                <c:pt idx="4">
                  <c:v>1.0702705128366223</c:v>
                </c:pt>
                <c:pt idx="5">
                  <c:v>1.0743927531583091</c:v>
                </c:pt>
                <c:pt idx="6">
                  <c:v>1.0182278826373019</c:v>
                </c:pt>
                <c:pt idx="7">
                  <c:v>1.0394742638693124</c:v>
                </c:pt>
                <c:pt idx="8">
                  <c:v>1.0257256242906077</c:v>
                </c:pt>
                <c:pt idx="9">
                  <c:v>0.93343786981304366</c:v>
                </c:pt>
                <c:pt idx="10">
                  <c:v>0.78873183040707384</c:v>
                </c:pt>
                <c:pt idx="11">
                  <c:v>0.76530932264881846</c:v>
                </c:pt>
                <c:pt idx="12">
                  <c:v>0.7020371265093448</c:v>
                </c:pt>
                <c:pt idx="13">
                  <c:v>0.64046255256006379</c:v>
                </c:pt>
                <c:pt idx="14">
                  <c:v>0.56250252601608697</c:v>
                </c:pt>
                <c:pt idx="15">
                  <c:v>0.46722598675802218</c:v>
                </c:pt>
                <c:pt idx="16">
                  <c:v>0.47136339141906131</c:v>
                </c:pt>
                <c:pt idx="17">
                  <c:v>0.43811498842051233</c:v>
                </c:pt>
                <c:pt idx="18">
                  <c:v>0.41488060849076847</c:v>
                </c:pt>
                <c:pt idx="19">
                  <c:v>0.28763702582884687</c:v>
                </c:pt>
                <c:pt idx="20">
                  <c:v>0.25251134850805851</c:v>
                </c:pt>
                <c:pt idx="21">
                  <c:v>0.24082125213799266</c:v>
                </c:pt>
                <c:pt idx="22">
                  <c:v>0.22935333995649843</c:v>
                </c:pt>
                <c:pt idx="23">
                  <c:v>0.27196764475425844</c:v>
                </c:pt>
                <c:pt idx="24">
                  <c:v>0.25591900271189899</c:v>
                </c:pt>
                <c:pt idx="25">
                  <c:v>0.24748686244802121</c:v>
                </c:pt>
                <c:pt idx="26">
                  <c:v>0.2388453329700416</c:v>
                </c:pt>
                <c:pt idx="27">
                  <c:v>0.23028042377759367</c:v>
                </c:pt>
                <c:pt idx="28">
                  <c:v>0.22233283645112331</c:v>
                </c:pt>
                <c:pt idx="29">
                  <c:v>0.21441535512589679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-0.18505856565737128</c:v>
                </c:pt>
                <c:pt idx="1">
                  <c:v>-0.2722245352327835</c:v>
                </c:pt>
                <c:pt idx="2">
                  <c:v>-0.33349816453649855</c:v>
                </c:pt>
                <c:pt idx="3">
                  <c:v>-0.3848515167742157</c:v>
                </c:pt>
                <c:pt idx="4">
                  <c:v>-0.43522437978305328</c:v>
                </c:pt>
                <c:pt idx="5">
                  <c:v>-0.47878709265319846</c:v>
                </c:pt>
                <c:pt idx="6">
                  <c:v>-0.50596792398900092</c:v>
                </c:pt>
                <c:pt idx="7">
                  <c:v>-0.53866000089706112</c:v>
                </c:pt>
                <c:pt idx="8">
                  <c:v>-0.56292333374595127</c:v>
                </c:pt>
                <c:pt idx="9">
                  <c:v>-0.5658592400404201</c:v>
                </c:pt>
                <c:pt idx="10">
                  <c:v>-0.54733949164285822</c:v>
                </c:pt>
                <c:pt idx="11">
                  <c:v>-0.5395774591156135</c:v>
                </c:pt>
                <c:pt idx="12">
                  <c:v>-0.52264594074669268</c:v>
                </c:pt>
                <c:pt idx="13">
                  <c:v>-0.49972544968819949</c:v>
                </c:pt>
                <c:pt idx="14">
                  <c:v>-0.46842537950701785</c:v>
                </c:pt>
                <c:pt idx="15">
                  <c:v>-0.42856554172912054</c:v>
                </c:pt>
                <c:pt idx="16">
                  <c:v>-0.40189393252330691</c:v>
                </c:pt>
                <c:pt idx="17">
                  <c:v>-0.37133795480820136</c:v>
                </c:pt>
                <c:pt idx="18">
                  <c:v>-0.34147560892902457</c:v>
                </c:pt>
                <c:pt idx="19">
                  <c:v>-0.29235456646116964</c:v>
                </c:pt>
                <c:pt idx="20">
                  <c:v>-0.25337900222911058</c:v>
                </c:pt>
                <c:pt idx="21">
                  <c:v>-0.22124487092678979</c:v>
                </c:pt>
                <c:pt idx="22">
                  <c:v>-0.19243850646903429</c:v>
                </c:pt>
                <c:pt idx="23">
                  <c:v>-0.17720877200986218</c:v>
                </c:pt>
                <c:pt idx="24">
                  <c:v>-0.15688899061181175</c:v>
                </c:pt>
                <c:pt idx="25">
                  <c:v>-0.13881888357090355</c:v>
                </c:pt>
                <c:pt idx="26">
                  <c:v>-0.12298895451694175</c:v>
                </c:pt>
                <c:pt idx="27">
                  <c:v>-0.10947993885559486</c:v>
                </c:pt>
                <c:pt idx="28">
                  <c:v>-9.8283247468128124E-2</c:v>
                </c:pt>
                <c:pt idx="29">
                  <c:v>-8.9128535241041154E-2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958056"/>
        <c:axId val="-21381672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0.95670022474914074</c:v>
                </c:pt>
                <c:pt idx="1">
                  <c:v>1.0318940663690546</c:v>
                </c:pt>
                <c:pt idx="2">
                  <c:v>1.1086250862893055</c:v>
                </c:pt>
                <c:pt idx="3">
                  <c:v>1.1466071390057175</c:v>
                </c:pt>
                <c:pt idx="4">
                  <c:v>1.1834018768311694</c:v>
                </c:pt>
                <c:pt idx="5">
                  <c:v>1.182758386060323</c:v>
                </c:pt>
                <c:pt idx="6">
                  <c:v>1.1154865661893831</c:v>
                </c:pt>
                <c:pt idx="7">
                  <c:v>1.1127417815744778</c:v>
                </c:pt>
                <c:pt idx="8">
                  <c:v>1.0763862468470276</c:v>
                </c:pt>
                <c:pt idx="9">
                  <c:v>0.96606994167121041</c:v>
                </c:pt>
                <c:pt idx="10">
                  <c:v>0.80173959234741687</c:v>
                </c:pt>
                <c:pt idx="11">
                  <c:v>0.74568073472596197</c:v>
                </c:pt>
                <c:pt idx="12">
                  <c:v>0.65666982335392809</c:v>
                </c:pt>
                <c:pt idx="13">
                  <c:v>0.57322393439367403</c:v>
                </c:pt>
                <c:pt idx="14">
                  <c:v>0.47822042600706993</c:v>
                </c:pt>
                <c:pt idx="15">
                  <c:v>0.36883729580363678</c:v>
                </c:pt>
                <c:pt idx="16">
                  <c:v>0.35502021439788312</c:v>
                </c:pt>
                <c:pt idx="17">
                  <c:v>0.31380761851216299</c:v>
                </c:pt>
                <c:pt idx="18">
                  <c:v>0.28720111382214419</c:v>
                </c:pt>
                <c:pt idx="19">
                  <c:v>0.16544532648496979</c:v>
                </c:pt>
                <c:pt idx="20">
                  <c:v>0.12704815553443716</c:v>
                </c:pt>
                <c:pt idx="21">
                  <c:v>0.11324730414663531</c:v>
                </c:pt>
                <c:pt idx="22">
                  <c:v>0.1044965960638633</c:v>
                </c:pt>
                <c:pt idx="23">
                  <c:v>0.14937837477941862</c:v>
                </c:pt>
                <c:pt idx="24">
                  <c:v>0.14530907261431913</c:v>
                </c:pt>
                <c:pt idx="25">
                  <c:v>0.14897145031678161</c:v>
                </c:pt>
                <c:pt idx="26">
                  <c:v>0.15193290908652735</c:v>
                </c:pt>
                <c:pt idx="27">
                  <c:v>0.15414304228917874</c:v>
                </c:pt>
                <c:pt idx="28">
                  <c:v>0.15601519687595822</c:v>
                </c:pt>
                <c:pt idx="29">
                  <c:v>0.15700085602361469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58056"/>
        <c:axId val="-2138167272"/>
      </c:lineChart>
      <c:catAx>
        <c:axId val="7259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67272"/>
        <c:crosses val="autoZero"/>
        <c:auto val="1"/>
        <c:lblAlgn val="ctr"/>
        <c:lblOffset val="100"/>
        <c:noMultiLvlLbl val="0"/>
      </c:catAx>
      <c:valAx>
        <c:axId val="-2138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9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19.772376700000009</c:v>
                </c:pt>
                <c:pt idx="1">
                  <c:v>31.42753500000002</c:v>
                </c:pt>
                <c:pt idx="2">
                  <c:v>37.066759000000005</c:v>
                </c:pt>
                <c:pt idx="3">
                  <c:v>39.12571539999999</c:v>
                </c:pt>
                <c:pt idx="4">
                  <c:v>41.139006500000008</c:v>
                </c:pt>
                <c:pt idx="5">
                  <c:v>41.932754799999998</c:v>
                </c:pt>
                <c:pt idx="6">
                  <c:v>41.767739300000017</c:v>
                </c:pt>
                <c:pt idx="7">
                  <c:v>41.252460600000006</c:v>
                </c:pt>
                <c:pt idx="8">
                  <c:v>40.700124399999993</c:v>
                </c:pt>
                <c:pt idx="9">
                  <c:v>36.704742999999993</c:v>
                </c:pt>
                <c:pt idx="10">
                  <c:v>31.182150000000007</c:v>
                </c:pt>
                <c:pt idx="11">
                  <c:v>28.525160999999997</c:v>
                </c:pt>
                <c:pt idx="12">
                  <c:v>27.490223600000007</c:v>
                </c:pt>
                <c:pt idx="13">
                  <c:v>27.316299700000002</c:v>
                </c:pt>
                <c:pt idx="14">
                  <c:v>22.963036200000005</c:v>
                </c:pt>
                <c:pt idx="15">
                  <c:v>18.838335199999989</c:v>
                </c:pt>
                <c:pt idx="16">
                  <c:v>17.158869300000006</c:v>
                </c:pt>
                <c:pt idx="17">
                  <c:v>16.759059999999991</c:v>
                </c:pt>
                <c:pt idx="18">
                  <c:v>16.95601090000001</c:v>
                </c:pt>
                <c:pt idx="19">
                  <c:v>12.139872200000013</c:v>
                </c:pt>
                <c:pt idx="20">
                  <c:v>8.1820093000000043</c:v>
                </c:pt>
                <c:pt idx="21">
                  <c:v>6.5053886000000034</c:v>
                </c:pt>
                <c:pt idx="22">
                  <c:v>6.0059590999999841</c:v>
                </c:pt>
                <c:pt idx="23">
                  <c:v>6.0606328000000076</c:v>
                </c:pt>
                <c:pt idx="24">
                  <c:v>6.3207429999999931</c:v>
                </c:pt>
                <c:pt idx="25">
                  <c:v>6.613299899999987</c:v>
                </c:pt>
                <c:pt idx="26">
                  <c:v>6.8615159000000006</c:v>
                </c:pt>
                <c:pt idx="27">
                  <c:v>7.0414396000000181</c:v>
                </c:pt>
                <c:pt idx="28">
                  <c:v>7.1531312000000185</c:v>
                </c:pt>
                <c:pt idx="29">
                  <c:v>7.2069728000000168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4.7091921490000006</c:v>
                </c:pt>
                <c:pt idx="1">
                  <c:v>8.9694495889999999</c:v>
                </c:pt>
                <c:pt idx="2">
                  <c:v>11.524987756000002</c:v>
                </c:pt>
                <c:pt idx="3">
                  <c:v>12.542698067</c:v>
                </c:pt>
                <c:pt idx="4">
                  <c:v>12.646829081</c:v>
                </c:pt>
                <c:pt idx="5">
                  <c:v>12.340585259999999</c:v>
                </c:pt>
                <c:pt idx="6">
                  <c:v>11.421634018000001</c:v>
                </c:pt>
                <c:pt idx="7">
                  <c:v>10.767895086999999</c:v>
                </c:pt>
                <c:pt idx="8">
                  <c:v>9.3041670200000013</c:v>
                </c:pt>
                <c:pt idx="9">
                  <c:v>8.5134629860000004</c:v>
                </c:pt>
                <c:pt idx="10">
                  <c:v>4.5815789469999997</c:v>
                </c:pt>
                <c:pt idx="11">
                  <c:v>1.7832580309999999</c:v>
                </c:pt>
                <c:pt idx="12">
                  <c:v>0.74014192200000029</c:v>
                </c:pt>
                <c:pt idx="13">
                  <c:v>0.35768788499999982</c:v>
                </c:pt>
                <c:pt idx="14">
                  <c:v>0.25511819100000022</c:v>
                </c:pt>
                <c:pt idx="15">
                  <c:v>0.27324352200000046</c:v>
                </c:pt>
                <c:pt idx="16">
                  <c:v>0.87007770399999984</c:v>
                </c:pt>
                <c:pt idx="17">
                  <c:v>1.2558749280000008</c:v>
                </c:pt>
                <c:pt idx="18">
                  <c:v>1.4769406400000005</c:v>
                </c:pt>
                <c:pt idx="19">
                  <c:v>1.5890176069999997</c:v>
                </c:pt>
                <c:pt idx="20">
                  <c:v>1.6361758750000002</c:v>
                </c:pt>
                <c:pt idx="21">
                  <c:v>2.2235409650000006</c:v>
                </c:pt>
                <c:pt idx="22">
                  <c:v>2.5356200549999999</c:v>
                </c:pt>
                <c:pt idx="23">
                  <c:v>2.6661575820000003</c:v>
                </c:pt>
                <c:pt idx="24">
                  <c:v>2.6953883450000005</c:v>
                </c:pt>
                <c:pt idx="25">
                  <c:v>2.6751618419999996</c:v>
                </c:pt>
                <c:pt idx="26">
                  <c:v>2.6344199149999996</c:v>
                </c:pt>
                <c:pt idx="27">
                  <c:v>2.5881671949999996</c:v>
                </c:pt>
                <c:pt idx="28">
                  <c:v>2.5434673050000001</c:v>
                </c:pt>
                <c:pt idx="29">
                  <c:v>2.5024576920000001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4.6739462000000565E-2</c:v>
                </c:pt>
                <c:pt idx="1">
                  <c:v>7.7810570999999662E-2</c:v>
                </c:pt>
                <c:pt idx="2">
                  <c:v>9.5006818999999965E-2</c:v>
                </c:pt>
                <c:pt idx="3">
                  <c:v>0.10211814100000005</c:v>
                </c:pt>
                <c:pt idx="4">
                  <c:v>0.10311525200000027</c:v>
                </c:pt>
                <c:pt idx="5">
                  <c:v>0.10078784199999991</c:v>
                </c:pt>
                <c:pt idx="6">
                  <c:v>9.5941473000000776E-2</c:v>
                </c:pt>
                <c:pt idx="7">
                  <c:v>9.078001800000024E-2</c:v>
                </c:pt>
                <c:pt idx="8">
                  <c:v>8.6058766999999037E-2</c:v>
                </c:pt>
                <c:pt idx="9">
                  <c:v>8.0672438000000568E-2</c:v>
                </c:pt>
                <c:pt idx="10">
                  <c:v>7.4176239999999893E-2</c:v>
                </c:pt>
                <c:pt idx="11">
                  <c:v>6.78985249999986E-2</c:v>
                </c:pt>
                <c:pt idx="12">
                  <c:v>6.1930947000000458E-2</c:v>
                </c:pt>
                <c:pt idx="13">
                  <c:v>5.611882099999832E-2</c:v>
                </c:pt>
                <c:pt idx="14">
                  <c:v>5.0554547999999144E-2</c:v>
                </c:pt>
                <c:pt idx="15">
                  <c:v>4.4638758999999695E-2</c:v>
                </c:pt>
                <c:pt idx="16">
                  <c:v>3.9690005000000639E-2</c:v>
                </c:pt>
                <c:pt idx="17">
                  <c:v>3.5428879000001245E-2</c:v>
                </c:pt>
                <c:pt idx="18">
                  <c:v>3.1801701000000904E-2</c:v>
                </c:pt>
                <c:pt idx="19">
                  <c:v>2.7507626000000229E-2</c:v>
                </c:pt>
                <c:pt idx="20">
                  <c:v>2.3022139000000053E-2</c:v>
                </c:pt>
                <c:pt idx="21">
                  <c:v>1.9137129000000641E-2</c:v>
                </c:pt>
                <c:pt idx="22">
                  <c:v>1.6049692999999365E-2</c:v>
                </c:pt>
                <c:pt idx="23">
                  <c:v>1.4307350999999358E-2</c:v>
                </c:pt>
                <c:pt idx="24">
                  <c:v>1.2901615000000533E-2</c:v>
                </c:pt>
                <c:pt idx="25">
                  <c:v>1.1577020000000715E-2</c:v>
                </c:pt>
                <c:pt idx="26">
                  <c:v>1.028442200000157E-2</c:v>
                </c:pt>
                <c:pt idx="27">
                  <c:v>8.6463279999993148E-3</c:v>
                </c:pt>
                <c:pt idx="28">
                  <c:v>6.9688180000007094E-3</c:v>
                </c:pt>
                <c:pt idx="29">
                  <c:v>5.250478000000669E-3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4.8390643880000006</c:v>
                </c:pt>
                <c:pt idx="1">
                  <c:v>8.569490107</c:v>
                </c:pt>
                <c:pt idx="2">
                  <c:v>10.598838220999999</c:v>
                </c:pt>
                <c:pt idx="3">
                  <c:v>11.325162716999998</c:v>
                </c:pt>
                <c:pt idx="4">
                  <c:v>11.720776145000002</c:v>
                </c:pt>
                <c:pt idx="5">
                  <c:v>11.584120636</c:v>
                </c:pt>
                <c:pt idx="6">
                  <c:v>11.174080762000001</c:v>
                </c:pt>
                <c:pt idx="7">
                  <c:v>10.705265080000002</c:v>
                </c:pt>
                <c:pt idx="8">
                  <c:v>10.176711935</c:v>
                </c:pt>
                <c:pt idx="9">
                  <c:v>9.1864599560000002</c:v>
                </c:pt>
                <c:pt idx="10">
                  <c:v>7.9921863139999996</c:v>
                </c:pt>
                <c:pt idx="11">
                  <c:v>7.1533649439999998</c:v>
                </c:pt>
                <c:pt idx="12">
                  <c:v>6.5904209990000009</c:v>
                </c:pt>
                <c:pt idx="13">
                  <c:v>6.1668830319999994</c:v>
                </c:pt>
                <c:pt idx="14">
                  <c:v>5.0910165989999996</c:v>
                </c:pt>
                <c:pt idx="15">
                  <c:v>4.419260733999999</c:v>
                </c:pt>
                <c:pt idx="16">
                  <c:v>4.0148025509999989</c:v>
                </c:pt>
                <c:pt idx="17">
                  <c:v>3.7085376149999991</c:v>
                </c:pt>
                <c:pt idx="18">
                  <c:v>3.458361547</c:v>
                </c:pt>
                <c:pt idx="19">
                  <c:v>2.6850653739999997</c:v>
                </c:pt>
                <c:pt idx="20">
                  <c:v>2.2246670120000012</c:v>
                </c:pt>
                <c:pt idx="21">
                  <c:v>1.9900163219999998</c:v>
                </c:pt>
                <c:pt idx="22">
                  <c:v>1.8358987550000005</c:v>
                </c:pt>
                <c:pt idx="23">
                  <c:v>1.7283280870000004</c:v>
                </c:pt>
                <c:pt idx="24">
                  <c:v>1.648430823</c:v>
                </c:pt>
                <c:pt idx="25">
                  <c:v>1.5856949700000005</c:v>
                </c:pt>
                <c:pt idx="26">
                  <c:v>1.5347494920000004</c:v>
                </c:pt>
                <c:pt idx="27">
                  <c:v>1.4917974729999992</c:v>
                </c:pt>
                <c:pt idx="28">
                  <c:v>1.4550340639999995</c:v>
                </c:pt>
                <c:pt idx="29">
                  <c:v>1.423063806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15.714419490000001</c:v>
                </c:pt>
                <c:pt idx="1">
                  <c:v>26.940484659999999</c:v>
                </c:pt>
                <c:pt idx="2">
                  <c:v>32.820616370000003</c:v>
                </c:pt>
                <c:pt idx="3">
                  <c:v>34.84983016000001</c:v>
                </c:pt>
                <c:pt idx="4">
                  <c:v>35.5878978</c:v>
                </c:pt>
                <c:pt idx="5">
                  <c:v>34.85872083000001</c:v>
                </c:pt>
                <c:pt idx="6">
                  <c:v>33.436917729999998</c:v>
                </c:pt>
                <c:pt idx="7">
                  <c:v>31.890413229999997</c:v>
                </c:pt>
                <c:pt idx="8">
                  <c:v>29.79872924</c:v>
                </c:pt>
                <c:pt idx="9">
                  <c:v>28.839942339999997</c:v>
                </c:pt>
                <c:pt idx="10">
                  <c:v>25.46797114</c:v>
                </c:pt>
                <c:pt idx="11">
                  <c:v>22.646922820000004</c:v>
                </c:pt>
                <c:pt idx="12">
                  <c:v>20.133916059999997</c:v>
                </c:pt>
                <c:pt idx="13">
                  <c:v>17.772885800000005</c:v>
                </c:pt>
                <c:pt idx="14">
                  <c:v>15.886189660000007</c:v>
                </c:pt>
                <c:pt idx="15">
                  <c:v>13.881371440000002</c:v>
                </c:pt>
                <c:pt idx="16">
                  <c:v>11.868488839999998</c:v>
                </c:pt>
                <c:pt idx="17">
                  <c:v>9.7993720999999994</c:v>
                </c:pt>
                <c:pt idx="18">
                  <c:v>7.9474175199999948</c:v>
                </c:pt>
                <c:pt idx="19">
                  <c:v>7.0212482499999993</c:v>
                </c:pt>
                <c:pt idx="20">
                  <c:v>5.9723463400000014</c:v>
                </c:pt>
                <c:pt idx="21">
                  <c:v>4.9452003500000004</c:v>
                </c:pt>
                <c:pt idx="22">
                  <c:v>4.0200701999999993</c:v>
                </c:pt>
                <c:pt idx="23">
                  <c:v>3.2316403200000039</c:v>
                </c:pt>
                <c:pt idx="24">
                  <c:v>2.6989952099999996</c:v>
                </c:pt>
                <c:pt idx="25">
                  <c:v>1.8451112199999997</c:v>
                </c:pt>
                <c:pt idx="26">
                  <c:v>1.2478413600000025</c:v>
                </c:pt>
                <c:pt idx="27">
                  <c:v>0.82991127999999748</c:v>
                </c:pt>
                <c:pt idx="28">
                  <c:v>0.53299243000000018</c:v>
                </c:pt>
                <c:pt idx="29">
                  <c:v>0.31685454000000135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2.5910587599999992</c:v>
                </c:pt>
                <c:pt idx="1">
                  <c:v>3.9736561599999973</c:v>
                </c:pt>
                <c:pt idx="2">
                  <c:v>4.509301090000001</c:v>
                </c:pt>
                <c:pt idx="3">
                  <c:v>4.6028883799999996</c:v>
                </c:pt>
                <c:pt idx="4">
                  <c:v>5.1101148199999962</c:v>
                </c:pt>
                <c:pt idx="5">
                  <c:v>5.2174488100000005</c:v>
                </c:pt>
                <c:pt idx="6">
                  <c:v>4.9747055799999949</c:v>
                </c:pt>
                <c:pt idx="7">
                  <c:v>4.6449794100000013</c:v>
                </c:pt>
                <c:pt idx="8">
                  <c:v>4.2674028200000009</c:v>
                </c:pt>
                <c:pt idx="9">
                  <c:v>4.5618570500000004</c:v>
                </c:pt>
                <c:pt idx="10">
                  <c:v>4.8366538200000022</c:v>
                </c:pt>
                <c:pt idx="11">
                  <c:v>4.551297169999998</c:v>
                </c:pt>
                <c:pt idx="12">
                  <c:v>4.3082650300000012</c:v>
                </c:pt>
                <c:pt idx="13">
                  <c:v>4.1029924599999958</c:v>
                </c:pt>
                <c:pt idx="14">
                  <c:v>6.1888867699999963</c:v>
                </c:pt>
                <c:pt idx="15">
                  <c:v>7.2429790099999991</c:v>
                </c:pt>
                <c:pt idx="16">
                  <c:v>7.8253124599999992</c:v>
                </c:pt>
                <c:pt idx="17">
                  <c:v>7.9658828700000015</c:v>
                </c:pt>
                <c:pt idx="18">
                  <c:v>7.8805682800000056</c:v>
                </c:pt>
                <c:pt idx="19">
                  <c:v>4.5376386800000006</c:v>
                </c:pt>
                <c:pt idx="20">
                  <c:v>2.7996029399999998</c:v>
                </c:pt>
                <c:pt idx="21">
                  <c:v>2.1182183999999964</c:v>
                </c:pt>
                <c:pt idx="22">
                  <c:v>1.8043318699999986</c:v>
                </c:pt>
                <c:pt idx="23">
                  <c:v>2.7267975100000044</c:v>
                </c:pt>
                <c:pt idx="24">
                  <c:v>3.227115640000001</c:v>
                </c:pt>
                <c:pt idx="25">
                  <c:v>3.4483500199999995</c:v>
                </c:pt>
                <c:pt idx="26">
                  <c:v>3.5048540399999979</c:v>
                </c:pt>
                <c:pt idx="27">
                  <c:v>3.4711827399999962</c:v>
                </c:pt>
                <c:pt idx="28">
                  <c:v>3.3913269200000045</c:v>
                </c:pt>
                <c:pt idx="29">
                  <c:v>3.2909819200000001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30.268830293999994</c:v>
                </c:pt>
                <c:pt idx="1">
                  <c:v>49.669186405999994</c:v>
                </c:pt>
                <c:pt idx="2">
                  <c:v>60.583632964000017</c:v>
                </c:pt>
                <c:pt idx="3">
                  <c:v>65.807647817000017</c:v>
                </c:pt>
                <c:pt idx="4">
                  <c:v>67.760711392000005</c:v>
                </c:pt>
                <c:pt idx="5">
                  <c:v>68.809243378999994</c:v>
                </c:pt>
                <c:pt idx="6">
                  <c:v>64.706171798999989</c:v>
                </c:pt>
                <c:pt idx="7">
                  <c:v>65.708844313</c:v>
                </c:pt>
                <c:pt idx="8">
                  <c:v>67.729289222000006</c:v>
                </c:pt>
                <c:pt idx="9">
                  <c:v>63.757869628999998</c:v>
                </c:pt>
                <c:pt idx="10">
                  <c:v>59.669326687999998</c:v>
                </c:pt>
                <c:pt idx="11">
                  <c:v>59.207351459999991</c:v>
                </c:pt>
                <c:pt idx="12">
                  <c:v>54.182384086999988</c:v>
                </c:pt>
                <c:pt idx="13">
                  <c:v>46.887921240999994</c:v>
                </c:pt>
                <c:pt idx="14">
                  <c:v>40.392433568999991</c:v>
                </c:pt>
                <c:pt idx="15">
                  <c:v>31.431553347999998</c:v>
                </c:pt>
                <c:pt idx="16">
                  <c:v>28.562593860999996</c:v>
                </c:pt>
                <c:pt idx="17">
                  <c:v>25.715755342000001</c:v>
                </c:pt>
                <c:pt idx="18">
                  <c:v>23.632000486000013</c:v>
                </c:pt>
                <c:pt idx="19">
                  <c:v>19.469757510999997</c:v>
                </c:pt>
                <c:pt idx="20">
                  <c:v>17.209024921999998</c:v>
                </c:pt>
                <c:pt idx="21">
                  <c:v>15.386452703000007</c:v>
                </c:pt>
                <c:pt idx="22">
                  <c:v>14.589528075000004</c:v>
                </c:pt>
                <c:pt idx="23">
                  <c:v>16.107025063000002</c:v>
                </c:pt>
                <c:pt idx="24">
                  <c:v>16.081435466999999</c:v>
                </c:pt>
                <c:pt idx="25">
                  <c:v>16.140250106000003</c:v>
                </c:pt>
                <c:pt idx="26">
                  <c:v>16.130013030000001</c:v>
                </c:pt>
                <c:pt idx="27">
                  <c:v>16.05736096</c:v>
                </c:pt>
                <c:pt idx="28">
                  <c:v>15.968785750999993</c:v>
                </c:pt>
                <c:pt idx="29">
                  <c:v>15.837666698999998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82552"/>
        <c:axId val="-2121079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82552"/>
        <c:axId val="-2121079064"/>
      </c:lineChart>
      <c:catAx>
        <c:axId val="-2121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79064"/>
        <c:crosses val="autoZero"/>
        <c:auto val="1"/>
        <c:lblAlgn val="ctr"/>
        <c:lblOffset val="100"/>
        <c:tickLblSkip val="1"/>
        <c:noMultiLvlLbl val="0"/>
      </c:catAx>
      <c:valAx>
        <c:axId val="-21210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94426301744394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79672026487"/>
          <c:y val="0.103941119245525"/>
          <c:w val="0.85748871616706002"/>
          <c:h val="0.6710100438423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33.706278520000005</c:v>
                </c:pt>
                <c:pt idx="1">
                  <c:v>40.471564420000007</c:v>
                </c:pt>
                <c:pt idx="2">
                  <c:v>27.495374100000003</c:v>
                </c:pt>
                <c:pt idx="3">
                  <c:v>16.370429520000002</c:v>
                </c:pt>
                <c:pt idx="4">
                  <c:v>6.6149465599999981</c:v>
                </c:pt>
                <c:pt idx="5">
                  <c:v>6.9752718800000082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10.0786313284</c:v>
                </c:pt>
                <c:pt idx="1">
                  <c:v>10.469548874200001</c:v>
                </c:pt>
                <c:pt idx="2">
                  <c:v>1.5435569951999999</c:v>
                </c:pt>
                <c:pt idx="3">
                  <c:v>1.0930308802000002</c:v>
                </c:pt>
                <c:pt idx="4">
                  <c:v>2.3513765644000002</c:v>
                </c:pt>
                <c:pt idx="5">
                  <c:v>2.5887347897999997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8.4958049000000105E-2</c:v>
                </c:pt>
                <c:pt idx="1">
                  <c:v>9.0848107600000103E-2</c:v>
                </c:pt>
                <c:pt idx="2">
                  <c:v>6.2135816199999284E-2</c:v>
                </c:pt>
                <c:pt idx="3">
                  <c:v>3.581339400000054E-2</c:v>
                </c:pt>
                <c:pt idx="4">
                  <c:v>1.708358539999999E-2</c:v>
                </c:pt>
                <c:pt idx="5">
                  <c:v>8.5454132000005959E-3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9.4106663156000003</c:v>
                </c:pt>
                <c:pt idx="1">
                  <c:v>10.565327673800001</c:v>
                </c:pt>
                <c:pt idx="2">
                  <c:v>6.5987743775999999</c:v>
                </c:pt>
                <c:pt idx="3">
                  <c:v>3.6572055641999994</c:v>
                </c:pt>
                <c:pt idx="4">
                  <c:v>1.8854681998000005</c:v>
                </c:pt>
                <c:pt idx="5">
                  <c:v>1.4980679609999998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29.182649696000006</c:v>
                </c:pt>
                <c:pt idx="1">
                  <c:v>31.764944674000002</c:v>
                </c:pt>
                <c:pt idx="2">
                  <c:v>20.381577096000008</c:v>
                </c:pt>
                <c:pt idx="3">
                  <c:v>10.103579629999999</c:v>
                </c:pt>
                <c:pt idx="4">
                  <c:v>4.1736504840000013</c:v>
                </c:pt>
                <c:pt idx="5">
                  <c:v>0.95454216600000019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4.157403841999999</c:v>
                </c:pt>
                <c:pt idx="1">
                  <c:v>4.7332787339999998</c:v>
                </c:pt>
                <c:pt idx="2">
                  <c:v>4.7976190499999989</c:v>
                </c:pt>
                <c:pt idx="3">
                  <c:v>7.0904762600000009</c:v>
                </c:pt>
                <c:pt idx="4">
                  <c:v>2.535213272</c:v>
                </c:pt>
                <c:pt idx="5">
                  <c:v>3.4213391279999996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54.818001774600006</c:v>
                </c:pt>
                <c:pt idx="1">
                  <c:v>66.142283668399998</c:v>
                </c:pt>
                <c:pt idx="2">
                  <c:v>52.067883409000004</c:v>
                </c:pt>
                <c:pt idx="3">
                  <c:v>25.762332109600003</c:v>
                </c:pt>
                <c:pt idx="4">
                  <c:v>15.874693246000001</c:v>
                </c:pt>
                <c:pt idx="5">
                  <c:v>16.0268153092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866856"/>
        <c:axId val="-2133637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6856"/>
        <c:axId val="-2133637864"/>
      </c:lineChart>
      <c:catAx>
        <c:axId val="7278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37864"/>
        <c:crosses val="autoZero"/>
        <c:auto val="1"/>
        <c:lblAlgn val="ctr"/>
        <c:lblOffset val="0"/>
        <c:noMultiLvlLbl val="0"/>
      </c:catAx>
      <c:valAx>
        <c:axId val="-2133637864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866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5426252470403"/>
          <c:w val="1"/>
          <c:h val="0.19075882682767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37.088921470000003</c:v>
                </c:pt>
                <c:pt idx="1">
                  <c:v>21.932901810000004</c:v>
                </c:pt>
                <c:pt idx="2">
                  <c:v>6.7951092200000032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10.274090101300001</c:v>
                </c:pt>
                <c:pt idx="1">
                  <c:v>1.3182939377</c:v>
                </c:pt>
                <c:pt idx="2">
                  <c:v>2.4700556771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8.7903078300000104E-2</c:v>
                </c:pt>
                <c:pt idx="1">
                  <c:v>4.8974605099999916E-2</c:v>
                </c:pt>
                <c:pt idx="2">
                  <c:v>1.2814499300000292E-2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9.9879969947000014</c:v>
                </c:pt>
                <c:pt idx="1">
                  <c:v>5.1279899708999999</c:v>
                </c:pt>
                <c:pt idx="2">
                  <c:v>1.6917680804000002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30.473797185000002</c:v>
                </c:pt>
                <c:pt idx="1">
                  <c:v>15.242578363000003</c:v>
                </c:pt>
                <c:pt idx="2">
                  <c:v>2.5640963250000008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4.4453412879999998</c:v>
                </c:pt>
                <c:pt idx="1">
                  <c:v>5.9440476550000003</c:v>
                </c:pt>
                <c:pt idx="2">
                  <c:v>2.9782761999999998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60.480142721500002</c:v>
                </c:pt>
                <c:pt idx="1">
                  <c:v>38.9151077593</c:v>
                </c:pt>
                <c:pt idx="2">
                  <c:v>15.950754277600002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33928"/>
        <c:axId val="-2138937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33928"/>
        <c:axId val="-2138937064"/>
      </c:lineChart>
      <c:catAx>
        <c:axId val="-21389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7064"/>
        <c:crosses val="autoZero"/>
        <c:auto val="1"/>
        <c:lblAlgn val="ctr"/>
        <c:lblOffset val="100"/>
        <c:noMultiLvlLbl val="0"/>
      </c:catAx>
      <c:valAx>
        <c:axId val="-2138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10477.976100000029</c:v>
                </c:pt>
                <c:pt idx="1">
                  <c:v>15429.253699999972</c:v>
                </c:pt>
                <c:pt idx="2">
                  <c:v>18001.510899999965</c:v>
                </c:pt>
                <c:pt idx="3">
                  <c:v>19186.407499999827</c:v>
                </c:pt>
                <c:pt idx="4">
                  <c:v>19814.481100000179</c:v>
                </c:pt>
                <c:pt idx="5">
                  <c:v>19827.705800000287</c:v>
                </c:pt>
                <c:pt idx="6">
                  <c:v>18849.845300000074</c:v>
                </c:pt>
                <c:pt idx="7">
                  <c:v>18360.602400000207</c:v>
                </c:pt>
                <c:pt idx="8">
                  <c:v>17656.860200000054</c:v>
                </c:pt>
                <c:pt idx="9">
                  <c:v>15951.216700000048</c:v>
                </c:pt>
                <c:pt idx="10">
                  <c:v>13211.24169999978</c:v>
                </c:pt>
                <c:pt idx="11">
                  <c:v>11596.758199999982</c:v>
                </c:pt>
                <c:pt idx="12">
                  <c:v>9933.3002000001143</c:v>
                </c:pt>
                <c:pt idx="13">
                  <c:v>8342.884300000238</c:v>
                </c:pt>
                <c:pt idx="14">
                  <c:v>6603.9217000000062</c:v>
                </c:pt>
                <c:pt idx="15">
                  <c:v>4657.6105999998108</c:v>
                </c:pt>
                <c:pt idx="16">
                  <c:v>3947.7523999999394</c:v>
                </c:pt>
                <c:pt idx="17">
                  <c:v>3285.486899999727</c:v>
                </c:pt>
                <c:pt idx="18">
                  <c:v>2847.3906000002171</c:v>
                </c:pt>
                <c:pt idx="19">
                  <c:v>1118.6825000001409</c:v>
                </c:pt>
                <c:pt idx="20">
                  <c:v>144.00379999997676</c:v>
                </c:pt>
                <c:pt idx="21">
                  <c:v>-236.68470000007073</c:v>
                </c:pt>
                <c:pt idx="22">
                  <c:v>-334.70680000004359</c:v>
                </c:pt>
                <c:pt idx="23">
                  <c:v>532.74689999991097</c:v>
                </c:pt>
                <c:pt idx="24">
                  <c:v>909.42870000001858</c:v>
                </c:pt>
                <c:pt idx="25">
                  <c:v>1235.5816999998642</c:v>
                </c:pt>
                <c:pt idx="26">
                  <c:v>1505.2656000000716</c:v>
                </c:pt>
                <c:pt idx="27">
                  <c:v>1731.0918000002857</c:v>
                </c:pt>
                <c:pt idx="28">
                  <c:v>1926.6160999996646</c:v>
                </c:pt>
                <c:pt idx="29">
                  <c:v>2088.588699999993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3367.0352600000078</c:v>
                </c:pt>
                <c:pt idx="1">
                  <c:v>4427.9677299999712</c:v>
                </c:pt>
                <c:pt idx="2">
                  <c:v>4784.0250599999745</c:v>
                </c:pt>
                <c:pt idx="3">
                  <c:v>4796.7224600000518</c:v>
                </c:pt>
                <c:pt idx="4">
                  <c:v>4697.1038600000138</c:v>
                </c:pt>
                <c:pt idx="5">
                  <c:v>4422.0849599999747</c:v>
                </c:pt>
                <c:pt idx="6">
                  <c:v>3851.7505500000152</c:v>
                </c:pt>
                <c:pt idx="7">
                  <c:v>3486.8012400000152</c:v>
                </c:pt>
                <c:pt idx="8">
                  <c:v>3053.7164599999924</c:v>
                </c:pt>
                <c:pt idx="9">
                  <c:v>2325.9933399999791</c:v>
                </c:pt>
                <c:pt idx="10">
                  <c:v>1341.5613199999934</c:v>
                </c:pt>
                <c:pt idx="11">
                  <c:v>819.72257999997237</c:v>
                </c:pt>
                <c:pt idx="12">
                  <c:v>296.12229000002117</c:v>
                </c:pt>
                <c:pt idx="13">
                  <c:v>-164.6466300000211</c:v>
                </c:pt>
                <c:pt idx="14">
                  <c:v>-636.67614000002868</c:v>
                </c:pt>
                <c:pt idx="15">
                  <c:v>-1125.5928100000128</c:v>
                </c:pt>
                <c:pt idx="16">
                  <c:v>-1168.7476900000256</c:v>
                </c:pt>
                <c:pt idx="17">
                  <c:v>-1216.393220000009</c:v>
                </c:pt>
                <c:pt idx="18">
                  <c:v>-1184.0692999999592</c:v>
                </c:pt>
                <c:pt idx="19">
                  <c:v>-1560.9703099999788</c:v>
                </c:pt>
                <c:pt idx="20">
                  <c:v>-1625.9666599999691</c:v>
                </c:pt>
                <c:pt idx="21">
                  <c:v>-1507.3822499999951</c:v>
                </c:pt>
                <c:pt idx="22">
                  <c:v>-1325.4616500000011</c:v>
                </c:pt>
                <c:pt idx="23">
                  <c:v>-850.10192999998617</c:v>
                </c:pt>
                <c:pt idx="24">
                  <c:v>-591.39526000008118</c:v>
                </c:pt>
                <c:pt idx="25">
                  <c:v>-354.6372200000369</c:v>
                </c:pt>
                <c:pt idx="26">
                  <c:v>-148.50516999995671</c:v>
                </c:pt>
                <c:pt idx="27">
                  <c:v>28.687490000018443</c:v>
                </c:pt>
                <c:pt idx="28">
                  <c:v>179.95509000002858</c:v>
                </c:pt>
                <c:pt idx="29">
                  <c:v>303.84878000001481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585.88740000000689</c:v>
                </c:pt>
                <c:pt idx="1">
                  <c:v>1015.4076000000059</c:v>
                </c:pt>
                <c:pt idx="2">
                  <c:v>1246.1534000000102</c:v>
                </c:pt>
                <c:pt idx="3">
                  <c:v>1341.5705000000016</c:v>
                </c:pt>
                <c:pt idx="4">
                  <c:v>1380.0338000000047</c:v>
                </c:pt>
                <c:pt idx="5">
                  <c:v>1386.2262000000046</c:v>
                </c:pt>
                <c:pt idx="6">
                  <c:v>1346.2271000000183</c:v>
                </c:pt>
                <c:pt idx="7">
                  <c:v>1337.6087999999872</c:v>
                </c:pt>
                <c:pt idx="8">
                  <c:v>1338.8499999999767</c:v>
                </c:pt>
                <c:pt idx="9">
                  <c:v>1294.2363999999943</c:v>
                </c:pt>
                <c:pt idx="10">
                  <c:v>1183.5115000000224</c:v>
                </c:pt>
                <c:pt idx="11">
                  <c:v>1121.0806999999913</c:v>
                </c:pt>
                <c:pt idx="12">
                  <c:v>1070.0555999999633</c:v>
                </c:pt>
                <c:pt idx="13">
                  <c:v>1021.9027000000351</c:v>
                </c:pt>
                <c:pt idx="14">
                  <c:v>959.32850000000326</c:v>
                </c:pt>
                <c:pt idx="15">
                  <c:v>872.49660000001313</c:v>
                </c:pt>
                <c:pt idx="16">
                  <c:v>839.71630000002915</c:v>
                </c:pt>
                <c:pt idx="17">
                  <c:v>814.20679999998538</c:v>
                </c:pt>
                <c:pt idx="18">
                  <c:v>790.64069999998901</c:v>
                </c:pt>
                <c:pt idx="19">
                  <c:v>683.15979999996489</c:v>
                </c:pt>
                <c:pt idx="20">
                  <c:v>585.81349999998929</c:v>
                </c:pt>
                <c:pt idx="21">
                  <c:v>518.63360000000102</c:v>
                </c:pt>
                <c:pt idx="22">
                  <c:v>468.49459999997634</c:v>
                </c:pt>
                <c:pt idx="23">
                  <c:v>469.75200000003679</c:v>
                </c:pt>
                <c:pt idx="24">
                  <c:v>450.21649999998044</c:v>
                </c:pt>
                <c:pt idx="25">
                  <c:v>415.22269999998389</c:v>
                </c:pt>
                <c:pt idx="26">
                  <c:v>369.23550000000978</c:v>
                </c:pt>
                <c:pt idx="27">
                  <c:v>316.59640000003856</c:v>
                </c:pt>
                <c:pt idx="28">
                  <c:v>261.09890000004089</c:v>
                </c:pt>
                <c:pt idx="29">
                  <c:v>204.89639999996871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622.72729999999865</c:v>
                </c:pt>
                <c:pt idx="1">
                  <c:v>980.10400000002119</c:v>
                </c:pt>
                <c:pt idx="2">
                  <c:v>1198.9764000000141</c:v>
                </c:pt>
                <c:pt idx="3">
                  <c:v>1333.4683000000077</c:v>
                </c:pt>
                <c:pt idx="4">
                  <c:v>1434.4426000000094</c:v>
                </c:pt>
                <c:pt idx="5">
                  <c:v>1503.3553000000247</c:v>
                </c:pt>
                <c:pt idx="6">
                  <c:v>1511.5262999999977</c:v>
                </c:pt>
                <c:pt idx="7">
                  <c:v>1550.7543000000005</c:v>
                </c:pt>
                <c:pt idx="8">
                  <c:v>1577.8747000000149</c:v>
                </c:pt>
                <c:pt idx="9">
                  <c:v>1536.0904000000155</c:v>
                </c:pt>
                <c:pt idx="10">
                  <c:v>1426.7654999999795</c:v>
                </c:pt>
                <c:pt idx="11">
                  <c:v>1365.5047999999952</c:v>
                </c:pt>
                <c:pt idx="12">
                  <c:v>1285.0004999999946</c:v>
                </c:pt>
                <c:pt idx="13">
                  <c:v>1195.5047999999952</c:v>
                </c:pt>
                <c:pt idx="14">
                  <c:v>1090.1785000000091</c:v>
                </c:pt>
                <c:pt idx="15">
                  <c:v>954.42819999999483</c:v>
                </c:pt>
                <c:pt idx="16">
                  <c:v>883.54720000000088</c:v>
                </c:pt>
                <c:pt idx="17">
                  <c:v>809.88200000001234</c:v>
                </c:pt>
                <c:pt idx="18">
                  <c:v>743.84529999998631</c:v>
                </c:pt>
                <c:pt idx="19">
                  <c:v>598.47519999998622</c:v>
                </c:pt>
                <c:pt idx="20">
                  <c:v>486.16379999998026</c:v>
                </c:pt>
                <c:pt idx="21">
                  <c:v>405.3354999999865</c:v>
                </c:pt>
                <c:pt idx="22">
                  <c:v>344.42679999998654</c:v>
                </c:pt>
                <c:pt idx="23">
                  <c:v>339.54459999999381</c:v>
                </c:pt>
                <c:pt idx="24">
                  <c:v>314.89849999998114</c:v>
                </c:pt>
                <c:pt idx="25">
                  <c:v>290.81969999999274</c:v>
                </c:pt>
                <c:pt idx="26">
                  <c:v>268.14470000000438</c:v>
                </c:pt>
                <c:pt idx="27">
                  <c:v>247.9036999999953</c:v>
                </c:pt>
                <c:pt idx="28">
                  <c:v>231.24299999998766</c:v>
                </c:pt>
                <c:pt idx="29">
                  <c:v>218.04110000000219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509.00669999999809</c:v>
                </c:pt>
                <c:pt idx="1">
                  <c:v>705.48880000000645</c:v>
                </c:pt>
                <c:pt idx="2">
                  <c:v>787.94907000001331</c:v>
                </c:pt>
                <c:pt idx="3">
                  <c:v>810.35814999999639</c:v>
                </c:pt>
                <c:pt idx="4">
                  <c:v>810.62506999999823</c:v>
                </c:pt>
                <c:pt idx="5">
                  <c:v>782.59914999999819</c:v>
                </c:pt>
                <c:pt idx="6">
                  <c:v>708.50458999999319</c:v>
                </c:pt>
                <c:pt idx="7">
                  <c:v>662.52554999999847</c:v>
                </c:pt>
                <c:pt idx="8">
                  <c:v>607.18192000000636</c:v>
                </c:pt>
                <c:pt idx="9">
                  <c:v>506.25020999998742</c:v>
                </c:pt>
                <c:pt idx="10">
                  <c:v>362.35081999998874</c:v>
                </c:pt>
                <c:pt idx="11">
                  <c:v>282.35674000001382</c:v>
                </c:pt>
                <c:pt idx="12">
                  <c:v>202.3943999999974</c:v>
                </c:pt>
                <c:pt idx="13">
                  <c:v>129.93688999998631</c:v>
                </c:pt>
                <c:pt idx="14">
                  <c:v>53.803319999995438</c:v>
                </c:pt>
                <c:pt idx="15">
                  <c:v>-27.739369999999326</c:v>
                </c:pt>
                <c:pt idx="16">
                  <c:v>-44.91568999998708</c:v>
                </c:pt>
                <c:pt idx="17">
                  <c:v>-60.917730000001029</c:v>
                </c:pt>
                <c:pt idx="18">
                  <c:v>-65.376620000010007</c:v>
                </c:pt>
                <c:pt idx="19">
                  <c:v>-132.14038999999684</c:v>
                </c:pt>
                <c:pt idx="20">
                  <c:v>-156.62790999999561</c:v>
                </c:pt>
                <c:pt idx="21">
                  <c:v>-152.5139900000031</c:v>
                </c:pt>
                <c:pt idx="22">
                  <c:v>-136.8821600000083</c:v>
                </c:pt>
                <c:pt idx="23">
                  <c:v>-75.803869999996095</c:v>
                </c:pt>
                <c:pt idx="24">
                  <c:v>-43.577349999995931</c:v>
                </c:pt>
                <c:pt idx="25">
                  <c:v>-14.703760000000329</c:v>
                </c:pt>
                <c:pt idx="26">
                  <c:v>10.144810000012512</c:v>
                </c:pt>
                <c:pt idx="27">
                  <c:v>31.402330000000802</c:v>
                </c:pt>
                <c:pt idx="28">
                  <c:v>49.647670000002108</c:v>
                </c:pt>
                <c:pt idx="29">
                  <c:v>64.73320999999487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93352"/>
        <c:axId val="-211854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39593.150999999605</c:v>
                </c:pt>
                <c:pt idx="1">
                  <c:v>46875.134999999776</c:v>
                </c:pt>
                <c:pt idx="2">
                  <c:v>50674.003999999724</c:v>
                </c:pt>
                <c:pt idx="3">
                  <c:v>52403.947000000626</c:v>
                </c:pt>
                <c:pt idx="4">
                  <c:v>54091.150000000373</c:v>
                </c:pt>
                <c:pt idx="5">
                  <c:v>54351.4020000007</c:v>
                </c:pt>
                <c:pt idx="6">
                  <c:v>51633.782999999821</c:v>
                </c:pt>
                <c:pt idx="7">
                  <c:v>51687.265000000596</c:v>
                </c:pt>
                <c:pt idx="8">
                  <c:v>50502.796000000089</c:v>
                </c:pt>
                <c:pt idx="9">
                  <c:v>45720.008999999613</c:v>
                </c:pt>
                <c:pt idx="10">
                  <c:v>38011.554999999702</c:v>
                </c:pt>
                <c:pt idx="11">
                  <c:v>35336.14100000076</c:v>
                </c:pt>
                <c:pt idx="12">
                  <c:v>31455.979000000283</c:v>
                </c:pt>
                <c:pt idx="13">
                  <c:v>27701.919999999925</c:v>
                </c:pt>
                <c:pt idx="14">
                  <c:v>23235.774999999441</c:v>
                </c:pt>
                <c:pt idx="15">
                  <c:v>17961.088999999687</c:v>
                </c:pt>
                <c:pt idx="16">
                  <c:v>17404.581999999471</c:v>
                </c:pt>
                <c:pt idx="17">
                  <c:v>15776.37200000044</c:v>
                </c:pt>
                <c:pt idx="18">
                  <c:v>14746.933000000194</c:v>
                </c:pt>
                <c:pt idx="19">
                  <c:v>8641.7459999993443</c:v>
                </c:pt>
                <c:pt idx="20">
                  <c:v>6486.1370000001043</c:v>
                </c:pt>
                <c:pt idx="21">
                  <c:v>5914.1329999994487</c:v>
                </c:pt>
                <c:pt idx="22">
                  <c:v>5717.848000000231</c:v>
                </c:pt>
                <c:pt idx="23">
                  <c:v>8648.1490000002086</c:v>
                </c:pt>
                <c:pt idx="24">
                  <c:v>8910.8889999995008</c:v>
                </c:pt>
                <c:pt idx="25">
                  <c:v>9335.1309999991208</c:v>
                </c:pt>
                <c:pt idx="26">
                  <c:v>9666.3329999996349</c:v>
                </c:pt>
                <c:pt idx="27">
                  <c:v>9927.49199999962</c:v>
                </c:pt>
                <c:pt idx="28">
                  <c:v>10152.12200000044</c:v>
                </c:pt>
                <c:pt idx="29">
                  <c:v>10312.600999999791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93352"/>
        <c:axId val="-2118547544"/>
      </c:lineChart>
      <c:catAx>
        <c:axId val="-21390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547544"/>
        <c:crosses val="autoZero"/>
        <c:auto val="1"/>
        <c:lblAlgn val="ctr"/>
        <c:lblOffset val="100"/>
        <c:tickLblSkip val="1"/>
        <c:noMultiLvlLbl val="0"/>
      </c:catAx>
      <c:valAx>
        <c:axId val="-2118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0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16581.925859999996</c:v>
                </c:pt>
                <c:pt idx="1">
                  <c:v>18129.246080000135</c:v>
                </c:pt>
                <c:pt idx="2">
                  <c:v>9937.6212200000246</c:v>
                </c:pt>
                <c:pt idx="3">
                  <c:v>3171.3845999999671</c:v>
                </c:pt>
                <c:pt idx="4">
                  <c:v>202.9575799999584</c:v>
                </c:pt>
                <c:pt idx="5">
                  <c:v>1697.4287799999759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4414.5708740000036</c:v>
                </c:pt>
                <c:pt idx="1">
                  <c:v>3428.0693099999953</c:v>
                </c:pt>
                <c:pt idx="2">
                  <c:v>331.21668399998742</c:v>
                </c:pt>
                <c:pt idx="3">
                  <c:v>-1251.1546659999972</c:v>
                </c:pt>
                <c:pt idx="4">
                  <c:v>-1180.0615500000065</c:v>
                </c:pt>
                <c:pt idx="5">
                  <c:v>1.8697940000136442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1113.8105400000059</c:v>
                </c:pt>
                <c:pt idx="1">
                  <c:v>1340.6296999999963</c:v>
                </c:pt>
                <c:pt idx="2">
                  <c:v>1071.1758000000032</c:v>
                </c:pt>
                <c:pt idx="3">
                  <c:v>800.04403999999636</c:v>
                </c:pt>
                <c:pt idx="4">
                  <c:v>498.58203999999677</c:v>
                </c:pt>
                <c:pt idx="5">
                  <c:v>313.40998000000837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1113.9437200000102</c:v>
                </c:pt>
                <c:pt idx="1">
                  <c:v>1535.9202000000107</c:v>
                </c:pt>
                <c:pt idx="2">
                  <c:v>1272.5908199999947</c:v>
                </c:pt>
                <c:pt idx="3">
                  <c:v>798.03557999999612</c:v>
                </c:pt>
                <c:pt idx="4">
                  <c:v>378.07383999998564</c:v>
                </c:pt>
                <c:pt idx="5">
                  <c:v>251.23043999999646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724.68555800000252</c:v>
                </c:pt>
                <c:pt idx="1">
                  <c:v>653.4122839999967</c:v>
                </c:pt>
                <c:pt idx="2">
                  <c:v>206.16843399999635</c:v>
                </c:pt>
                <c:pt idx="3">
                  <c:v>-66.217959999998854</c:v>
                </c:pt>
                <c:pt idx="4">
                  <c:v>-113.0810559999998</c:v>
                </c:pt>
                <c:pt idx="5">
                  <c:v>28.244852000001991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244280"/>
        <c:axId val="2031247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48727.477400000018</c:v>
                </c:pt>
                <c:pt idx="1">
                  <c:v>50779.051000000167</c:v>
                </c:pt>
                <c:pt idx="2">
                  <c:v>31148.274000000023</c:v>
                </c:pt>
                <c:pt idx="3">
                  <c:v>14906.144399999826</c:v>
                </c:pt>
                <c:pt idx="4">
                  <c:v>7135.431199999899</c:v>
                </c:pt>
                <c:pt idx="5">
                  <c:v>9878.7357999997221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44280"/>
        <c:axId val="2031247640"/>
      </c:lineChart>
      <c:catAx>
        <c:axId val="2031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7640"/>
        <c:crosses val="autoZero"/>
        <c:auto val="1"/>
        <c:lblAlgn val="ctr"/>
        <c:lblOffset val="40"/>
        <c:noMultiLvlLbl val="0"/>
      </c:catAx>
      <c:valAx>
        <c:axId val="20312476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428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17355.585970000066</c:v>
                </c:pt>
                <c:pt idx="1">
                  <c:v>6554.5029099999956</c:v>
                </c:pt>
                <c:pt idx="2">
                  <c:v>950.19317999996713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3921.3200919999995</c:v>
                </c:pt>
                <c:pt idx="1">
                  <c:v>-459.96899100000485</c:v>
                </c:pt>
                <c:pt idx="2">
                  <c:v>-589.09587799999645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1227.2201200000011</c:v>
                </c:pt>
                <c:pt idx="1">
                  <c:v>935.60991999999976</c:v>
                </c:pt>
                <c:pt idx="2">
                  <c:v>405.99601000000257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1324.9319600000103</c:v>
                </c:pt>
                <c:pt idx="1">
                  <c:v>1035.3131999999955</c:v>
                </c:pt>
                <c:pt idx="2">
                  <c:v>314.65213999999105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689.04892099999961</c:v>
                </c:pt>
                <c:pt idx="1">
                  <c:v>69.975236999998742</c:v>
                </c:pt>
                <c:pt idx="2">
                  <c:v>-42.41810199999891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91384"/>
        <c:axId val="-2120987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49753.264200000092</c:v>
                </c:pt>
                <c:pt idx="1">
                  <c:v>23027.209199999925</c:v>
                </c:pt>
                <c:pt idx="2">
                  <c:v>8507.0834999998115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91384"/>
        <c:axId val="-2120987896"/>
      </c:lineChart>
      <c:catAx>
        <c:axId val="-21209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87896"/>
        <c:crosses val="autoZero"/>
        <c:auto val="1"/>
        <c:lblAlgn val="ctr"/>
        <c:lblOffset val="100"/>
        <c:noMultiLvlLbl val="0"/>
      </c:catAx>
      <c:valAx>
        <c:axId val="-2120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5158.4001600000011</c:v>
                </c:pt>
                <c:pt idx="1">
                  <c:v>5334.3798900000002</c:v>
                </c:pt>
                <c:pt idx="2">
                  <c:v>5386.0962700000018</c:v>
                </c:pt>
                <c:pt idx="3">
                  <c:v>5414.2195299999985</c:v>
                </c:pt>
                <c:pt idx="4">
                  <c:v>5888.20363</c:v>
                </c:pt>
                <c:pt idx="5">
                  <c:v>6037.4883799999989</c:v>
                </c:pt>
                <c:pt idx="6">
                  <c:v>6077.5395400000016</c:v>
                </c:pt>
                <c:pt idx="7">
                  <c:v>6124.6572099999976</c:v>
                </c:pt>
                <c:pt idx="8">
                  <c:v>6181.2303299999985</c:v>
                </c:pt>
                <c:pt idx="9">
                  <c:v>5312.3200199999992</c:v>
                </c:pt>
                <c:pt idx="10">
                  <c:v>4453.5774099999981</c:v>
                </c:pt>
                <c:pt idx="11">
                  <c:v>4508.6725200000001</c:v>
                </c:pt>
                <c:pt idx="12">
                  <c:v>4593.43462</c:v>
                </c:pt>
                <c:pt idx="13">
                  <c:v>4687.165140000001</c:v>
                </c:pt>
                <c:pt idx="14">
                  <c:v>3499.8074300000007</c:v>
                </c:pt>
                <c:pt idx="15">
                  <c:v>2942.93923</c:v>
                </c:pt>
                <c:pt idx="16">
                  <c:v>3017.501909999999</c:v>
                </c:pt>
                <c:pt idx="17">
                  <c:v>3103.0835399999996</c:v>
                </c:pt>
                <c:pt idx="18">
                  <c:v>3183.45723</c:v>
                </c:pt>
                <c:pt idx="19">
                  <c:v>1727.456720000002</c:v>
                </c:pt>
                <c:pt idx="20">
                  <c:v>1236.3642599999985</c:v>
                </c:pt>
                <c:pt idx="21">
                  <c:v>1267.3131900000008</c:v>
                </c:pt>
                <c:pt idx="22">
                  <c:v>1305.4104100000004</c:v>
                </c:pt>
                <c:pt idx="23">
                  <c:v>1341.0601099999985</c:v>
                </c:pt>
                <c:pt idx="24">
                  <c:v>1368.4271900000022</c:v>
                </c:pt>
                <c:pt idx="25">
                  <c:v>1388.6267399999997</c:v>
                </c:pt>
                <c:pt idx="26">
                  <c:v>1402.7136199999986</c:v>
                </c:pt>
                <c:pt idx="27">
                  <c:v>1412.3172799999993</c:v>
                </c:pt>
                <c:pt idx="28">
                  <c:v>1418.3718100000006</c:v>
                </c:pt>
                <c:pt idx="29">
                  <c:v>1421.7677799999983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2200.0258206000003</c:v>
                </c:pt>
                <c:pt idx="1">
                  <c:v>2293.7717089000002</c:v>
                </c:pt>
                <c:pt idx="2">
                  <c:v>2313.9851991999999</c:v>
                </c:pt>
                <c:pt idx="3">
                  <c:v>2319.7131435000001</c:v>
                </c:pt>
                <c:pt idx="4">
                  <c:v>2322.7225343999999</c:v>
                </c:pt>
                <c:pt idx="5">
                  <c:v>2325.2655833999997</c:v>
                </c:pt>
                <c:pt idx="6">
                  <c:v>2164.7262522999999</c:v>
                </c:pt>
                <c:pt idx="7">
                  <c:v>2162.9297372000001</c:v>
                </c:pt>
                <c:pt idx="8">
                  <c:v>1812.9729159000003</c:v>
                </c:pt>
                <c:pt idx="9">
                  <c:v>1805.841921</c:v>
                </c:pt>
                <c:pt idx="10">
                  <c:v>615.52006500000005</c:v>
                </c:pt>
                <c:pt idx="11">
                  <c:v>170.90923199999997</c:v>
                </c:pt>
                <c:pt idx="12">
                  <c:v>158.4680870000002</c:v>
                </c:pt>
                <c:pt idx="13">
                  <c:v>157.69675299999994</c:v>
                </c:pt>
                <c:pt idx="14">
                  <c:v>159.055836</c:v>
                </c:pt>
                <c:pt idx="15">
                  <c:v>160.70987799999989</c:v>
                </c:pt>
                <c:pt idx="16">
                  <c:v>400.3545959999999</c:v>
                </c:pt>
                <c:pt idx="17">
                  <c:v>408.73037899999986</c:v>
                </c:pt>
                <c:pt idx="18">
                  <c:v>411.36011699999995</c:v>
                </c:pt>
                <c:pt idx="19">
                  <c:v>412.41317000000004</c:v>
                </c:pt>
                <c:pt idx="20">
                  <c:v>413.12859099999991</c:v>
                </c:pt>
                <c:pt idx="21">
                  <c:v>663.6181889999998</c:v>
                </c:pt>
                <c:pt idx="22">
                  <c:v>670.84166899999991</c:v>
                </c:pt>
                <c:pt idx="23">
                  <c:v>672.46284100000003</c:v>
                </c:pt>
                <c:pt idx="24">
                  <c:v>672.88420399999995</c:v>
                </c:pt>
                <c:pt idx="25">
                  <c:v>673.02887199999986</c:v>
                </c:pt>
                <c:pt idx="26">
                  <c:v>672.95255900000006</c:v>
                </c:pt>
                <c:pt idx="27">
                  <c:v>672.79923800000006</c:v>
                </c:pt>
                <c:pt idx="28">
                  <c:v>672.69022999999993</c:v>
                </c:pt>
                <c:pt idx="29">
                  <c:v>672.41102499999988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1950.9441140000001</c:v>
                </c:pt>
                <c:pt idx="1">
                  <c:v>2019.6944430000001</c:v>
                </c:pt>
                <c:pt idx="2">
                  <c:v>2026.006363</c:v>
                </c:pt>
                <c:pt idx="3">
                  <c:v>2018.0742169999999</c:v>
                </c:pt>
                <c:pt idx="4">
                  <c:v>2133.0561540000003</c:v>
                </c:pt>
                <c:pt idx="5">
                  <c:v>2119.6959829999996</c:v>
                </c:pt>
                <c:pt idx="6">
                  <c:v>2087.3942669999997</c:v>
                </c:pt>
                <c:pt idx="7">
                  <c:v>2061.3100350000004</c:v>
                </c:pt>
                <c:pt idx="8">
                  <c:v>2008.1745530000001</c:v>
                </c:pt>
                <c:pt idx="9">
                  <c:v>1792.8717660000002</c:v>
                </c:pt>
                <c:pt idx="10">
                  <c:v>1567.485993</c:v>
                </c:pt>
                <c:pt idx="11">
                  <c:v>1483.0486370000001</c:v>
                </c:pt>
                <c:pt idx="12">
                  <c:v>1427.747151</c:v>
                </c:pt>
                <c:pt idx="13">
                  <c:v>1370.4503970000001</c:v>
                </c:pt>
                <c:pt idx="14">
                  <c:v>1046.0106950000002</c:v>
                </c:pt>
                <c:pt idx="15">
                  <c:v>979.52397099999985</c:v>
                </c:pt>
                <c:pt idx="16">
                  <c:v>937.85083000000009</c:v>
                </c:pt>
                <c:pt idx="17">
                  <c:v>883.67775099999994</c:v>
                </c:pt>
                <c:pt idx="18">
                  <c:v>833.74710499999969</c:v>
                </c:pt>
                <c:pt idx="19">
                  <c:v>571.02292699999975</c:v>
                </c:pt>
                <c:pt idx="20">
                  <c:v>525.74959099999978</c:v>
                </c:pt>
                <c:pt idx="21">
                  <c:v>508.9111969999999</c:v>
                </c:pt>
                <c:pt idx="22">
                  <c:v>480.6661009999998</c:v>
                </c:pt>
                <c:pt idx="23">
                  <c:v>457.11075600000004</c:v>
                </c:pt>
                <c:pt idx="24">
                  <c:v>437.51930199999993</c:v>
                </c:pt>
                <c:pt idx="25">
                  <c:v>421.27686299999982</c:v>
                </c:pt>
                <c:pt idx="26">
                  <c:v>408.07438200000001</c:v>
                </c:pt>
                <c:pt idx="27">
                  <c:v>397.1664159999998</c:v>
                </c:pt>
                <c:pt idx="28">
                  <c:v>388.33976399999983</c:v>
                </c:pt>
                <c:pt idx="29">
                  <c:v>381.16350999999986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4532.7953060000009</c:v>
                </c:pt>
                <c:pt idx="1">
                  <c:v>4704.4890139999998</c:v>
                </c:pt>
                <c:pt idx="2">
                  <c:v>4722.2039479999994</c:v>
                </c:pt>
                <c:pt idx="3">
                  <c:v>4694.7408820000001</c:v>
                </c:pt>
                <c:pt idx="4">
                  <c:v>4855.307213</c:v>
                </c:pt>
                <c:pt idx="5">
                  <c:v>4789.1246850000007</c:v>
                </c:pt>
                <c:pt idx="6">
                  <c:v>4693.5444930000003</c:v>
                </c:pt>
                <c:pt idx="7">
                  <c:v>4610.9172570000001</c:v>
                </c:pt>
                <c:pt idx="8">
                  <c:v>4368.7897440000006</c:v>
                </c:pt>
                <c:pt idx="9">
                  <c:v>4459.5256980000004</c:v>
                </c:pt>
                <c:pt idx="10">
                  <c:v>3748.7327930000001</c:v>
                </c:pt>
                <c:pt idx="11">
                  <c:v>3465.3806530000011</c:v>
                </c:pt>
                <c:pt idx="12">
                  <c:v>3166.1955120000011</c:v>
                </c:pt>
                <c:pt idx="13">
                  <c:v>2848.9673700000003</c:v>
                </c:pt>
                <c:pt idx="14">
                  <c:v>2629.3177340000002</c:v>
                </c:pt>
                <c:pt idx="15">
                  <c:v>2303.1827469999998</c:v>
                </c:pt>
                <c:pt idx="16">
                  <c:v>1984.090972</c:v>
                </c:pt>
                <c:pt idx="17">
                  <c:v>1642.5975079999998</c:v>
                </c:pt>
                <c:pt idx="18">
                  <c:v>1364.2363510000005</c:v>
                </c:pt>
                <c:pt idx="19">
                  <c:v>1322.1827750000002</c:v>
                </c:pt>
                <c:pt idx="20">
                  <c:v>1108.949721</c:v>
                </c:pt>
                <c:pt idx="21">
                  <c:v>923.28462899999977</c:v>
                </c:pt>
                <c:pt idx="22">
                  <c:v>765.96316799999931</c:v>
                </c:pt>
                <c:pt idx="23">
                  <c:v>635.38509700000031</c:v>
                </c:pt>
                <c:pt idx="24">
                  <c:v>563.81303600000047</c:v>
                </c:pt>
                <c:pt idx="25">
                  <c:v>354.50228299999981</c:v>
                </c:pt>
                <c:pt idx="26">
                  <c:v>276.01766299999963</c:v>
                </c:pt>
                <c:pt idx="27">
                  <c:v>213.82034299999941</c:v>
                </c:pt>
                <c:pt idx="28">
                  <c:v>163.30785899999955</c:v>
                </c:pt>
                <c:pt idx="29">
                  <c:v>121.71773699999994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650.17058300000008</c:v>
                </c:pt>
                <c:pt idx="1">
                  <c:v>655.70469799999955</c:v>
                </c:pt>
                <c:pt idx="2">
                  <c:v>634.41591599999992</c:v>
                </c:pt>
                <c:pt idx="3">
                  <c:v>617.89747700000044</c:v>
                </c:pt>
                <c:pt idx="4">
                  <c:v>759.08065100000022</c:v>
                </c:pt>
                <c:pt idx="5">
                  <c:v>744.18970199999967</c:v>
                </c:pt>
                <c:pt idx="6">
                  <c:v>690.97621500000059</c:v>
                </c:pt>
                <c:pt idx="7">
                  <c:v>656.13699700000052</c:v>
                </c:pt>
                <c:pt idx="8">
                  <c:v>614.61538199999995</c:v>
                </c:pt>
                <c:pt idx="9">
                  <c:v>751.84520299999986</c:v>
                </c:pt>
                <c:pt idx="10">
                  <c:v>792.98044399999981</c:v>
                </c:pt>
                <c:pt idx="11">
                  <c:v>688.9470110000002</c:v>
                </c:pt>
                <c:pt idx="12">
                  <c:v>671.75286299999971</c:v>
                </c:pt>
                <c:pt idx="13">
                  <c:v>655.85928700000022</c:v>
                </c:pt>
                <c:pt idx="14">
                  <c:v>1277.8878700000005</c:v>
                </c:pt>
                <c:pt idx="15">
                  <c:v>1276.6535839999997</c:v>
                </c:pt>
                <c:pt idx="16">
                  <c:v>1314.0253540000003</c:v>
                </c:pt>
                <c:pt idx="17">
                  <c:v>1300.3981819999999</c:v>
                </c:pt>
                <c:pt idx="18">
                  <c:v>1285.6658170000001</c:v>
                </c:pt>
                <c:pt idx="19">
                  <c:v>389.12291299999924</c:v>
                </c:pt>
                <c:pt idx="20">
                  <c:v>354.62652100000014</c:v>
                </c:pt>
                <c:pt idx="21">
                  <c:v>389.91922500000055</c:v>
                </c:pt>
                <c:pt idx="22">
                  <c:v>376.40686499999993</c:v>
                </c:pt>
                <c:pt idx="23">
                  <c:v>686.42276500000025</c:v>
                </c:pt>
                <c:pt idx="24">
                  <c:v>680.49595599999975</c:v>
                </c:pt>
                <c:pt idx="25">
                  <c:v>668.19628600000033</c:v>
                </c:pt>
                <c:pt idx="26">
                  <c:v>654.72216500000013</c:v>
                </c:pt>
                <c:pt idx="27">
                  <c:v>641.14190599999984</c:v>
                </c:pt>
                <c:pt idx="28">
                  <c:v>627.4805609999994</c:v>
                </c:pt>
                <c:pt idx="29">
                  <c:v>614.02670699999999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18.793175000000019</c:v>
                </c:pt>
                <c:pt idx="1">
                  <c:v>21.935938000000078</c:v>
                </c:pt>
                <c:pt idx="2">
                  <c:v>23.175717999999961</c:v>
                </c:pt>
                <c:pt idx="3">
                  <c:v>23.385269999999991</c:v>
                </c:pt>
                <c:pt idx="4">
                  <c:v>23.204201000000012</c:v>
                </c:pt>
                <c:pt idx="5">
                  <c:v>22.845399000000043</c:v>
                </c:pt>
                <c:pt idx="6">
                  <c:v>22.008581999999933</c:v>
                </c:pt>
                <c:pt idx="7">
                  <c:v>21.439281000000165</c:v>
                </c:pt>
                <c:pt idx="8">
                  <c:v>20.992111999999906</c:v>
                </c:pt>
                <c:pt idx="9">
                  <c:v>20.049524999999903</c:v>
                </c:pt>
                <c:pt idx="10">
                  <c:v>18.675424999999905</c:v>
                </c:pt>
                <c:pt idx="11">
                  <c:v>17.549209000000246</c:v>
                </c:pt>
                <c:pt idx="12">
                  <c:v>16.418271000000004</c:v>
                </c:pt>
                <c:pt idx="13">
                  <c:v>15.206139999999778</c:v>
                </c:pt>
                <c:pt idx="14">
                  <c:v>14.001732000000175</c:v>
                </c:pt>
                <c:pt idx="15">
                  <c:v>12.519316999999774</c:v>
                </c:pt>
                <c:pt idx="16">
                  <c:v>11.507607999999891</c:v>
                </c:pt>
                <c:pt idx="17">
                  <c:v>10.538413999999648</c:v>
                </c:pt>
                <c:pt idx="18">
                  <c:v>9.6706569999996645</c:v>
                </c:pt>
                <c:pt idx="19">
                  <c:v>8.3168609999997898</c:v>
                </c:pt>
                <c:pt idx="20">
                  <c:v>7.0148859999999331</c:v>
                </c:pt>
                <c:pt idx="21">
                  <c:v>6.0229330000001937</c:v>
                </c:pt>
                <c:pt idx="22">
                  <c:v>5.2487409999998818</c:v>
                </c:pt>
                <c:pt idx="23">
                  <c:v>4.9263959999998406</c:v>
                </c:pt>
                <c:pt idx="24">
                  <c:v>4.4407180000002882</c:v>
                </c:pt>
                <c:pt idx="25">
                  <c:v>3.9305770000000848</c:v>
                </c:pt>
                <c:pt idx="26">
                  <c:v>3.4364410000002863</c:v>
                </c:pt>
                <c:pt idx="27">
                  <c:v>2.7756749999998647</c:v>
                </c:pt>
                <c:pt idx="28">
                  <c:v>2.1963110000001507</c:v>
                </c:pt>
                <c:pt idx="29">
                  <c:v>1.6121560000001409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1479.1807360000003</c:v>
                </c:pt>
                <c:pt idx="1">
                  <c:v>1549.6433950000001</c:v>
                </c:pt>
                <c:pt idx="2">
                  <c:v>1576.2992480000003</c:v>
                </c:pt>
                <c:pt idx="3">
                  <c:v>1604.1834850000005</c:v>
                </c:pt>
                <c:pt idx="4">
                  <c:v>1415.511074</c:v>
                </c:pt>
                <c:pt idx="5">
                  <c:v>1440.9663379999993</c:v>
                </c:pt>
                <c:pt idx="6">
                  <c:v>1463.6836839999996</c:v>
                </c:pt>
                <c:pt idx="7">
                  <c:v>1476.1342320000003</c:v>
                </c:pt>
                <c:pt idx="8">
                  <c:v>1484.5262789999997</c:v>
                </c:pt>
                <c:pt idx="9">
                  <c:v>1157.1100780000006</c:v>
                </c:pt>
                <c:pt idx="10">
                  <c:v>681.38813699999992</c:v>
                </c:pt>
                <c:pt idx="11">
                  <c:v>662.96523400000024</c:v>
                </c:pt>
                <c:pt idx="12">
                  <c:v>660.44060700000045</c:v>
                </c:pt>
                <c:pt idx="13">
                  <c:v>672.06858600000032</c:v>
                </c:pt>
                <c:pt idx="14">
                  <c:v>499.50384800000029</c:v>
                </c:pt>
                <c:pt idx="15">
                  <c:v>509.03759399999944</c:v>
                </c:pt>
                <c:pt idx="16">
                  <c:v>532.44544599999972</c:v>
                </c:pt>
                <c:pt idx="17">
                  <c:v>537.24724699999933</c:v>
                </c:pt>
                <c:pt idx="18">
                  <c:v>537.56378200000017</c:v>
                </c:pt>
                <c:pt idx="19">
                  <c:v>410.74428100000023</c:v>
                </c:pt>
                <c:pt idx="20">
                  <c:v>433.28245499999957</c:v>
                </c:pt>
                <c:pt idx="21">
                  <c:v>428.52188300000034</c:v>
                </c:pt>
                <c:pt idx="22">
                  <c:v>423.89369999999963</c:v>
                </c:pt>
                <c:pt idx="23">
                  <c:v>1611.3810150000008</c:v>
                </c:pt>
                <c:pt idx="24">
                  <c:v>1604.4147160000002</c:v>
                </c:pt>
                <c:pt idx="25">
                  <c:v>1763.4469659999995</c:v>
                </c:pt>
                <c:pt idx="26">
                  <c:v>1769.0993189999999</c:v>
                </c:pt>
                <c:pt idx="27">
                  <c:v>1769.3610209999997</c:v>
                </c:pt>
                <c:pt idx="28">
                  <c:v>1772.5666590000001</c:v>
                </c:pt>
                <c:pt idx="29">
                  <c:v>1771.7429439999996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2774.9336284999999</c:v>
                </c:pt>
                <c:pt idx="1">
                  <c:v>2594.6304574000001</c:v>
                </c:pt>
                <c:pt idx="2">
                  <c:v>2706.5379230999997</c:v>
                </c:pt>
                <c:pt idx="3">
                  <c:v>2841.2838230000002</c:v>
                </c:pt>
                <c:pt idx="4">
                  <c:v>2891.8388031</c:v>
                </c:pt>
                <c:pt idx="5">
                  <c:v>3074.6122518000002</c:v>
                </c:pt>
                <c:pt idx="6">
                  <c:v>2698.5976163</c:v>
                </c:pt>
                <c:pt idx="7">
                  <c:v>3209.8643711000004</c:v>
                </c:pt>
                <c:pt idx="8">
                  <c:v>3537.9778818</c:v>
                </c:pt>
                <c:pt idx="9">
                  <c:v>3179.9642203999997</c:v>
                </c:pt>
                <c:pt idx="10">
                  <c:v>3421.5391191999997</c:v>
                </c:pt>
                <c:pt idx="11">
                  <c:v>3742.155076</c:v>
                </c:pt>
                <c:pt idx="12">
                  <c:v>3163.5841244999997</c:v>
                </c:pt>
                <c:pt idx="13">
                  <c:v>2569.7653076000001</c:v>
                </c:pt>
                <c:pt idx="14">
                  <c:v>2213.3856043999999</c:v>
                </c:pt>
                <c:pt idx="15">
                  <c:v>1505.0438695999999</c:v>
                </c:pt>
                <c:pt idx="16">
                  <c:v>1652.064044</c:v>
                </c:pt>
                <c:pt idx="17">
                  <c:v>1415.1652690000001</c:v>
                </c:pt>
                <c:pt idx="18">
                  <c:v>1289.1117419999998</c:v>
                </c:pt>
                <c:pt idx="19">
                  <c:v>1221.6454289999999</c:v>
                </c:pt>
                <c:pt idx="20">
                  <c:v>1246.0421310000002</c:v>
                </c:pt>
                <c:pt idx="21">
                  <c:v>1102.4833370000001</c:v>
                </c:pt>
                <c:pt idx="22">
                  <c:v>1096.646579</c:v>
                </c:pt>
                <c:pt idx="23">
                  <c:v>1094.0208400000001</c:v>
                </c:pt>
                <c:pt idx="24">
                  <c:v>950.56792599999994</c:v>
                </c:pt>
                <c:pt idx="25">
                  <c:v>945.00455000000011</c:v>
                </c:pt>
                <c:pt idx="26">
                  <c:v>942.48070699999994</c:v>
                </c:pt>
                <c:pt idx="27">
                  <c:v>940.54683300000011</c:v>
                </c:pt>
                <c:pt idx="28">
                  <c:v>942.60054100000002</c:v>
                </c:pt>
                <c:pt idx="29">
                  <c:v>941.050344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5259.9380899999996</c:v>
                </c:pt>
                <c:pt idx="1">
                  <c:v>5136.4458099999993</c:v>
                </c:pt>
                <c:pt idx="2">
                  <c:v>5260.0512799999997</c:v>
                </c:pt>
                <c:pt idx="3">
                  <c:v>5395.1818399999993</c:v>
                </c:pt>
                <c:pt idx="4">
                  <c:v>5658.7784499999998</c:v>
                </c:pt>
                <c:pt idx="5">
                  <c:v>5868.5098600000019</c:v>
                </c:pt>
                <c:pt idx="6">
                  <c:v>5460.8217999999979</c:v>
                </c:pt>
                <c:pt idx="7">
                  <c:v>5958.9698400000016</c:v>
                </c:pt>
                <c:pt idx="8">
                  <c:v>6232.4105</c:v>
                </c:pt>
                <c:pt idx="9">
                  <c:v>5620.1324199999981</c:v>
                </c:pt>
                <c:pt idx="10">
                  <c:v>5162.9809799999985</c:v>
                </c:pt>
                <c:pt idx="11">
                  <c:v>5387.4292299999997</c:v>
                </c:pt>
                <c:pt idx="12">
                  <c:v>4787.3500999999997</c:v>
                </c:pt>
                <c:pt idx="13">
                  <c:v>4175.4568899999995</c:v>
                </c:pt>
                <c:pt idx="14">
                  <c:v>3802.5999199999987</c:v>
                </c:pt>
                <c:pt idx="15">
                  <c:v>2916.7291999999998</c:v>
                </c:pt>
                <c:pt idx="16">
                  <c:v>3073.8520700000008</c:v>
                </c:pt>
                <c:pt idx="17">
                  <c:v>2819.1348899999994</c:v>
                </c:pt>
                <c:pt idx="18">
                  <c:v>2676.1609200000003</c:v>
                </c:pt>
                <c:pt idx="19">
                  <c:v>1848.2698300000011</c:v>
                </c:pt>
                <c:pt idx="20">
                  <c:v>1704.7139700000007</c:v>
                </c:pt>
                <c:pt idx="21">
                  <c:v>1573.9075499999999</c:v>
                </c:pt>
                <c:pt idx="22">
                  <c:v>1554.2189500000004</c:v>
                </c:pt>
                <c:pt idx="23">
                  <c:v>1706.5563899999997</c:v>
                </c:pt>
                <c:pt idx="24">
                  <c:v>1557.6233699999993</c:v>
                </c:pt>
                <c:pt idx="25">
                  <c:v>1543.316569999999</c:v>
                </c:pt>
                <c:pt idx="26">
                  <c:v>1531.945700000002</c:v>
                </c:pt>
                <c:pt idx="27">
                  <c:v>1521.5640900000017</c:v>
                </c:pt>
                <c:pt idx="28">
                  <c:v>1515.8669200000004</c:v>
                </c:pt>
                <c:pt idx="29">
                  <c:v>1507.018549999997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5.3373187000000257</c:v>
                </c:pt>
                <c:pt idx="1">
                  <c:v>6.2187419999999634</c:v>
                </c:pt>
                <c:pt idx="2">
                  <c:v>6.6173334000000068</c:v>
                </c:pt>
                <c:pt idx="3">
                  <c:v>6.7411204999999654</c:v>
                </c:pt>
                <c:pt idx="4">
                  <c:v>6.7601736999999957</c:v>
                </c:pt>
                <c:pt idx="5">
                  <c:v>6.7320962000000009</c:v>
                </c:pt>
                <c:pt idx="6">
                  <c:v>6.6373011000000588</c:v>
                </c:pt>
                <c:pt idx="7">
                  <c:v>6.6136046000000306</c:v>
                </c:pt>
                <c:pt idx="8">
                  <c:v>6.6223462000000382</c:v>
                </c:pt>
                <c:pt idx="9">
                  <c:v>6.5601405999999542</c:v>
                </c:pt>
                <c:pt idx="10">
                  <c:v>23.243412700000022</c:v>
                </c:pt>
                <c:pt idx="11">
                  <c:v>23.662359200000083</c:v>
                </c:pt>
                <c:pt idx="12">
                  <c:v>23.714959199999953</c:v>
                </c:pt>
                <c:pt idx="13">
                  <c:v>23.702488499999959</c:v>
                </c:pt>
                <c:pt idx="14">
                  <c:v>23.648612699999944</c:v>
                </c:pt>
                <c:pt idx="15">
                  <c:v>23.546439400000054</c:v>
                </c:pt>
                <c:pt idx="16">
                  <c:v>23.536255199999914</c:v>
                </c:pt>
                <c:pt idx="17">
                  <c:v>23.534735899999987</c:v>
                </c:pt>
                <c:pt idx="18">
                  <c:v>23.528621700000031</c:v>
                </c:pt>
                <c:pt idx="19">
                  <c:v>23.364412000000016</c:v>
                </c:pt>
                <c:pt idx="20">
                  <c:v>22.878978599999982</c:v>
                </c:pt>
                <c:pt idx="21">
                  <c:v>22.763537199999973</c:v>
                </c:pt>
                <c:pt idx="22">
                  <c:v>22.680450300000075</c:v>
                </c:pt>
                <c:pt idx="23">
                  <c:v>22.684292600000049</c:v>
                </c:pt>
                <c:pt idx="24">
                  <c:v>31.131908100000032</c:v>
                </c:pt>
                <c:pt idx="25">
                  <c:v>1.5189173999999639</c:v>
                </c:pt>
                <c:pt idx="26">
                  <c:v>0.60485979999998563</c:v>
                </c:pt>
                <c:pt idx="27">
                  <c:v>0.3174612000000252</c:v>
                </c:pt>
                <c:pt idx="28">
                  <c:v>0.13959569999997257</c:v>
                </c:pt>
                <c:pt idx="29">
                  <c:v>-1.7576599999983955E-2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093096"/>
        <c:axId val="203109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93096"/>
        <c:axId val="2031096520"/>
      </c:lineChart>
      <c:catAx>
        <c:axId val="203109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6520"/>
        <c:crosses val="autoZero"/>
        <c:auto val="1"/>
        <c:lblAlgn val="ctr"/>
        <c:lblOffset val="100"/>
        <c:tickLblSkip val="1"/>
        <c:noMultiLvlLbl val="0"/>
      </c:catAx>
      <c:valAx>
        <c:axId val="20310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5436.2598960000005</c:v>
                </c:pt>
                <c:pt idx="1">
                  <c:v>5946.6470959999988</c:v>
                </c:pt>
                <c:pt idx="2">
                  <c:v>4348.5314239999998</c:v>
                </c:pt>
                <c:pt idx="3">
                  <c:v>2794.8877259999999</c:v>
                </c:pt>
                <c:pt idx="4">
                  <c:v>1303.7150320000001</c:v>
                </c:pt>
                <c:pt idx="5">
                  <c:v>1408.7594459999993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2290.0436813200004</c:v>
                </c:pt>
                <c:pt idx="1">
                  <c:v>2054.3472819600001</c:v>
                </c:pt>
                <c:pt idx="2">
                  <c:v>252.32999460000002</c:v>
                </c:pt>
                <c:pt idx="3">
                  <c:v>358.71362799999991</c:v>
                </c:pt>
                <c:pt idx="4">
                  <c:v>618.58709879999992</c:v>
                </c:pt>
                <c:pt idx="5">
                  <c:v>672.77638479999996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2029.5550582000001</c:v>
                </c:pt>
                <c:pt idx="1">
                  <c:v>2013.8893208000002</c:v>
                </c:pt>
                <c:pt idx="2">
                  <c:v>1378.9485746</c:v>
                </c:pt>
                <c:pt idx="3">
                  <c:v>841.16451679999989</c:v>
                </c:pt>
                <c:pt idx="4">
                  <c:v>481.99138939999995</c:v>
                </c:pt>
                <c:pt idx="5">
                  <c:v>399.20418699999988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4701.9072725999995</c:v>
                </c:pt>
                <c:pt idx="1">
                  <c:v>4584.380375400001</c:v>
                </c:pt>
                <c:pt idx="2">
                  <c:v>3171.7188124000004</c:v>
                </c:pt>
                <c:pt idx="3">
                  <c:v>1723.2580706000001</c:v>
                </c:pt>
                <c:pt idx="4">
                  <c:v>799.47913019999999</c:v>
                </c:pt>
                <c:pt idx="5">
                  <c:v>225.87317699999966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663.45386500000006</c:v>
                </c:pt>
                <c:pt idx="1">
                  <c:v>691.55269980000014</c:v>
                </c:pt>
                <c:pt idx="2">
                  <c:v>817.48549500000013</c:v>
                </c:pt>
                <c:pt idx="3">
                  <c:v>1113.1731699999998</c:v>
                </c:pt>
                <c:pt idx="4">
                  <c:v>497.57426640000011</c:v>
                </c:pt>
                <c:pt idx="5">
                  <c:v>641.11352499999998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22.098860400000014</c:v>
                </c:pt>
                <c:pt idx="1">
                  <c:v>21.46697979999999</c:v>
                </c:pt>
                <c:pt idx="2">
                  <c:v>16.370155400000023</c:v>
                </c:pt>
                <c:pt idx="3">
                  <c:v>10.510571399999753</c:v>
                </c:pt>
                <c:pt idx="4">
                  <c:v>5.5307348000000278</c:v>
                </c:pt>
                <c:pt idx="5">
                  <c:v>2.7902320000001053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1524.9635876000002</c:v>
                </c:pt>
                <c:pt idx="1">
                  <c:v>1404.4841222</c:v>
                </c:pt>
                <c:pt idx="2">
                  <c:v>635.2732824000002</c:v>
                </c:pt>
                <c:pt idx="3">
                  <c:v>505.40766999999977</c:v>
                </c:pt>
                <c:pt idx="4">
                  <c:v>900.2987538000001</c:v>
                </c:pt>
                <c:pt idx="5">
                  <c:v>1769.2433817999997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2761.8449270199999</c:v>
                </c:pt>
                <c:pt idx="1">
                  <c:v>3140.20326828</c:v>
                </c:pt>
                <c:pt idx="2">
                  <c:v>3022.08584634</c:v>
                </c:pt>
                <c:pt idx="3">
                  <c:v>1416.6060707199999</c:v>
                </c:pt>
                <c:pt idx="4">
                  <c:v>1097.9521626000001</c:v>
                </c:pt>
                <c:pt idx="5">
                  <c:v>942.3365950000001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5342.0790939999988</c:v>
                </c:pt>
                <c:pt idx="1">
                  <c:v>5828.1688839999997</c:v>
                </c:pt>
                <c:pt idx="2">
                  <c:v>4663.1634240000003</c:v>
                </c:pt>
                <c:pt idx="3">
                  <c:v>2666.8293820000004</c:v>
                </c:pt>
                <c:pt idx="4">
                  <c:v>1619.4040460000001</c:v>
                </c:pt>
                <c:pt idx="5">
                  <c:v>1523.942366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6.3349376599999916</c:v>
                </c:pt>
                <c:pt idx="1">
                  <c:v>6.6330977400000162</c:v>
                </c:pt>
                <c:pt idx="2">
                  <c:v>23.594366459999993</c:v>
                </c:pt>
                <c:pt idx="3">
                  <c:v>23.50209284</c:v>
                </c:pt>
                <c:pt idx="4">
                  <c:v>24.427833360000022</c:v>
                </c:pt>
                <c:pt idx="5">
                  <c:v>0.51265149999999271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10616"/>
        <c:axId val="-21182322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0616"/>
        <c:axId val="-2118232232"/>
      </c:lineChart>
      <c:catAx>
        <c:axId val="-21182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32232"/>
        <c:crosses val="autoZero"/>
        <c:auto val="1"/>
        <c:lblAlgn val="ctr"/>
        <c:lblOffset val="100"/>
        <c:noMultiLvlLbl val="0"/>
      </c:catAx>
      <c:valAx>
        <c:axId val="-2118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5691.4534960000001</c:v>
                </c:pt>
                <c:pt idx="1">
                  <c:v>3571.7095749999999</c:v>
                </c:pt>
                <c:pt idx="2">
                  <c:v>1356.2372389999996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2172.1954816400003</c:v>
                </c:pt>
                <c:pt idx="1">
                  <c:v>305.52181129999997</c:v>
                </c:pt>
                <c:pt idx="2">
                  <c:v>645.68174179999994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2021.7221895000002</c:v>
                </c:pt>
                <c:pt idx="1">
                  <c:v>1110.0565457</c:v>
                </c:pt>
                <c:pt idx="2">
                  <c:v>440.59778819999991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4643.1438240000007</c:v>
                </c:pt>
                <c:pt idx="1">
                  <c:v>2447.4884415000001</c:v>
                </c:pt>
                <c:pt idx="2">
                  <c:v>512.67615359999979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677.5032824000001</c:v>
                </c:pt>
                <c:pt idx="1">
                  <c:v>965.32933249999996</c:v>
                </c:pt>
                <c:pt idx="2">
                  <c:v>569.34389570000008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21.782920100000002</c:v>
                </c:pt>
                <c:pt idx="1">
                  <c:v>13.440363399999889</c:v>
                </c:pt>
                <c:pt idx="2">
                  <c:v>4.1604834000000661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1464.7238549000001</c:v>
                </c:pt>
                <c:pt idx="1">
                  <c:v>570.34047620000001</c:v>
                </c:pt>
                <c:pt idx="2">
                  <c:v>1334.7710677999999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2951.0240976499999</c:v>
                </c:pt>
                <c:pt idx="1">
                  <c:v>2219.3459585299997</c:v>
                </c:pt>
                <c:pt idx="2">
                  <c:v>1020.1443788000001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5585.1239889999997</c:v>
                </c:pt>
                <c:pt idx="1">
                  <c:v>3664.9964030000001</c:v>
                </c:pt>
                <c:pt idx="2">
                  <c:v>1571.6732059999999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6.4840177000000043</c:v>
                </c:pt>
                <c:pt idx="1">
                  <c:v>23.548229649999996</c:v>
                </c:pt>
                <c:pt idx="2">
                  <c:v>12.470242430000008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344168"/>
        <c:axId val="1202385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44168"/>
        <c:axId val="1202385000"/>
      </c:lineChart>
      <c:catAx>
        <c:axId val="-21183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385000"/>
        <c:crosses val="autoZero"/>
        <c:auto val="1"/>
        <c:lblAlgn val="ctr"/>
        <c:lblOffset val="100"/>
        <c:noMultiLvlLbl val="0"/>
      </c:catAx>
      <c:valAx>
        <c:axId val="12023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5158.4001600000011</c:v>
                </c:pt>
                <c:pt idx="1">
                  <c:v>5334.3798900000002</c:v>
                </c:pt>
                <c:pt idx="2">
                  <c:v>5386.0962700000018</c:v>
                </c:pt>
                <c:pt idx="3">
                  <c:v>5414.2195299999985</c:v>
                </c:pt>
                <c:pt idx="4">
                  <c:v>5888.20363</c:v>
                </c:pt>
                <c:pt idx="5">
                  <c:v>6037.4883799999989</c:v>
                </c:pt>
                <c:pt idx="6">
                  <c:v>6077.5395400000016</c:v>
                </c:pt>
                <c:pt idx="7">
                  <c:v>6124.6572099999976</c:v>
                </c:pt>
                <c:pt idx="8">
                  <c:v>6181.2303299999985</c:v>
                </c:pt>
                <c:pt idx="9">
                  <c:v>5312.3200199999992</c:v>
                </c:pt>
                <c:pt idx="10">
                  <c:v>4453.5774099999981</c:v>
                </c:pt>
                <c:pt idx="11">
                  <c:v>4508.6725200000001</c:v>
                </c:pt>
                <c:pt idx="12">
                  <c:v>4593.43462</c:v>
                </c:pt>
                <c:pt idx="13">
                  <c:v>4687.165140000001</c:v>
                </c:pt>
                <c:pt idx="14">
                  <c:v>3499.8074300000007</c:v>
                </c:pt>
                <c:pt idx="15">
                  <c:v>2942.93923</c:v>
                </c:pt>
                <c:pt idx="16">
                  <c:v>3017.501909999999</c:v>
                </c:pt>
                <c:pt idx="17">
                  <c:v>3103.0835399999996</c:v>
                </c:pt>
                <c:pt idx="18">
                  <c:v>3183.45723</c:v>
                </c:pt>
                <c:pt idx="19">
                  <c:v>1727.456720000002</c:v>
                </c:pt>
                <c:pt idx="20">
                  <c:v>1236.3642599999985</c:v>
                </c:pt>
                <c:pt idx="21">
                  <c:v>1267.3131900000008</c:v>
                </c:pt>
                <c:pt idx="22">
                  <c:v>1305.4104100000004</c:v>
                </c:pt>
                <c:pt idx="23">
                  <c:v>1341.0601099999985</c:v>
                </c:pt>
                <c:pt idx="24">
                  <c:v>1368.4271900000022</c:v>
                </c:pt>
                <c:pt idx="25">
                  <c:v>1388.6267399999997</c:v>
                </c:pt>
                <c:pt idx="26">
                  <c:v>1402.7136199999986</c:v>
                </c:pt>
                <c:pt idx="27">
                  <c:v>1412.3172799999993</c:v>
                </c:pt>
                <c:pt idx="28">
                  <c:v>1418.3718100000006</c:v>
                </c:pt>
                <c:pt idx="29">
                  <c:v>1421.7677799999983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2200.0258206000003</c:v>
                </c:pt>
                <c:pt idx="1">
                  <c:v>2293.7717089000002</c:v>
                </c:pt>
                <c:pt idx="2">
                  <c:v>2313.9851991999999</c:v>
                </c:pt>
                <c:pt idx="3">
                  <c:v>2319.7131435000001</c:v>
                </c:pt>
                <c:pt idx="4">
                  <c:v>2322.7225343999999</c:v>
                </c:pt>
                <c:pt idx="5">
                  <c:v>2325.2655833999997</c:v>
                </c:pt>
                <c:pt idx="6">
                  <c:v>2164.7262522999999</c:v>
                </c:pt>
                <c:pt idx="7">
                  <c:v>2162.9297372000001</c:v>
                </c:pt>
                <c:pt idx="8">
                  <c:v>1812.9729159000003</c:v>
                </c:pt>
                <c:pt idx="9">
                  <c:v>1805.841921</c:v>
                </c:pt>
                <c:pt idx="10">
                  <c:v>615.52006500000005</c:v>
                </c:pt>
                <c:pt idx="11">
                  <c:v>170.90923199999997</c:v>
                </c:pt>
                <c:pt idx="12">
                  <c:v>158.4680870000002</c:v>
                </c:pt>
                <c:pt idx="13">
                  <c:v>157.69675299999994</c:v>
                </c:pt>
                <c:pt idx="14">
                  <c:v>159.055836</c:v>
                </c:pt>
                <c:pt idx="15">
                  <c:v>160.70987799999989</c:v>
                </c:pt>
                <c:pt idx="16">
                  <c:v>400.3545959999999</c:v>
                </c:pt>
                <c:pt idx="17">
                  <c:v>408.73037899999986</c:v>
                </c:pt>
                <c:pt idx="18">
                  <c:v>411.36011699999995</c:v>
                </c:pt>
                <c:pt idx="19">
                  <c:v>412.41317000000004</c:v>
                </c:pt>
                <c:pt idx="20">
                  <c:v>413.12859099999991</c:v>
                </c:pt>
                <c:pt idx="21">
                  <c:v>663.6181889999998</c:v>
                </c:pt>
                <c:pt idx="22">
                  <c:v>670.84166899999991</c:v>
                </c:pt>
                <c:pt idx="23">
                  <c:v>672.46284100000003</c:v>
                </c:pt>
                <c:pt idx="24">
                  <c:v>672.88420399999995</c:v>
                </c:pt>
                <c:pt idx="25">
                  <c:v>673.02887199999986</c:v>
                </c:pt>
                <c:pt idx="26">
                  <c:v>672.95255900000006</c:v>
                </c:pt>
                <c:pt idx="27">
                  <c:v>672.79923800000006</c:v>
                </c:pt>
                <c:pt idx="28">
                  <c:v>672.69022999999993</c:v>
                </c:pt>
                <c:pt idx="29">
                  <c:v>672.41102499999988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1950.9441140000001</c:v>
                </c:pt>
                <c:pt idx="1">
                  <c:v>2019.6944430000001</c:v>
                </c:pt>
                <c:pt idx="2">
                  <c:v>2026.006363</c:v>
                </c:pt>
                <c:pt idx="3">
                  <c:v>2018.0742169999999</c:v>
                </c:pt>
                <c:pt idx="4">
                  <c:v>2133.0561540000003</c:v>
                </c:pt>
                <c:pt idx="5">
                  <c:v>2119.6959829999996</c:v>
                </c:pt>
                <c:pt idx="6">
                  <c:v>2087.3942669999997</c:v>
                </c:pt>
                <c:pt idx="7">
                  <c:v>2061.3100350000004</c:v>
                </c:pt>
                <c:pt idx="8">
                  <c:v>2008.1745530000001</c:v>
                </c:pt>
                <c:pt idx="9">
                  <c:v>1792.8717660000002</c:v>
                </c:pt>
                <c:pt idx="10">
                  <c:v>1567.485993</c:v>
                </c:pt>
                <c:pt idx="11">
                  <c:v>1483.0486370000001</c:v>
                </c:pt>
                <c:pt idx="12">
                  <c:v>1427.747151</c:v>
                </c:pt>
                <c:pt idx="13">
                  <c:v>1370.4503970000001</c:v>
                </c:pt>
                <c:pt idx="14">
                  <c:v>1046.0106950000002</c:v>
                </c:pt>
                <c:pt idx="15">
                  <c:v>979.52397099999985</c:v>
                </c:pt>
                <c:pt idx="16">
                  <c:v>937.85083000000009</c:v>
                </c:pt>
                <c:pt idx="17">
                  <c:v>883.67775099999994</c:v>
                </c:pt>
                <c:pt idx="18">
                  <c:v>833.74710499999969</c:v>
                </c:pt>
                <c:pt idx="19">
                  <c:v>571.02292699999975</c:v>
                </c:pt>
                <c:pt idx="20">
                  <c:v>525.74959099999978</c:v>
                </c:pt>
                <c:pt idx="21">
                  <c:v>508.9111969999999</c:v>
                </c:pt>
                <c:pt idx="22">
                  <c:v>480.6661009999998</c:v>
                </c:pt>
                <c:pt idx="23">
                  <c:v>457.11075600000004</c:v>
                </c:pt>
                <c:pt idx="24">
                  <c:v>437.51930199999993</c:v>
                </c:pt>
                <c:pt idx="25">
                  <c:v>421.27686299999982</c:v>
                </c:pt>
                <c:pt idx="26">
                  <c:v>408.07438200000001</c:v>
                </c:pt>
                <c:pt idx="27">
                  <c:v>397.1664159999998</c:v>
                </c:pt>
                <c:pt idx="28">
                  <c:v>388.33976399999983</c:v>
                </c:pt>
                <c:pt idx="29">
                  <c:v>381.16350999999986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4532.7953060000009</c:v>
                </c:pt>
                <c:pt idx="1">
                  <c:v>4704.4890139999998</c:v>
                </c:pt>
                <c:pt idx="2">
                  <c:v>4722.2039479999994</c:v>
                </c:pt>
                <c:pt idx="3">
                  <c:v>4694.7408820000001</c:v>
                </c:pt>
                <c:pt idx="4">
                  <c:v>4855.307213</c:v>
                </c:pt>
                <c:pt idx="5">
                  <c:v>4789.1246850000007</c:v>
                </c:pt>
                <c:pt idx="6">
                  <c:v>4693.5444930000003</c:v>
                </c:pt>
                <c:pt idx="7">
                  <c:v>4610.9172570000001</c:v>
                </c:pt>
                <c:pt idx="8">
                  <c:v>4368.7897440000006</c:v>
                </c:pt>
                <c:pt idx="9">
                  <c:v>4459.5256980000004</c:v>
                </c:pt>
                <c:pt idx="10">
                  <c:v>3748.7327930000001</c:v>
                </c:pt>
                <c:pt idx="11">
                  <c:v>3465.3806530000011</c:v>
                </c:pt>
                <c:pt idx="12">
                  <c:v>3166.1955120000011</c:v>
                </c:pt>
                <c:pt idx="13">
                  <c:v>2848.9673700000003</c:v>
                </c:pt>
                <c:pt idx="14">
                  <c:v>2629.3177340000002</c:v>
                </c:pt>
                <c:pt idx="15">
                  <c:v>2303.1827469999998</c:v>
                </c:pt>
                <c:pt idx="16">
                  <c:v>1984.090972</c:v>
                </c:pt>
                <c:pt idx="17">
                  <c:v>1642.5975079999998</c:v>
                </c:pt>
                <c:pt idx="18">
                  <c:v>1364.2363510000005</c:v>
                </c:pt>
                <c:pt idx="19">
                  <c:v>1322.1827750000002</c:v>
                </c:pt>
                <c:pt idx="20">
                  <c:v>1108.949721</c:v>
                </c:pt>
                <c:pt idx="21">
                  <c:v>923.28462899999977</c:v>
                </c:pt>
                <c:pt idx="22">
                  <c:v>765.96316799999931</c:v>
                </c:pt>
                <c:pt idx="23">
                  <c:v>635.38509700000031</c:v>
                </c:pt>
                <c:pt idx="24">
                  <c:v>563.81303600000047</c:v>
                </c:pt>
                <c:pt idx="25">
                  <c:v>354.50228299999981</c:v>
                </c:pt>
                <c:pt idx="26">
                  <c:v>276.01766299999963</c:v>
                </c:pt>
                <c:pt idx="27">
                  <c:v>213.82034299999941</c:v>
                </c:pt>
                <c:pt idx="28">
                  <c:v>163.30785899999955</c:v>
                </c:pt>
                <c:pt idx="29">
                  <c:v>121.71773699999994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650.17058300000008</c:v>
                </c:pt>
                <c:pt idx="1">
                  <c:v>655.70469799999955</c:v>
                </c:pt>
                <c:pt idx="2">
                  <c:v>634.41591599999992</c:v>
                </c:pt>
                <c:pt idx="3">
                  <c:v>617.89747700000044</c:v>
                </c:pt>
                <c:pt idx="4">
                  <c:v>759.08065100000022</c:v>
                </c:pt>
                <c:pt idx="5">
                  <c:v>744.18970199999967</c:v>
                </c:pt>
                <c:pt idx="6">
                  <c:v>690.97621500000059</c:v>
                </c:pt>
                <c:pt idx="7">
                  <c:v>656.13699700000052</c:v>
                </c:pt>
                <c:pt idx="8">
                  <c:v>614.61538199999995</c:v>
                </c:pt>
                <c:pt idx="9">
                  <c:v>751.84520299999986</c:v>
                </c:pt>
                <c:pt idx="10">
                  <c:v>792.98044399999981</c:v>
                </c:pt>
                <c:pt idx="11">
                  <c:v>688.9470110000002</c:v>
                </c:pt>
                <c:pt idx="12">
                  <c:v>671.75286299999971</c:v>
                </c:pt>
                <c:pt idx="13">
                  <c:v>655.85928700000022</c:v>
                </c:pt>
                <c:pt idx="14">
                  <c:v>1277.8878700000005</c:v>
                </c:pt>
                <c:pt idx="15">
                  <c:v>1276.6535839999997</c:v>
                </c:pt>
                <c:pt idx="16">
                  <c:v>1314.0253540000003</c:v>
                </c:pt>
                <c:pt idx="17">
                  <c:v>1300.3981819999999</c:v>
                </c:pt>
                <c:pt idx="18">
                  <c:v>1285.6658170000001</c:v>
                </c:pt>
                <c:pt idx="19">
                  <c:v>389.12291299999924</c:v>
                </c:pt>
                <c:pt idx="20">
                  <c:v>354.62652100000014</c:v>
                </c:pt>
                <c:pt idx="21">
                  <c:v>389.91922500000055</c:v>
                </c:pt>
                <c:pt idx="22">
                  <c:v>376.40686499999993</c:v>
                </c:pt>
                <c:pt idx="23">
                  <c:v>686.42276500000025</c:v>
                </c:pt>
                <c:pt idx="24">
                  <c:v>680.49595599999975</c:v>
                </c:pt>
                <c:pt idx="25">
                  <c:v>668.19628600000033</c:v>
                </c:pt>
                <c:pt idx="26">
                  <c:v>654.72216500000013</c:v>
                </c:pt>
                <c:pt idx="27">
                  <c:v>641.14190599999984</c:v>
                </c:pt>
                <c:pt idx="28">
                  <c:v>627.4805609999994</c:v>
                </c:pt>
                <c:pt idx="29">
                  <c:v>614.02670699999999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18.793175000000019</c:v>
                </c:pt>
                <c:pt idx="1">
                  <c:v>21.935938000000078</c:v>
                </c:pt>
                <c:pt idx="2">
                  <c:v>23.175717999999961</c:v>
                </c:pt>
                <c:pt idx="3">
                  <c:v>23.385269999999991</c:v>
                </c:pt>
                <c:pt idx="4">
                  <c:v>23.204201000000012</c:v>
                </c:pt>
                <c:pt idx="5">
                  <c:v>22.845399000000043</c:v>
                </c:pt>
                <c:pt idx="6">
                  <c:v>22.008581999999933</c:v>
                </c:pt>
                <c:pt idx="7">
                  <c:v>21.439281000000165</c:v>
                </c:pt>
                <c:pt idx="8">
                  <c:v>20.992111999999906</c:v>
                </c:pt>
                <c:pt idx="9">
                  <c:v>20.049524999999903</c:v>
                </c:pt>
                <c:pt idx="10">
                  <c:v>18.675424999999905</c:v>
                </c:pt>
                <c:pt idx="11">
                  <c:v>17.549209000000246</c:v>
                </c:pt>
                <c:pt idx="12">
                  <c:v>16.418271000000004</c:v>
                </c:pt>
                <c:pt idx="13">
                  <c:v>15.206139999999778</c:v>
                </c:pt>
                <c:pt idx="14">
                  <c:v>14.001732000000175</c:v>
                </c:pt>
                <c:pt idx="15">
                  <c:v>12.519316999999774</c:v>
                </c:pt>
                <c:pt idx="16">
                  <c:v>11.507607999999891</c:v>
                </c:pt>
                <c:pt idx="17">
                  <c:v>10.538413999999648</c:v>
                </c:pt>
                <c:pt idx="18">
                  <c:v>9.6706569999996645</c:v>
                </c:pt>
                <c:pt idx="19">
                  <c:v>8.3168609999997898</c:v>
                </c:pt>
                <c:pt idx="20">
                  <c:v>7.0148859999999331</c:v>
                </c:pt>
                <c:pt idx="21">
                  <c:v>6.0229330000001937</c:v>
                </c:pt>
                <c:pt idx="22">
                  <c:v>5.2487409999998818</c:v>
                </c:pt>
                <c:pt idx="23">
                  <c:v>4.9263959999998406</c:v>
                </c:pt>
                <c:pt idx="24">
                  <c:v>4.4407180000002882</c:v>
                </c:pt>
                <c:pt idx="25">
                  <c:v>3.9305770000000848</c:v>
                </c:pt>
                <c:pt idx="26">
                  <c:v>3.4364410000002863</c:v>
                </c:pt>
                <c:pt idx="27">
                  <c:v>2.7756749999998647</c:v>
                </c:pt>
                <c:pt idx="28">
                  <c:v>2.1963110000001507</c:v>
                </c:pt>
                <c:pt idx="29">
                  <c:v>1.6121560000001409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9519.3897732000005</c:v>
                </c:pt>
                <c:pt idx="1">
                  <c:v>9286.938404399998</c:v>
                </c:pt>
                <c:pt idx="2">
                  <c:v>9549.5057844999992</c:v>
                </c:pt>
                <c:pt idx="3">
                  <c:v>9847.3902685000012</c:v>
                </c:pt>
                <c:pt idx="4">
                  <c:v>9972.8885007999997</c:v>
                </c:pt>
                <c:pt idx="5">
                  <c:v>10390.820546000001</c:v>
                </c:pt>
                <c:pt idx="6">
                  <c:v>9629.7404013999967</c:v>
                </c:pt>
                <c:pt idx="7">
                  <c:v>10651.582047700002</c:v>
                </c:pt>
                <c:pt idx="8">
                  <c:v>11261.537006999999</c:v>
                </c:pt>
                <c:pt idx="9">
                  <c:v>9963.7668589999994</c:v>
                </c:pt>
                <c:pt idx="10">
                  <c:v>9289.1516488999969</c:v>
                </c:pt>
                <c:pt idx="11">
                  <c:v>9816.2118991999996</c:v>
                </c:pt>
                <c:pt idx="12">
                  <c:v>8635.0897906999999</c:v>
                </c:pt>
                <c:pt idx="13">
                  <c:v>7440.9932720999996</c:v>
                </c:pt>
                <c:pt idx="14">
                  <c:v>6539.1379850999992</c:v>
                </c:pt>
                <c:pt idx="15">
                  <c:v>4954.3571029999994</c:v>
                </c:pt>
                <c:pt idx="16">
                  <c:v>5281.8978152</c:v>
                </c:pt>
                <c:pt idx="17">
                  <c:v>4795.0821418999985</c:v>
                </c:pt>
                <c:pt idx="18">
                  <c:v>4526.3650657000007</c:v>
                </c:pt>
                <c:pt idx="19">
                  <c:v>3504.0239520000014</c:v>
                </c:pt>
                <c:pt idx="20">
                  <c:v>3406.9175346000002</c:v>
                </c:pt>
                <c:pt idx="21">
                  <c:v>3127.6763072000003</c:v>
                </c:pt>
                <c:pt idx="22">
                  <c:v>3097.4396793000005</c:v>
                </c:pt>
                <c:pt idx="23">
                  <c:v>4434.6425376000007</c:v>
                </c:pt>
                <c:pt idx="24">
                  <c:v>4143.7379200999994</c:v>
                </c:pt>
                <c:pt idx="25">
                  <c:v>4253.287003399998</c:v>
                </c:pt>
                <c:pt idx="26">
                  <c:v>4244.1305858000014</c:v>
                </c:pt>
                <c:pt idx="27">
                  <c:v>4231.789405200002</c:v>
                </c:pt>
                <c:pt idx="28">
                  <c:v>4231.1737157000007</c:v>
                </c:pt>
                <c:pt idx="29">
                  <c:v>4219.7942613999967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25608"/>
        <c:axId val="-21184221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25608"/>
        <c:axId val="-2118422120"/>
      </c:lineChart>
      <c:catAx>
        <c:axId val="-21184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2120"/>
        <c:crosses val="autoZero"/>
        <c:auto val="1"/>
        <c:lblAlgn val="ctr"/>
        <c:lblOffset val="100"/>
        <c:tickLblSkip val="1"/>
        <c:noMultiLvlLbl val="0"/>
      </c:catAx>
      <c:valAx>
        <c:axId val="-21184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0.37156780546922807</c:v>
                </c:pt>
                <c:pt idx="1">
                  <c:v>0.60287641786693802</c:v>
                </c:pt>
                <c:pt idx="2">
                  <c:v>0.47484098252606854</c:v>
                </c:pt>
                <c:pt idx="3">
                  <c:v>0.2493434120329458</c:v>
                </c:pt>
                <c:pt idx="4">
                  <c:v>7.8013419857844227E-2</c:v>
                </c:pt>
                <c:pt idx="5">
                  <c:v>3.4680436232027781E-2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1.0360493082398663</c:v>
                </c:pt>
                <c:pt idx="1">
                  <c:v>1.0182516787537148</c:v>
                </c:pt>
                <c:pt idx="2">
                  <c:v>0.69180867162827764</c:v>
                </c:pt>
                <c:pt idx="3">
                  <c:v>0.41584440018344226</c:v>
                </c:pt>
                <c:pt idx="4">
                  <c:v>0.25011451761374143</c:v>
                </c:pt>
                <c:pt idx="5">
                  <c:v>0.23067216215453534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-0.32217143239678447</c:v>
                </c:pt>
                <c:pt idx="1">
                  <c:v>-0.53043951826512648</c:v>
                </c:pt>
                <c:pt idx="2">
                  <c:v>-0.51554274414007628</c:v>
                </c:pt>
                <c:pt idx="3">
                  <c:v>-0.36712552089016459</c:v>
                </c:pt>
                <c:pt idx="4">
                  <c:v>-0.2002320284493217</c:v>
                </c:pt>
                <c:pt idx="5">
                  <c:v>-0.11173991193052188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59992"/>
        <c:axId val="-213826280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1.0854456786488775</c:v>
                </c:pt>
                <c:pt idx="1">
                  <c:v>1.0906885844684844</c:v>
                </c:pt>
                <c:pt idx="2">
                  <c:v>0.65110690216561018</c:v>
                </c:pt>
                <c:pt idx="3">
                  <c:v>0.29806231380415937</c:v>
                </c:pt>
                <c:pt idx="4">
                  <c:v>0.1278959006277347</c:v>
                </c:pt>
                <c:pt idx="5">
                  <c:v>0.15361269091841212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59992"/>
        <c:axId val="-2138262808"/>
      </c:lineChart>
      <c:catAx>
        <c:axId val="-21382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2808"/>
        <c:crosses val="autoZero"/>
        <c:auto val="1"/>
        <c:lblAlgn val="ctr"/>
        <c:lblOffset val="0"/>
        <c:noMultiLvlLbl val="0"/>
      </c:catAx>
      <c:valAx>
        <c:axId val="-2138262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>
        <c:manualLayout>
          <c:xMode val="edge"/>
          <c:yMode val="edge"/>
          <c:x val="0.293676605396418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90985912067959296"/>
          <c:h val="0.6456488546102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5436.2598960000005</c:v>
                </c:pt>
                <c:pt idx="1">
                  <c:v>5946.6470959999988</c:v>
                </c:pt>
                <c:pt idx="2">
                  <c:v>4348.5314239999998</c:v>
                </c:pt>
                <c:pt idx="3">
                  <c:v>2794.8877259999999</c:v>
                </c:pt>
                <c:pt idx="4">
                  <c:v>1303.7150320000001</c:v>
                </c:pt>
                <c:pt idx="5">
                  <c:v>1408.7594459999993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2290.0436813200004</c:v>
                </c:pt>
                <c:pt idx="1">
                  <c:v>2054.3472819600001</c:v>
                </c:pt>
                <c:pt idx="2">
                  <c:v>252.32999460000002</c:v>
                </c:pt>
                <c:pt idx="3">
                  <c:v>358.71362799999991</c:v>
                </c:pt>
                <c:pt idx="4">
                  <c:v>618.58709879999992</c:v>
                </c:pt>
                <c:pt idx="5">
                  <c:v>672.77638479999996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2029.5550582000001</c:v>
                </c:pt>
                <c:pt idx="1">
                  <c:v>2013.8893208000002</c:v>
                </c:pt>
                <c:pt idx="2">
                  <c:v>1378.9485746</c:v>
                </c:pt>
                <c:pt idx="3">
                  <c:v>841.16451679999989</c:v>
                </c:pt>
                <c:pt idx="4">
                  <c:v>481.99138939999995</c:v>
                </c:pt>
                <c:pt idx="5">
                  <c:v>399.20418699999988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4701.9072725999995</c:v>
                </c:pt>
                <c:pt idx="1">
                  <c:v>4584.380375400001</c:v>
                </c:pt>
                <c:pt idx="2">
                  <c:v>3171.7188124000004</c:v>
                </c:pt>
                <c:pt idx="3">
                  <c:v>1723.2580706000001</c:v>
                </c:pt>
                <c:pt idx="4">
                  <c:v>799.47913019999999</c:v>
                </c:pt>
                <c:pt idx="5">
                  <c:v>225.87317699999966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663.45386500000006</c:v>
                </c:pt>
                <c:pt idx="1">
                  <c:v>691.55269980000014</c:v>
                </c:pt>
                <c:pt idx="2">
                  <c:v>817.48549500000013</c:v>
                </c:pt>
                <c:pt idx="3">
                  <c:v>1113.1731699999998</c:v>
                </c:pt>
                <c:pt idx="4">
                  <c:v>497.57426640000011</c:v>
                </c:pt>
                <c:pt idx="5">
                  <c:v>641.11352499999998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22.098860400000014</c:v>
                </c:pt>
                <c:pt idx="1">
                  <c:v>21.46697979999999</c:v>
                </c:pt>
                <c:pt idx="2">
                  <c:v>16.370155400000023</c:v>
                </c:pt>
                <c:pt idx="3">
                  <c:v>10.510571399999753</c:v>
                </c:pt>
                <c:pt idx="4">
                  <c:v>5.5307348000000278</c:v>
                </c:pt>
                <c:pt idx="5">
                  <c:v>2.7902320000001053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9635.2225462799997</c:v>
                </c:pt>
                <c:pt idx="1">
                  <c:v>10379.489372219998</c:v>
                </c:pt>
                <c:pt idx="2">
                  <c:v>8344.1169191999979</c:v>
                </c:pt>
                <c:pt idx="3">
                  <c:v>4612.3452155599998</c:v>
                </c:pt>
                <c:pt idx="4">
                  <c:v>3642.0827957600004</c:v>
                </c:pt>
                <c:pt idx="5">
                  <c:v>4236.0349942999992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17560"/>
        <c:axId val="-212091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7560"/>
        <c:axId val="-2120914072"/>
      </c:lineChart>
      <c:catAx>
        <c:axId val="-21209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4072"/>
        <c:crosses val="autoZero"/>
        <c:auto val="1"/>
        <c:lblAlgn val="ctr"/>
        <c:lblOffset val="100"/>
        <c:noMultiLvlLbl val="0"/>
      </c:catAx>
      <c:valAx>
        <c:axId val="-212091407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107002847401E-3"/>
              <c:y val="0.2371314623818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7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678457182907503"/>
          <c:w val="1"/>
          <c:h val="0.2031797121928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5691.4534960000001</c:v>
                </c:pt>
                <c:pt idx="1">
                  <c:v>3571.7095749999999</c:v>
                </c:pt>
                <c:pt idx="2">
                  <c:v>1356.2372389999996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2172.1954816400003</c:v>
                </c:pt>
                <c:pt idx="1">
                  <c:v>305.52181129999997</c:v>
                </c:pt>
                <c:pt idx="2">
                  <c:v>645.68174179999994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2021.7221895000002</c:v>
                </c:pt>
                <c:pt idx="1">
                  <c:v>1110.0565457</c:v>
                </c:pt>
                <c:pt idx="2">
                  <c:v>440.59778819999991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4643.1438240000007</c:v>
                </c:pt>
                <c:pt idx="1">
                  <c:v>2447.4884415000001</c:v>
                </c:pt>
                <c:pt idx="2">
                  <c:v>512.67615359999979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677.5032824000001</c:v>
                </c:pt>
                <c:pt idx="1">
                  <c:v>965.32933249999996</c:v>
                </c:pt>
                <c:pt idx="2">
                  <c:v>569.34389570000008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21.782920100000002</c:v>
                </c:pt>
                <c:pt idx="1">
                  <c:v>13.440363399999889</c:v>
                </c:pt>
                <c:pt idx="2">
                  <c:v>4.1604834000000661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10007.355959249999</c:v>
                </c:pt>
                <c:pt idx="1">
                  <c:v>6478.2310673799984</c:v>
                </c:pt>
                <c:pt idx="2">
                  <c:v>3939.0588950299998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31192"/>
        <c:axId val="-211845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1192"/>
        <c:axId val="-2118457272"/>
      </c:lineChart>
      <c:catAx>
        <c:axId val="-21184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57272"/>
        <c:crosses val="autoZero"/>
        <c:auto val="1"/>
        <c:lblAlgn val="ctr"/>
        <c:lblOffset val="100"/>
        <c:noMultiLvlLbl val="0"/>
      </c:catAx>
      <c:valAx>
        <c:axId val="-2118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6520.2306599999283</c:v>
                </c:pt>
                <c:pt idx="1">
                  <c:v>9194.2380099999791</c:v>
                </c:pt>
                <c:pt idx="2">
                  <c:v>10598.772389999896</c:v>
                </c:pt>
                <c:pt idx="3">
                  <c:v>11264.925430000061</c:v>
                </c:pt>
                <c:pt idx="4">
                  <c:v>11646.255119999987</c:v>
                </c:pt>
                <c:pt idx="5">
                  <c:v>11661.073670000093</c:v>
                </c:pt>
                <c:pt idx="6">
                  <c:v>11072.311260000068</c:v>
                </c:pt>
                <c:pt idx="7">
                  <c:v>10815.614270000056</c:v>
                </c:pt>
                <c:pt idx="8">
                  <c:v>10397.532830000033</c:v>
                </c:pt>
                <c:pt idx="9">
                  <c:v>9355.1234099999638</c:v>
                </c:pt>
                <c:pt idx="10">
                  <c:v>7703.7504900000276</c:v>
                </c:pt>
                <c:pt idx="11">
                  <c:v>6790.7359200002102</c:v>
                </c:pt>
                <c:pt idx="12">
                  <c:v>5800.5370100002183</c:v>
                </c:pt>
                <c:pt idx="13">
                  <c:v>4852.6056900000258</c:v>
                </c:pt>
                <c:pt idx="14">
                  <c:v>3810.3776000000216</c:v>
                </c:pt>
                <c:pt idx="15">
                  <c:v>2646.9672800000844</c:v>
                </c:pt>
                <c:pt idx="16">
                  <c:v>2263.7102399998403</c:v>
                </c:pt>
                <c:pt idx="17">
                  <c:v>1864.690849999999</c:v>
                </c:pt>
                <c:pt idx="18">
                  <c:v>1604.655340000143</c:v>
                </c:pt>
                <c:pt idx="19">
                  <c:v>538.26566999999341</c:v>
                </c:pt>
                <c:pt idx="20">
                  <c:v>-4.5269999996817205</c:v>
                </c:pt>
                <c:pt idx="21">
                  <c:v>-202.45774999998685</c:v>
                </c:pt>
                <c:pt idx="22">
                  <c:v>-248.68447000016749</c:v>
                </c:pt>
                <c:pt idx="23">
                  <c:v>295.77274000008765</c:v>
                </c:pt>
                <c:pt idx="24">
                  <c:v>500.0465699997003</c:v>
                </c:pt>
                <c:pt idx="25">
                  <c:v>694.22759999975096</c:v>
                </c:pt>
                <c:pt idx="26">
                  <c:v>859.84529999985534</c:v>
                </c:pt>
                <c:pt idx="27">
                  <c:v>1001.800630000027</c:v>
                </c:pt>
                <c:pt idx="28">
                  <c:v>1126.6406300002855</c:v>
                </c:pt>
                <c:pt idx="29">
                  <c:v>1230.954250000359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1308.2013419999748</c:v>
                </c:pt>
                <c:pt idx="1">
                  <c:v>1499.1967799999984</c:v>
                </c:pt>
                <c:pt idx="2">
                  <c:v>1561.4798970000047</c:v>
                </c:pt>
                <c:pt idx="3">
                  <c:v>1556.0347199999924</c:v>
                </c:pt>
                <c:pt idx="4">
                  <c:v>1534.1248460000088</c:v>
                </c:pt>
                <c:pt idx="5">
                  <c:v>1449.6260210000091</c:v>
                </c:pt>
                <c:pt idx="6">
                  <c:v>1257.6147429999874</c:v>
                </c:pt>
                <c:pt idx="7">
                  <c:v>1160.3371689999985</c:v>
                </c:pt>
                <c:pt idx="8">
                  <c:v>1019.7473110000155</c:v>
                </c:pt>
                <c:pt idx="9">
                  <c:v>764.53740800001651</c:v>
                </c:pt>
                <c:pt idx="10">
                  <c:v>426.88563399999566</c:v>
                </c:pt>
                <c:pt idx="11">
                  <c:v>284.36211100000128</c:v>
                </c:pt>
                <c:pt idx="12">
                  <c:v>109.46338299999206</c:v>
                </c:pt>
                <c:pt idx="13">
                  <c:v>-44.527750000013839</c:v>
                </c:pt>
                <c:pt idx="14">
                  <c:v>-206.99022699998204</c:v>
                </c:pt>
                <c:pt idx="15">
                  <c:v>-374.87316200002442</c:v>
                </c:pt>
                <c:pt idx="16">
                  <c:v>-367.84781400000793</c:v>
                </c:pt>
                <c:pt idx="17">
                  <c:v>-390.7142269999822</c:v>
                </c:pt>
                <c:pt idx="18">
                  <c:v>-382.57629600002474</c:v>
                </c:pt>
                <c:pt idx="19">
                  <c:v>-536.07318699999905</c:v>
                </c:pt>
                <c:pt idx="20">
                  <c:v>-540.13212199999634</c:v>
                </c:pt>
                <c:pt idx="21">
                  <c:v>-490.58368299998892</c:v>
                </c:pt>
                <c:pt idx="22">
                  <c:v>-429.42646100001912</c:v>
                </c:pt>
                <c:pt idx="23">
                  <c:v>-258.16041499999483</c:v>
                </c:pt>
                <c:pt idx="24">
                  <c:v>-188.79190200001631</c:v>
                </c:pt>
                <c:pt idx="25">
                  <c:v>-113.06613899999866</c:v>
                </c:pt>
                <c:pt idx="26">
                  <c:v>-45.13596399999733</c:v>
                </c:pt>
                <c:pt idx="27">
                  <c:v>14.424229999987801</c:v>
                </c:pt>
                <c:pt idx="28">
                  <c:v>66.096996999977819</c:v>
                </c:pt>
                <c:pt idx="29">
                  <c:v>108.75333099998716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261.61329000000842</c:v>
                </c:pt>
                <c:pt idx="1">
                  <c:v>419.6991299999936</c:v>
                </c:pt>
                <c:pt idx="2">
                  <c:v>496.95047999999952</c:v>
                </c:pt>
                <c:pt idx="3">
                  <c:v>527.16949999998906</c:v>
                </c:pt>
                <c:pt idx="4">
                  <c:v>540.81310000001395</c:v>
                </c:pt>
                <c:pt idx="5">
                  <c:v>543.17410000000382</c:v>
                </c:pt>
                <c:pt idx="6">
                  <c:v>525.93559999999707</c:v>
                </c:pt>
                <c:pt idx="7">
                  <c:v>524.4664000000048</c:v>
                </c:pt>
                <c:pt idx="8">
                  <c:v>524.90819999999076</c:v>
                </c:pt>
                <c:pt idx="9">
                  <c:v>503.63779999999679</c:v>
                </c:pt>
                <c:pt idx="10">
                  <c:v>455.22569999999541</c:v>
                </c:pt>
                <c:pt idx="11">
                  <c:v>432.2494999999908</c:v>
                </c:pt>
                <c:pt idx="12">
                  <c:v>411.70920000001206</c:v>
                </c:pt>
                <c:pt idx="13">
                  <c:v>391.63479999999981</c:v>
                </c:pt>
                <c:pt idx="14">
                  <c:v>365.15750000000116</c:v>
                </c:pt>
                <c:pt idx="15">
                  <c:v>329.02169999999751</c:v>
                </c:pt>
                <c:pt idx="16">
                  <c:v>318.81319999998959</c:v>
                </c:pt>
                <c:pt idx="17">
                  <c:v>309.11830000000191</c:v>
                </c:pt>
                <c:pt idx="18">
                  <c:v>300.01259999998729</c:v>
                </c:pt>
                <c:pt idx="19">
                  <c:v>253.70300000000861</c:v>
                </c:pt>
                <c:pt idx="20">
                  <c:v>217.06979999999749</c:v>
                </c:pt>
                <c:pt idx="21">
                  <c:v>193.72759999999835</c:v>
                </c:pt>
                <c:pt idx="22">
                  <c:v>176.16820000000007</c:v>
                </c:pt>
                <c:pt idx="23">
                  <c:v>180.46169999999984</c:v>
                </c:pt>
                <c:pt idx="24">
                  <c:v>172.53630000000703</c:v>
                </c:pt>
                <c:pt idx="25">
                  <c:v>158.875</c:v>
                </c:pt>
                <c:pt idx="26">
                  <c:v>141.38580000001821</c:v>
                </c:pt>
                <c:pt idx="27">
                  <c:v>121.58060000001569</c:v>
                </c:pt>
                <c:pt idx="28">
                  <c:v>100.76529999999912</c:v>
                </c:pt>
                <c:pt idx="29">
                  <c:v>79.603299999987939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205.82680999999866</c:v>
                </c:pt>
                <c:pt idx="1">
                  <c:v>276.37049999999726</c:v>
                </c:pt>
                <c:pt idx="2">
                  <c:v>315.14246999999887</c:v>
                </c:pt>
                <c:pt idx="3">
                  <c:v>336.77212999999756</c:v>
                </c:pt>
                <c:pt idx="4">
                  <c:v>353.49321000000054</c:v>
                </c:pt>
                <c:pt idx="5">
                  <c:v>361.64374999999563</c:v>
                </c:pt>
                <c:pt idx="6">
                  <c:v>351.54914999999892</c:v>
                </c:pt>
                <c:pt idx="7">
                  <c:v>356.07557999999699</c:v>
                </c:pt>
                <c:pt idx="8">
                  <c:v>354.70622999999614</c:v>
                </c:pt>
                <c:pt idx="9">
                  <c:v>331.59861000000092</c:v>
                </c:pt>
                <c:pt idx="10">
                  <c:v>292.09789000000455</c:v>
                </c:pt>
                <c:pt idx="11">
                  <c:v>274.99694000000454</c:v>
                </c:pt>
                <c:pt idx="12">
                  <c:v>249.57617000000027</c:v>
                </c:pt>
                <c:pt idx="13">
                  <c:v>223.48771999999735</c:v>
                </c:pt>
                <c:pt idx="14">
                  <c:v>194.20106999999552</c:v>
                </c:pt>
                <c:pt idx="15">
                  <c:v>157.35798000000068</c:v>
                </c:pt>
                <c:pt idx="16">
                  <c:v>145.4901400000017</c:v>
                </c:pt>
                <c:pt idx="17">
                  <c:v>129.0873900000006</c:v>
                </c:pt>
                <c:pt idx="18">
                  <c:v>115.77122000000236</c:v>
                </c:pt>
                <c:pt idx="19">
                  <c:v>76.373220000001311</c:v>
                </c:pt>
                <c:pt idx="20">
                  <c:v>54.347289999997884</c:v>
                </c:pt>
                <c:pt idx="21">
                  <c:v>41.252690000001166</c:v>
                </c:pt>
                <c:pt idx="22">
                  <c:v>32.43967999999586</c:v>
                </c:pt>
                <c:pt idx="23">
                  <c:v>40.539609999999811</c:v>
                </c:pt>
                <c:pt idx="24">
                  <c:v>37.727460000001884</c:v>
                </c:pt>
                <c:pt idx="25">
                  <c:v>35.976390000003448</c:v>
                </c:pt>
                <c:pt idx="26">
                  <c:v>34.462110000000393</c:v>
                </c:pt>
                <c:pt idx="27">
                  <c:v>33.254130000001169</c:v>
                </c:pt>
                <c:pt idx="28">
                  <c:v>32.58571999999549</c:v>
                </c:pt>
                <c:pt idx="29">
                  <c:v>32.31021999999939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219.66909400000441</c:v>
                </c:pt>
                <c:pt idx="1">
                  <c:v>274.63656100000026</c:v>
                </c:pt>
                <c:pt idx="2">
                  <c:v>297.79643899999883</c:v>
                </c:pt>
                <c:pt idx="3">
                  <c:v>303.58162100000573</c:v>
                </c:pt>
                <c:pt idx="4">
                  <c:v>303.49684600000091</c:v>
                </c:pt>
                <c:pt idx="5">
                  <c:v>292.01417199999742</c:v>
                </c:pt>
                <c:pt idx="6">
                  <c:v>261.65704999999616</c:v>
                </c:pt>
                <c:pt idx="7">
                  <c:v>245.57549799999833</c:v>
                </c:pt>
                <c:pt idx="8">
                  <c:v>223.44435699999849</c:v>
                </c:pt>
                <c:pt idx="9">
                  <c:v>181.75948499999504</c:v>
                </c:pt>
                <c:pt idx="10">
                  <c:v>124.09047500000543</c:v>
                </c:pt>
                <c:pt idx="11">
                  <c:v>96.515518999995038</c:v>
                </c:pt>
                <c:pt idx="12">
                  <c:v>65.247460999993564</c:v>
                </c:pt>
                <c:pt idx="13">
                  <c:v>37.019116999998005</c:v>
                </c:pt>
                <c:pt idx="14">
                  <c:v>6.997522000006029</c:v>
                </c:pt>
                <c:pt idx="15">
                  <c:v>-24.882343000001129</c:v>
                </c:pt>
                <c:pt idx="16">
                  <c:v>-28.401045000005979</c:v>
                </c:pt>
                <c:pt idx="17">
                  <c:v>-34.88501400000041</c:v>
                </c:pt>
                <c:pt idx="18">
                  <c:v>-36.34500200000457</c:v>
                </c:pt>
                <c:pt idx="19">
                  <c:v>-64.945239000000583</c:v>
                </c:pt>
                <c:pt idx="20">
                  <c:v>-71.40299800000048</c:v>
                </c:pt>
                <c:pt idx="21">
                  <c:v>-67.619027000002461</c:v>
                </c:pt>
                <c:pt idx="22">
                  <c:v>-60.595842999995511</c:v>
                </c:pt>
                <c:pt idx="23">
                  <c:v>-34.59185399999933</c:v>
                </c:pt>
                <c:pt idx="24">
                  <c:v>-23.51326899999458</c:v>
                </c:pt>
                <c:pt idx="25">
                  <c:v>-12.128868000001603</c:v>
                </c:pt>
                <c:pt idx="26">
                  <c:v>-2.0310990000016318</c:v>
                </c:pt>
                <c:pt idx="27">
                  <c:v>6.7803859999985434</c:v>
                </c:pt>
                <c:pt idx="28">
                  <c:v>14.455751000004966</c:v>
                </c:pt>
                <c:pt idx="29">
                  <c:v>20.85563600000205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664968"/>
        <c:axId val="-211866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19797.824999999721</c:v>
                </c:pt>
                <c:pt idx="1">
                  <c:v>21239.12900000019</c:v>
                </c:pt>
                <c:pt idx="2">
                  <c:v>22908.925000000279</c:v>
                </c:pt>
                <c:pt idx="3">
                  <c:v>23830.367999999784</c:v>
                </c:pt>
                <c:pt idx="4">
                  <c:v>24775.742999999784</c:v>
                </c:pt>
                <c:pt idx="5">
                  <c:v>24928.06799999997</c:v>
                </c:pt>
                <c:pt idx="6">
                  <c:v>23617.69299999997</c:v>
                </c:pt>
                <c:pt idx="7">
                  <c:v>23767.017999999691</c:v>
                </c:pt>
                <c:pt idx="8">
                  <c:v>23149.223999999929</c:v>
                </c:pt>
                <c:pt idx="9">
                  <c:v>20826.226999999955</c:v>
                </c:pt>
                <c:pt idx="10">
                  <c:v>17222.293999999762</c:v>
                </c:pt>
                <c:pt idx="11">
                  <c:v>16146.606000000145</c:v>
                </c:pt>
                <c:pt idx="12">
                  <c:v>14245.998000000138</c:v>
                </c:pt>
                <c:pt idx="13">
                  <c:v>12455.029999999795</c:v>
                </c:pt>
                <c:pt idx="14">
                  <c:v>10350.766000000294</c:v>
                </c:pt>
                <c:pt idx="15">
                  <c:v>7853.4150000000373</c:v>
                </c:pt>
                <c:pt idx="16">
                  <c:v>7729.4849999998696</c:v>
                </c:pt>
                <c:pt idx="17">
                  <c:v>6875.7949999999255</c:v>
                </c:pt>
                <c:pt idx="18">
                  <c:v>6381.5370000000112</c:v>
                </c:pt>
                <c:pt idx="19">
                  <c:v>3377.6999999997206</c:v>
                </c:pt>
                <c:pt idx="20">
                  <c:v>2549.5039999997243</c:v>
                </c:pt>
                <c:pt idx="21">
                  <c:v>2342.6629999997094</c:v>
                </c:pt>
                <c:pt idx="22">
                  <c:v>2247.0370000000112</c:v>
                </c:pt>
                <c:pt idx="23">
                  <c:v>3599.063000000082</c:v>
                </c:pt>
                <c:pt idx="24">
                  <c:v>3591.8220000001602</c:v>
                </c:pt>
                <c:pt idx="25">
                  <c:v>3799.8070000000298</c:v>
                </c:pt>
                <c:pt idx="26">
                  <c:v>3981.2709999997169</c:v>
                </c:pt>
                <c:pt idx="27">
                  <c:v>4133.7919999998994</c:v>
                </c:pt>
                <c:pt idx="28">
                  <c:v>4269.0129999998026</c:v>
                </c:pt>
                <c:pt idx="29">
                  <c:v>4371.1720000002533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64968"/>
        <c:axId val="-2118668872"/>
      </c:lineChart>
      <c:catAx>
        <c:axId val="-21186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8872"/>
        <c:crosses val="autoZero"/>
        <c:auto val="1"/>
        <c:lblAlgn val="ctr"/>
        <c:lblOffset val="100"/>
        <c:tickLblSkip val="1"/>
        <c:noMultiLvlLbl val="0"/>
      </c:catAx>
      <c:valAx>
        <c:axId val="-21186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9844.8843219999708</c:v>
                </c:pt>
                <c:pt idx="1">
                  <c:v>10660.331088000043</c:v>
                </c:pt>
                <c:pt idx="2">
                  <c:v>5791.6013420001009</c:v>
                </c:pt>
                <c:pt idx="3">
                  <c:v>1783.657876000012</c:v>
                </c:pt>
                <c:pt idx="4">
                  <c:v>68.030017999990378</c:v>
                </c:pt>
                <c:pt idx="5">
                  <c:v>982.69368200005556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1491.8075169999959</c:v>
                </c:pt>
                <c:pt idx="1">
                  <c:v>1130.3725304000054</c:v>
                </c:pt>
                <c:pt idx="2">
                  <c:v>113.83863019999862</c:v>
                </c:pt>
                <c:pt idx="3">
                  <c:v>-410.41693720000768</c:v>
                </c:pt>
                <c:pt idx="4">
                  <c:v>-381.41891660000312</c:v>
                </c:pt>
                <c:pt idx="5">
                  <c:v>6.2144909999913578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449.24910000000091</c:v>
                </c:pt>
                <c:pt idx="1">
                  <c:v>524.42441999999869</c:v>
                </c:pt>
                <c:pt idx="2">
                  <c:v>411.19533999999987</c:v>
                </c:pt>
                <c:pt idx="3">
                  <c:v>302.13375999999698</c:v>
                </c:pt>
                <c:pt idx="4">
                  <c:v>187.99272000000056</c:v>
                </c:pt>
                <c:pt idx="5">
                  <c:v>120.44200000000419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297.52102399999859</c:v>
                </c:pt>
                <c:pt idx="1">
                  <c:v>351.11466399999773</c:v>
                </c:pt>
                <c:pt idx="2">
                  <c:v>246.87195800000046</c:v>
                </c:pt>
                <c:pt idx="3">
                  <c:v>124.81599000000134</c:v>
                </c:pt>
                <c:pt idx="4">
                  <c:v>41.261345999999321</c:v>
                </c:pt>
                <c:pt idx="5">
                  <c:v>33.71771399999998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279.83611220000205</c:v>
                </c:pt>
                <c:pt idx="1">
                  <c:v>240.89011239999709</c:v>
                </c:pt>
                <c:pt idx="2">
                  <c:v>65.974018799999612</c:v>
                </c:pt>
                <c:pt idx="3">
                  <c:v>-37.891728600002537</c:v>
                </c:pt>
                <c:pt idx="4">
                  <c:v>-51.544598199998475</c:v>
                </c:pt>
                <c:pt idx="5">
                  <c:v>5.5863612000004652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749976"/>
        <c:axId val="-211874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22510.39799999995</c:v>
                </c:pt>
                <c:pt idx="1">
                  <c:v>23257.645999999902</c:v>
                </c:pt>
                <c:pt idx="2">
                  <c:v>14084.138800000026</c:v>
                </c:pt>
                <c:pt idx="3">
                  <c:v>6443.5863999999128</c:v>
                </c:pt>
                <c:pt idx="4">
                  <c:v>2866.0177999999373</c:v>
                </c:pt>
                <c:pt idx="5">
                  <c:v>4111.0109999999404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9976"/>
        <c:axId val="-2118746488"/>
      </c:lineChart>
      <c:catAx>
        <c:axId val="-21187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6488"/>
        <c:crosses val="autoZero"/>
        <c:auto val="1"/>
        <c:lblAlgn val="ctr"/>
        <c:lblOffset val="100"/>
        <c:noMultiLvlLbl val="0"/>
      </c:catAx>
      <c:valAx>
        <c:axId val="-21187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99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10252.607705000006</c:v>
                </c:pt>
                <c:pt idx="1">
                  <c:v>3787.6296090000565</c:v>
                </c:pt>
                <c:pt idx="2">
                  <c:v>525.36185000002297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1311.0900237000005</c:v>
                </c:pt>
                <c:pt idx="1">
                  <c:v>-148.28915350000455</c:v>
                </c:pt>
                <c:pt idx="2">
                  <c:v>-187.60221280000587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486.8367599999998</c:v>
                </c:pt>
                <c:pt idx="1">
                  <c:v>356.66454999999843</c:v>
                </c:pt>
                <c:pt idx="2">
                  <c:v>154.21736000000237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324.31784399999816</c:v>
                </c:pt>
                <c:pt idx="1">
                  <c:v>185.84397400000091</c:v>
                </c:pt>
                <c:pt idx="2">
                  <c:v>37.489529999999647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260.36311229999956</c:v>
                </c:pt>
                <c:pt idx="1">
                  <c:v>14.041145099998538</c:v>
                </c:pt>
                <c:pt idx="2">
                  <c:v>-22.979118499999004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826840"/>
        <c:axId val="-21188233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22884.021999999924</c:v>
                </c:pt>
                <c:pt idx="1">
                  <c:v>10263.862599999969</c:v>
                </c:pt>
                <c:pt idx="2">
                  <c:v>3488.5143999999391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6840"/>
        <c:axId val="-2118823352"/>
      </c:lineChart>
      <c:catAx>
        <c:axId val="-21188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3352"/>
        <c:crosses val="autoZero"/>
        <c:auto val="1"/>
        <c:lblAlgn val="ctr"/>
        <c:lblOffset val="100"/>
        <c:noMultiLvlLbl val="0"/>
      </c:catAx>
      <c:valAx>
        <c:axId val="-21188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2402.3691799999997</c:v>
                </c:pt>
                <c:pt idx="1">
                  <c:v>2155.1506090000012</c:v>
                </c:pt>
                <c:pt idx="2">
                  <c:v>2156.5180129999999</c:v>
                </c:pt>
                <c:pt idx="3">
                  <c:v>2183.4268890000003</c:v>
                </c:pt>
                <c:pt idx="4">
                  <c:v>2414.9513369999995</c:v>
                </c:pt>
                <c:pt idx="5">
                  <c:v>2468.1669329999995</c:v>
                </c:pt>
                <c:pt idx="6">
                  <c:v>2485.5750840000001</c:v>
                </c:pt>
                <c:pt idx="7">
                  <c:v>2512.0051849999991</c:v>
                </c:pt>
                <c:pt idx="8">
                  <c:v>2541.0889689999995</c:v>
                </c:pt>
                <c:pt idx="9">
                  <c:v>2143.3942820000011</c:v>
                </c:pt>
                <c:pt idx="10">
                  <c:v>1800.2610320000003</c:v>
                </c:pt>
                <c:pt idx="11">
                  <c:v>1877.2917539999999</c:v>
                </c:pt>
                <c:pt idx="12">
                  <c:v>1914.163305</c:v>
                </c:pt>
                <c:pt idx="13">
                  <c:v>1948.9315189999998</c:v>
                </c:pt>
                <c:pt idx="14">
                  <c:v>1395.531626</c:v>
                </c:pt>
                <c:pt idx="15">
                  <c:v>1203.1095919999989</c:v>
                </c:pt>
                <c:pt idx="16">
                  <c:v>1270.0863969999991</c:v>
                </c:pt>
                <c:pt idx="17">
                  <c:v>1302.5975870000002</c:v>
                </c:pt>
                <c:pt idx="18">
                  <c:v>1329.7046399999999</c:v>
                </c:pt>
                <c:pt idx="19">
                  <c:v>653.18549999999959</c:v>
                </c:pt>
                <c:pt idx="20">
                  <c:v>504.89950400000089</c:v>
                </c:pt>
                <c:pt idx="21">
                  <c:v>548.29887599999893</c:v>
                </c:pt>
                <c:pt idx="22">
                  <c:v>560.27358600000116</c:v>
                </c:pt>
                <c:pt idx="23">
                  <c:v>568.93857399999979</c:v>
                </c:pt>
                <c:pt idx="24">
                  <c:v>575.30643000000055</c:v>
                </c:pt>
                <c:pt idx="25">
                  <c:v>580.16161500000089</c:v>
                </c:pt>
                <c:pt idx="26">
                  <c:v>583.58374999999978</c:v>
                </c:pt>
                <c:pt idx="27">
                  <c:v>585.95565999999963</c:v>
                </c:pt>
                <c:pt idx="28">
                  <c:v>587.39363999999841</c:v>
                </c:pt>
                <c:pt idx="29">
                  <c:v>588.09970000000067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1094.5078173000002</c:v>
                </c:pt>
                <c:pt idx="1">
                  <c:v>931.95597820000012</c:v>
                </c:pt>
                <c:pt idx="2">
                  <c:v>927.65411030000007</c:v>
                </c:pt>
                <c:pt idx="3">
                  <c:v>940.54312430000004</c:v>
                </c:pt>
                <c:pt idx="4">
                  <c:v>951.90156960000013</c:v>
                </c:pt>
                <c:pt idx="5">
                  <c:v>960.41043430000002</c:v>
                </c:pt>
                <c:pt idx="6">
                  <c:v>891.31883950000008</c:v>
                </c:pt>
                <c:pt idx="7">
                  <c:v>902.71559490000004</c:v>
                </c:pt>
                <c:pt idx="8">
                  <c:v>743.47501710000006</c:v>
                </c:pt>
                <c:pt idx="9">
                  <c:v>759.6381983</c:v>
                </c:pt>
                <c:pt idx="10">
                  <c:v>217.77079119999996</c:v>
                </c:pt>
                <c:pt idx="11">
                  <c:v>61.014498400000036</c:v>
                </c:pt>
                <c:pt idx="12">
                  <c:v>77.338228700000059</c:v>
                </c:pt>
                <c:pt idx="13">
                  <c:v>76.486035700000002</c:v>
                </c:pt>
                <c:pt idx="14">
                  <c:v>74.456424299999981</c:v>
                </c:pt>
                <c:pt idx="15">
                  <c:v>72.963765299999977</c:v>
                </c:pt>
                <c:pt idx="16">
                  <c:v>184.6806325</c:v>
                </c:pt>
                <c:pt idx="17">
                  <c:v>172.8455854</c:v>
                </c:pt>
                <c:pt idx="18">
                  <c:v>172.11721609999995</c:v>
                </c:pt>
                <c:pt idx="19">
                  <c:v>172.53048199999995</c:v>
                </c:pt>
                <c:pt idx="20">
                  <c:v>173.01452870000003</c:v>
                </c:pt>
                <c:pt idx="21">
                  <c:v>290.7768178</c:v>
                </c:pt>
                <c:pt idx="22">
                  <c:v>279.36455459999996</c:v>
                </c:pt>
                <c:pt idx="23">
                  <c:v>279.2673365</c:v>
                </c:pt>
                <c:pt idx="24">
                  <c:v>280.20667689999993</c:v>
                </c:pt>
                <c:pt idx="25">
                  <c:v>280.99635899999998</c:v>
                </c:pt>
                <c:pt idx="26">
                  <c:v>281.4997588</c:v>
                </c:pt>
                <c:pt idx="27">
                  <c:v>281.81966690000002</c:v>
                </c:pt>
                <c:pt idx="28">
                  <c:v>282.04944479999995</c:v>
                </c:pt>
                <c:pt idx="29">
                  <c:v>282.11568840000007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910.90257180000015</c:v>
                </c:pt>
                <c:pt idx="1">
                  <c:v>775.59305199999994</c:v>
                </c:pt>
                <c:pt idx="2">
                  <c:v>767.89497240000014</c:v>
                </c:pt>
                <c:pt idx="3">
                  <c:v>772.98882810000009</c:v>
                </c:pt>
                <c:pt idx="4">
                  <c:v>832.18057010000007</c:v>
                </c:pt>
                <c:pt idx="5">
                  <c:v>825.55845879999993</c:v>
                </c:pt>
                <c:pt idx="6">
                  <c:v>816.00887859999989</c:v>
                </c:pt>
                <c:pt idx="7">
                  <c:v>809.58521360000009</c:v>
                </c:pt>
                <c:pt idx="8">
                  <c:v>789.84798829999988</c:v>
                </c:pt>
                <c:pt idx="9">
                  <c:v>699.02591180000002</c:v>
                </c:pt>
                <c:pt idx="10">
                  <c:v>612.08267899999987</c:v>
                </c:pt>
                <c:pt idx="11">
                  <c:v>587.89343379999991</c:v>
                </c:pt>
                <c:pt idx="12">
                  <c:v>568.18822429999989</c:v>
                </c:pt>
                <c:pt idx="13">
                  <c:v>545.0574188999999</c:v>
                </c:pt>
                <c:pt idx="14">
                  <c:v>403.52220950000003</c:v>
                </c:pt>
                <c:pt idx="15">
                  <c:v>390.90024470000003</c:v>
                </c:pt>
                <c:pt idx="16">
                  <c:v>375.98603209999999</c:v>
                </c:pt>
                <c:pt idx="17">
                  <c:v>352.93534990000001</c:v>
                </c:pt>
                <c:pt idx="18">
                  <c:v>332.54620030000001</c:v>
                </c:pt>
                <c:pt idx="19">
                  <c:v>217.8188844</c:v>
                </c:pt>
                <c:pt idx="20">
                  <c:v>211.30474530000004</c:v>
                </c:pt>
                <c:pt idx="21">
                  <c:v>206.16516300000001</c:v>
                </c:pt>
                <c:pt idx="22">
                  <c:v>193.37122210000007</c:v>
                </c:pt>
                <c:pt idx="23">
                  <c:v>183.39594220000004</c:v>
                </c:pt>
                <c:pt idx="24">
                  <c:v>175.20563660000005</c:v>
                </c:pt>
                <c:pt idx="25">
                  <c:v>168.44306830000005</c:v>
                </c:pt>
                <c:pt idx="26">
                  <c:v>162.96356330000003</c:v>
                </c:pt>
                <c:pt idx="27">
                  <c:v>158.42697779999992</c:v>
                </c:pt>
                <c:pt idx="28">
                  <c:v>154.76187040000002</c:v>
                </c:pt>
                <c:pt idx="29">
                  <c:v>151.77535420000004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2163.2168499999998</c:v>
                </c:pt>
                <c:pt idx="1">
                  <c:v>1895.6872920000003</c:v>
                </c:pt>
                <c:pt idx="2">
                  <c:v>1880.7164109999999</c:v>
                </c:pt>
                <c:pt idx="3">
                  <c:v>1885.7119720000001</c:v>
                </c:pt>
                <c:pt idx="4">
                  <c:v>1977.547217</c:v>
                </c:pt>
                <c:pt idx="5">
                  <c:v>1950.6379709999999</c:v>
                </c:pt>
                <c:pt idx="6">
                  <c:v>1918.8064610000001</c:v>
                </c:pt>
                <c:pt idx="7">
                  <c:v>1892.7328710000002</c:v>
                </c:pt>
                <c:pt idx="8">
                  <c:v>1790.5639979999996</c:v>
                </c:pt>
                <c:pt idx="9">
                  <c:v>1848.6315930000001</c:v>
                </c:pt>
                <c:pt idx="10">
                  <c:v>1519.1666260000002</c:v>
                </c:pt>
                <c:pt idx="11">
                  <c:v>1427.2461880000001</c:v>
                </c:pt>
                <c:pt idx="12">
                  <c:v>1306.6178170000003</c:v>
                </c:pt>
                <c:pt idx="13">
                  <c:v>1175.7458040000001</c:v>
                </c:pt>
                <c:pt idx="14">
                  <c:v>1090.266885</c:v>
                </c:pt>
                <c:pt idx="15">
                  <c:v>950.16355099999964</c:v>
                </c:pt>
                <c:pt idx="16">
                  <c:v>818.67678999999998</c:v>
                </c:pt>
                <c:pt idx="17">
                  <c:v>676.78566799999999</c:v>
                </c:pt>
                <c:pt idx="18">
                  <c:v>564.998513</c:v>
                </c:pt>
                <c:pt idx="19">
                  <c:v>558.7961650000002</c:v>
                </c:pt>
                <c:pt idx="20">
                  <c:v>460.24164500000006</c:v>
                </c:pt>
                <c:pt idx="21">
                  <c:v>383.42759699999988</c:v>
                </c:pt>
                <c:pt idx="22">
                  <c:v>319.20430600000009</c:v>
                </c:pt>
                <c:pt idx="23">
                  <c:v>265.82519199999979</c:v>
                </c:pt>
                <c:pt idx="24">
                  <c:v>238.22447200000033</c:v>
                </c:pt>
                <c:pt idx="25">
                  <c:v>143.93482500000027</c:v>
                </c:pt>
                <c:pt idx="26">
                  <c:v>117.61864000000014</c:v>
                </c:pt>
                <c:pt idx="27">
                  <c:v>92.172529999999824</c:v>
                </c:pt>
                <c:pt idx="28">
                  <c:v>70.792422999999872</c:v>
                </c:pt>
                <c:pt idx="29">
                  <c:v>53.032068999999865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315.78244600000016</c:v>
                </c:pt>
                <c:pt idx="1">
                  <c:v>280.98790400000007</c:v>
                </c:pt>
                <c:pt idx="2">
                  <c:v>269.05223899999987</c:v>
                </c:pt>
                <c:pt idx="3">
                  <c:v>264.18464499999982</c:v>
                </c:pt>
                <c:pt idx="4">
                  <c:v>334.99553500000002</c:v>
                </c:pt>
                <c:pt idx="5">
                  <c:v>321.32540700000027</c:v>
                </c:pt>
                <c:pt idx="6">
                  <c:v>296.98495500000035</c:v>
                </c:pt>
                <c:pt idx="7">
                  <c:v>284.00954200000024</c:v>
                </c:pt>
                <c:pt idx="8">
                  <c:v>266.63049099999989</c:v>
                </c:pt>
                <c:pt idx="9">
                  <c:v>335.588393</c:v>
                </c:pt>
                <c:pt idx="10">
                  <c:v>348.12357299999985</c:v>
                </c:pt>
                <c:pt idx="11">
                  <c:v>295.36695499999996</c:v>
                </c:pt>
                <c:pt idx="12">
                  <c:v>292.87789100000009</c:v>
                </c:pt>
                <c:pt idx="13">
                  <c:v>286.72864400000026</c:v>
                </c:pt>
                <c:pt idx="14">
                  <c:v>589.28207500000008</c:v>
                </c:pt>
                <c:pt idx="15">
                  <c:v>553.43879299999981</c:v>
                </c:pt>
                <c:pt idx="16">
                  <c:v>570.08557900000005</c:v>
                </c:pt>
                <c:pt idx="17">
                  <c:v>563.22317000000021</c:v>
                </c:pt>
                <c:pt idx="18">
                  <c:v>558.31316699999979</c:v>
                </c:pt>
                <c:pt idx="19">
                  <c:v>130.24423500000012</c:v>
                </c:pt>
                <c:pt idx="20">
                  <c:v>159.8263179999999</c:v>
                </c:pt>
                <c:pt idx="21">
                  <c:v>180.91523300000017</c:v>
                </c:pt>
                <c:pt idx="22">
                  <c:v>170.54088199999978</c:v>
                </c:pt>
                <c:pt idx="23">
                  <c:v>319.47489600000017</c:v>
                </c:pt>
                <c:pt idx="24">
                  <c:v>298.15808400000014</c:v>
                </c:pt>
                <c:pt idx="25">
                  <c:v>290.92009300000018</c:v>
                </c:pt>
                <c:pt idx="26">
                  <c:v>285.27679799999987</c:v>
                </c:pt>
                <c:pt idx="27">
                  <c:v>279.7402790000001</c:v>
                </c:pt>
                <c:pt idx="28">
                  <c:v>274.07327799999985</c:v>
                </c:pt>
                <c:pt idx="29">
                  <c:v>268.41826399999991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7.1010020999999597</c:v>
                </c:pt>
                <c:pt idx="1">
                  <c:v>7.0579830000000356</c:v>
                </c:pt>
                <c:pt idx="2">
                  <c:v>7.2777790999999752</c:v>
                </c:pt>
                <c:pt idx="3">
                  <c:v>7.334005100000013</c:v>
                </c:pt>
                <c:pt idx="4">
                  <c:v>7.3155788999999913</c:v>
                </c:pt>
                <c:pt idx="5">
                  <c:v>7.2432940999999573</c:v>
                </c:pt>
                <c:pt idx="6">
                  <c:v>6.98659710000004</c:v>
                </c:pt>
                <c:pt idx="7">
                  <c:v>6.8485868999999866</c:v>
                </c:pt>
                <c:pt idx="8">
                  <c:v>6.7298945000000003</c:v>
                </c:pt>
                <c:pt idx="9">
                  <c:v>6.4066770999999108</c:v>
                </c:pt>
                <c:pt idx="10">
                  <c:v>5.9471128999999792</c:v>
                </c:pt>
                <c:pt idx="11">
                  <c:v>5.6076337000000649</c:v>
                </c:pt>
                <c:pt idx="12">
                  <c:v>5.2483008000000382</c:v>
                </c:pt>
                <c:pt idx="13">
                  <c:v>4.854819599999928</c:v>
                </c:pt>
                <c:pt idx="14">
                  <c:v>4.4683664000000363</c:v>
                </c:pt>
                <c:pt idx="15">
                  <c:v>3.976326800000038</c:v>
                </c:pt>
                <c:pt idx="16">
                  <c:v>3.6801019000000679</c:v>
                </c:pt>
                <c:pt idx="17">
                  <c:v>3.3703817000000527</c:v>
                </c:pt>
                <c:pt idx="18">
                  <c:v>3.094771000000037</c:v>
                </c:pt>
                <c:pt idx="19">
                  <c:v>2.6301816000000144</c:v>
                </c:pt>
                <c:pt idx="20">
                  <c:v>2.2178238999999849</c:v>
                </c:pt>
                <c:pt idx="21">
                  <c:v>1.9216652999999724</c:v>
                </c:pt>
                <c:pt idx="22">
                  <c:v>1.6869144999999435</c:v>
                </c:pt>
                <c:pt idx="23">
                  <c:v>1.607519400000001</c:v>
                </c:pt>
                <c:pt idx="24">
                  <c:v>1.4373219999999947</c:v>
                </c:pt>
                <c:pt idx="25">
                  <c:v>1.268724700000007</c:v>
                </c:pt>
                <c:pt idx="26">
                  <c:v>1.1104470999999876</c:v>
                </c:pt>
                <c:pt idx="27">
                  <c:v>0.88933629999996811</c:v>
                </c:pt>
                <c:pt idx="28">
                  <c:v>0.71006880000004458</c:v>
                </c:pt>
                <c:pt idx="29">
                  <c:v>0.52408809999997175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550.59025900000006</c:v>
                </c:pt>
                <c:pt idx="1">
                  <c:v>465.47733400000016</c:v>
                </c:pt>
                <c:pt idx="2">
                  <c:v>466.24256100000002</c:v>
                </c:pt>
                <c:pt idx="3">
                  <c:v>480.27825100000018</c:v>
                </c:pt>
                <c:pt idx="4">
                  <c:v>415.31413399999997</c:v>
                </c:pt>
                <c:pt idx="5">
                  <c:v>440.84155499999974</c:v>
                </c:pt>
                <c:pt idx="6">
                  <c:v>450.78442599999994</c:v>
                </c:pt>
                <c:pt idx="7">
                  <c:v>455.16361100000017</c:v>
                </c:pt>
                <c:pt idx="8">
                  <c:v>458.30503999999996</c:v>
                </c:pt>
                <c:pt idx="9">
                  <c:v>339.32339400000001</c:v>
                </c:pt>
                <c:pt idx="10">
                  <c:v>188.03185599999983</c:v>
                </c:pt>
                <c:pt idx="11">
                  <c:v>212.92066900000009</c:v>
                </c:pt>
                <c:pt idx="12">
                  <c:v>213.60618199999999</c:v>
                </c:pt>
                <c:pt idx="13">
                  <c:v>215.81958399999985</c:v>
                </c:pt>
                <c:pt idx="14">
                  <c:v>150.05918599999995</c:v>
                </c:pt>
                <c:pt idx="15">
                  <c:v>163.44003899999984</c:v>
                </c:pt>
                <c:pt idx="16">
                  <c:v>170.84363400000029</c:v>
                </c:pt>
                <c:pt idx="17">
                  <c:v>169.76835800000003</c:v>
                </c:pt>
                <c:pt idx="18">
                  <c:v>168.55709199999978</c:v>
                </c:pt>
                <c:pt idx="19">
                  <c:v>121.64010200000007</c:v>
                </c:pt>
                <c:pt idx="20">
                  <c:v>137.84926299999984</c:v>
                </c:pt>
                <c:pt idx="21">
                  <c:v>134.65925299999981</c:v>
                </c:pt>
                <c:pt idx="22">
                  <c:v>132.61572999999976</c:v>
                </c:pt>
                <c:pt idx="23">
                  <c:v>571.24388500000032</c:v>
                </c:pt>
                <c:pt idx="24">
                  <c:v>483.78105499999992</c:v>
                </c:pt>
                <c:pt idx="25">
                  <c:v>538.71857300000011</c:v>
                </c:pt>
                <c:pt idx="26">
                  <c:v>534.40591199999972</c:v>
                </c:pt>
                <c:pt idx="27">
                  <c:v>537.48885100000007</c:v>
                </c:pt>
                <c:pt idx="28">
                  <c:v>541.89615299999969</c:v>
                </c:pt>
                <c:pt idx="29">
                  <c:v>543.80281100000002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1401.6188232999998</c:v>
                </c:pt>
                <c:pt idx="1">
                  <c:v>1038.4021593</c:v>
                </c:pt>
                <c:pt idx="2">
                  <c:v>1088.8549949999999</c:v>
                </c:pt>
                <c:pt idx="3">
                  <c:v>1159.705774</c:v>
                </c:pt>
                <c:pt idx="4">
                  <c:v>1188.128839</c:v>
                </c:pt>
                <c:pt idx="5">
                  <c:v>1279.3780913999999</c:v>
                </c:pt>
                <c:pt idx="6">
                  <c:v>1103.0601291999999</c:v>
                </c:pt>
                <c:pt idx="7">
                  <c:v>1367.0002139000001</c:v>
                </c:pt>
                <c:pt idx="8">
                  <c:v>1495.4012484</c:v>
                </c:pt>
                <c:pt idx="9">
                  <c:v>1311.7559872000002</c:v>
                </c:pt>
                <c:pt idx="10">
                  <c:v>1445.8590128000001</c:v>
                </c:pt>
                <c:pt idx="11">
                  <c:v>1586.0949292999999</c:v>
                </c:pt>
                <c:pt idx="12">
                  <c:v>1300.6355342000002</c:v>
                </c:pt>
                <c:pt idx="13">
                  <c:v>1055.9682201999999</c:v>
                </c:pt>
                <c:pt idx="14">
                  <c:v>922.5612476</c:v>
                </c:pt>
                <c:pt idx="15">
                  <c:v>612.60903890000009</c:v>
                </c:pt>
                <c:pt idx="16">
                  <c:v>716.09423349999997</c:v>
                </c:pt>
                <c:pt idx="17">
                  <c:v>595.99123770000006</c:v>
                </c:pt>
                <c:pt idx="18">
                  <c:v>545.89293969999994</c:v>
                </c:pt>
                <c:pt idx="19">
                  <c:v>519.41348170000003</c:v>
                </c:pt>
                <c:pt idx="20">
                  <c:v>532.90692319999994</c:v>
                </c:pt>
                <c:pt idx="21">
                  <c:v>462.68921389999997</c:v>
                </c:pt>
                <c:pt idx="22">
                  <c:v>466.17110310000004</c:v>
                </c:pt>
                <c:pt idx="23">
                  <c:v>464.57245699999999</c:v>
                </c:pt>
                <c:pt idx="24">
                  <c:v>396.62056380000001</c:v>
                </c:pt>
                <c:pt idx="25">
                  <c:v>400.91941769999994</c:v>
                </c:pt>
                <c:pt idx="26">
                  <c:v>399.75730010000001</c:v>
                </c:pt>
                <c:pt idx="27">
                  <c:v>398.20726059999998</c:v>
                </c:pt>
                <c:pt idx="28">
                  <c:v>398.63530250000008</c:v>
                </c:pt>
                <c:pt idx="29">
                  <c:v>397.32411960000002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2433.8339020000003</c:v>
                </c:pt>
                <c:pt idx="1">
                  <c:v>2022.2379010000004</c:v>
                </c:pt>
                <c:pt idx="2">
                  <c:v>2072.0195549999999</c:v>
                </c:pt>
                <c:pt idx="3">
                  <c:v>2145.1114310000003</c:v>
                </c:pt>
                <c:pt idx="4">
                  <c:v>2272.6096210000005</c:v>
                </c:pt>
                <c:pt idx="5">
                  <c:v>2364.3590690000001</c:v>
                </c:pt>
                <c:pt idx="6">
                  <c:v>2176.5166300000001</c:v>
                </c:pt>
                <c:pt idx="7">
                  <c:v>2432.3061829999997</c:v>
                </c:pt>
                <c:pt idx="8">
                  <c:v>2534.2523279999996</c:v>
                </c:pt>
                <c:pt idx="9">
                  <c:v>2243.2453610000002</c:v>
                </c:pt>
                <c:pt idx="10">
                  <c:v>2073.0544930000005</c:v>
                </c:pt>
                <c:pt idx="11">
                  <c:v>2205.1692659999999</c:v>
                </c:pt>
                <c:pt idx="12">
                  <c:v>1921.688212</c:v>
                </c:pt>
                <c:pt idx="13">
                  <c:v>1676.0768069999995</c:v>
                </c:pt>
                <c:pt idx="14">
                  <c:v>1541.711174</c:v>
                </c:pt>
                <c:pt idx="15">
                  <c:v>1160.0671819999998</c:v>
                </c:pt>
                <c:pt idx="16">
                  <c:v>1278.4068740000002</c:v>
                </c:pt>
                <c:pt idx="17">
                  <c:v>1151.7817790000008</c:v>
                </c:pt>
                <c:pt idx="18">
                  <c:v>1095.5860710000006</c:v>
                </c:pt>
                <c:pt idx="19">
                  <c:v>724.97257600000012</c:v>
                </c:pt>
                <c:pt idx="20">
                  <c:v>702.94021500000053</c:v>
                </c:pt>
                <c:pt idx="21">
                  <c:v>650.55731500000002</c:v>
                </c:pt>
                <c:pt idx="22">
                  <c:v>645.00029600000016</c:v>
                </c:pt>
                <c:pt idx="23">
                  <c:v>711.79831299999933</c:v>
                </c:pt>
                <c:pt idx="24">
                  <c:v>632.22207800000069</c:v>
                </c:pt>
                <c:pt idx="25">
                  <c:v>631.45396600000004</c:v>
                </c:pt>
                <c:pt idx="26">
                  <c:v>626.14809299999979</c:v>
                </c:pt>
                <c:pt idx="27">
                  <c:v>620.85574499999984</c:v>
                </c:pt>
                <c:pt idx="28">
                  <c:v>617.8851139999997</c:v>
                </c:pt>
                <c:pt idx="29">
                  <c:v>613.45354000000043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2.3608281999999861</c:v>
                </c:pt>
                <c:pt idx="1">
                  <c:v>2.4379842999999823</c:v>
                </c:pt>
                <c:pt idx="2">
                  <c:v>2.5524015999999961</c:v>
                </c:pt>
                <c:pt idx="3">
                  <c:v>2.5991056999999955</c:v>
                </c:pt>
                <c:pt idx="4">
                  <c:v>2.6163385999999775</c:v>
                </c:pt>
                <c:pt idx="5">
                  <c:v>2.6152699000000155</c:v>
                </c:pt>
                <c:pt idx="6">
                  <c:v>2.5831309000000147</c:v>
                </c:pt>
                <c:pt idx="7">
                  <c:v>2.5826375999999982</c:v>
                </c:pt>
                <c:pt idx="8">
                  <c:v>2.5896969999999726</c:v>
                </c:pt>
                <c:pt idx="9">
                  <c:v>2.5612840999999946</c:v>
                </c:pt>
                <c:pt idx="10">
                  <c:v>9.9464675000000113</c:v>
                </c:pt>
                <c:pt idx="11">
                  <c:v>9.1407040999999936</c:v>
                </c:pt>
                <c:pt idx="12">
                  <c:v>9.1006500999999957</c:v>
                </c:pt>
                <c:pt idx="13">
                  <c:v>9.1407159000000036</c:v>
                </c:pt>
                <c:pt idx="14">
                  <c:v>9.1627019999999959</c:v>
                </c:pt>
                <c:pt idx="15">
                  <c:v>9.1541641000000027</c:v>
                </c:pt>
                <c:pt idx="16">
                  <c:v>9.1798617000000036</c:v>
                </c:pt>
                <c:pt idx="17">
                  <c:v>9.1974883999999975</c:v>
                </c:pt>
                <c:pt idx="18">
                  <c:v>9.2076813000000186</c:v>
                </c:pt>
                <c:pt idx="19">
                  <c:v>9.1451753999999994</c:v>
                </c:pt>
                <c:pt idx="20">
                  <c:v>8.9478654999999776</c:v>
                </c:pt>
                <c:pt idx="21">
                  <c:v>8.931675800000022</c:v>
                </c:pt>
                <c:pt idx="22">
                  <c:v>8.9074296999999945</c:v>
                </c:pt>
                <c:pt idx="23">
                  <c:v>8.9169153000000279</c:v>
                </c:pt>
                <c:pt idx="24">
                  <c:v>12.654278200000022</c:v>
                </c:pt>
                <c:pt idx="25">
                  <c:v>-0.89349250000003622</c:v>
                </c:pt>
                <c:pt idx="26">
                  <c:v>0.38079650000003085</c:v>
                </c:pt>
                <c:pt idx="27">
                  <c:v>0.39539980000000696</c:v>
                </c:pt>
                <c:pt idx="28">
                  <c:v>0.27114870000002611</c:v>
                </c:pt>
                <c:pt idx="29">
                  <c:v>0.14999790000001667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0824"/>
        <c:axId val="21379759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80824"/>
        <c:axId val="2137975944"/>
      </c:lineChart>
      <c:catAx>
        <c:axId val="21379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75944"/>
        <c:crosses val="autoZero"/>
        <c:auto val="1"/>
        <c:lblAlgn val="ctr"/>
        <c:lblOffset val="100"/>
        <c:tickLblSkip val="1"/>
        <c:noMultiLvlLbl val="0"/>
      </c:catAx>
      <c:valAx>
        <c:axId val="2137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2262.4832056</c:v>
                </c:pt>
                <c:pt idx="1">
                  <c:v>2430.0460905999998</c:v>
                </c:pt>
                <c:pt idx="2">
                  <c:v>1787.2358472000001</c:v>
                </c:pt>
                <c:pt idx="3">
                  <c:v>1151.7367431999996</c:v>
                </c:pt>
                <c:pt idx="4">
                  <c:v>551.54339400000026</c:v>
                </c:pt>
                <c:pt idx="5">
                  <c:v>585.03887299999985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969.31251994000013</c:v>
                </c:pt>
                <c:pt idx="1">
                  <c:v>851.51161681999997</c:v>
                </c:pt>
                <c:pt idx="2">
                  <c:v>101.41319566000001</c:v>
                </c:pt>
                <c:pt idx="3">
                  <c:v>155.02753625999998</c:v>
                </c:pt>
                <c:pt idx="4">
                  <c:v>260.52598289999997</c:v>
                </c:pt>
                <c:pt idx="5">
                  <c:v>281.69618357999997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811.91199888000006</c:v>
                </c:pt>
                <c:pt idx="1">
                  <c:v>788.00529022000001</c:v>
                </c:pt>
                <c:pt idx="2">
                  <c:v>543.34879309999985</c:v>
                </c:pt>
                <c:pt idx="3">
                  <c:v>334.03734228000002</c:v>
                </c:pt>
                <c:pt idx="4">
                  <c:v>193.88854184000004</c:v>
                </c:pt>
                <c:pt idx="5">
                  <c:v>159.27416680000002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1960.5759484000002</c:v>
                </c:pt>
                <c:pt idx="1">
                  <c:v>1880.2745788</c:v>
                </c:pt>
                <c:pt idx="2">
                  <c:v>1303.8086640000001</c:v>
                </c:pt>
                <c:pt idx="3">
                  <c:v>713.88413739999999</c:v>
                </c:pt>
                <c:pt idx="4">
                  <c:v>333.38464240000002</c:v>
                </c:pt>
                <c:pt idx="5">
                  <c:v>95.510097399999992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293.00055379999998</c:v>
                </c:pt>
                <c:pt idx="1">
                  <c:v>300.90775760000014</c:v>
                </c:pt>
                <c:pt idx="2">
                  <c:v>362.47582760000006</c:v>
                </c:pt>
                <c:pt idx="3">
                  <c:v>475.06098880000002</c:v>
                </c:pt>
                <c:pt idx="4">
                  <c:v>225.78308260000003</c:v>
                </c:pt>
                <c:pt idx="5">
                  <c:v>279.68574239999998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7.2172696399999952</c:v>
                </c:pt>
                <c:pt idx="1">
                  <c:v>6.8430099399999786</c:v>
                </c:pt>
                <c:pt idx="2">
                  <c:v>5.2252466800000095</c:v>
                </c:pt>
                <c:pt idx="3">
                  <c:v>3.3503526000000421</c:v>
                </c:pt>
                <c:pt idx="4">
                  <c:v>1.7742490199999792</c:v>
                </c:pt>
                <c:pt idx="5">
                  <c:v>0.90053299999999581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475.58050780000013</c:v>
                </c:pt>
                <c:pt idx="1">
                  <c:v>428.88360519999998</c:v>
                </c:pt>
                <c:pt idx="2">
                  <c:v>196.08749539999994</c:v>
                </c:pt>
                <c:pt idx="3">
                  <c:v>158.84984500000002</c:v>
                </c:pt>
                <c:pt idx="4">
                  <c:v>292.02983719999992</c:v>
                </c:pt>
                <c:pt idx="5">
                  <c:v>539.26245999999992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1175.3421181199999</c:v>
                </c:pt>
                <c:pt idx="1">
                  <c:v>1311.3191340199999</c:v>
                </c:pt>
                <c:pt idx="2">
                  <c:v>1262.22378882</c:v>
                </c:pt>
                <c:pt idx="3">
                  <c:v>598.0001863</c:v>
                </c:pt>
                <c:pt idx="4">
                  <c:v>464.59205219999996</c:v>
                </c:pt>
                <c:pt idx="5">
                  <c:v>398.96868009999997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2189.1624820000006</c:v>
                </c:pt>
                <c:pt idx="1">
                  <c:v>2350.1359142000001</c:v>
                </c:pt>
                <c:pt idx="2">
                  <c:v>1883.5399903999999</c:v>
                </c:pt>
                <c:pt idx="3">
                  <c:v>1082.1628964000004</c:v>
                </c:pt>
                <c:pt idx="4">
                  <c:v>668.5036434000001</c:v>
                </c:pt>
                <c:pt idx="5">
                  <c:v>621.95929159999991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2.5133316799999874</c:v>
                </c:pt>
                <c:pt idx="1">
                  <c:v>2.5864038999999992</c:v>
                </c:pt>
                <c:pt idx="2">
                  <c:v>9.2982479199999997</c:v>
                </c:pt>
                <c:pt idx="3">
                  <c:v>9.176874180000004</c:v>
                </c:pt>
                <c:pt idx="4">
                  <c:v>9.6716329000000094</c:v>
                </c:pt>
                <c:pt idx="5">
                  <c:v>6.0770080000008872E-2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67928"/>
        <c:axId val="21378712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7928"/>
        <c:axId val="2137871288"/>
      </c:lineChart>
      <c:catAx>
        <c:axId val="21378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71288"/>
        <c:crosses val="autoZero"/>
        <c:auto val="1"/>
        <c:lblAlgn val="ctr"/>
        <c:lblOffset val="100"/>
        <c:noMultiLvlLbl val="0"/>
      </c:catAx>
      <c:valAx>
        <c:axId val="2137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2346.2646481000002</c:v>
                </c:pt>
                <c:pt idx="1">
                  <c:v>1469.4862951999999</c:v>
                </c:pt>
                <c:pt idx="2">
                  <c:v>568.29113350000011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910.41206838000005</c:v>
                </c:pt>
                <c:pt idx="1">
                  <c:v>128.22036595999998</c:v>
                </c:pt>
                <c:pt idx="2">
                  <c:v>271.11108323999997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799.95864455000003</c:v>
                </c:pt>
                <c:pt idx="1">
                  <c:v>438.69306768999991</c:v>
                </c:pt>
                <c:pt idx="2">
                  <c:v>176.58135432000003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1920.4252636000001</c:v>
                </c:pt>
                <c:pt idx="1">
                  <c:v>1008.8464007</c:v>
                </c:pt>
                <c:pt idx="2">
                  <c:v>214.44736990000001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296.95415570000006</c:v>
                </c:pt>
                <c:pt idx="1">
                  <c:v>418.76840820000007</c:v>
                </c:pt>
                <c:pt idx="2">
                  <c:v>252.73441250000002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7.0301397899999873</c:v>
                </c:pt>
                <c:pt idx="1">
                  <c:v>4.287799640000026</c:v>
                </c:pt>
                <c:pt idx="2">
                  <c:v>1.3373910099999875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452.23205650000006</c:v>
                </c:pt>
                <c:pt idx="1">
                  <c:v>177.46867019999996</c:v>
                </c:pt>
                <c:pt idx="2">
                  <c:v>415.64614859999995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1243.3306260699999</c:v>
                </c:pt>
                <c:pt idx="1">
                  <c:v>930.11198755999999</c:v>
                </c:pt>
                <c:pt idx="2">
                  <c:v>431.78036614999996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2269.6491981000004</c:v>
                </c:pt>
                <c:pt idx="1">
                  <c:v>1482.8514434000001</c:v>
                </c:pt>
                <c:pt idx="2">
                  <c:v>645.23146750000001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2.5498677899999933</c:v>
                </c:pt>
                <c:pt idx="1">
                  <c:v>9.2375610500000018</c:v>
                </c:pt>
                <c:pt idx="2">
                  <c:v>4.8662014900000088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84520"/>
        <c:axId val="213778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4520"/>
        <c:axId val="2137783880"/>
      </c:lineChart>
      <c:catAx>
        <c:axId val="21377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3880"/>
        <c:crosses val="autoZero"/>
        <c:auto val="1"/>
        <c:lblAlgn val="ctr"/>
        <c:lblOffset val="100"/>
        <c:noMultiLvlLbl val="0"/>
      </c:catAx>
      <c:valAx>
        <c:axId val="21377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2402.3691799999997</c:v>
                </c:pt>
                <c:pt idx="1">
                  <c:v>2155.1506090000012</c:v>
                </c:pt>
                <c:pt idx="2">
                  <c:v>2156.5180129999999</c:v>
                </c:pt>
                <c:pt idx="3">
                  <c:v>2183.4268890000003</c:v>
                </c:pt>
                <c:pt idx="4">
                  <c:v>2414.9513369999995</c:v>
                </c:pt>
                <c:pt idx="5">
                  <c:v>2468.1669329999995</c:v>
                </c:pt>
                <c:pt idx="6">
                  <c:v>2485.5750840000001</c:v>
                </c:pt>
                <c:pt idx="7">
                  <c:v>2512.0051849999991</c:v>
                </c:pt>
                <c:pt idx="8">
                  <c:v>2541.0889689999995</c:v>
                </c:pt>
                <c:pt idx="9">
                  <c:v>2143.3942820000011</c:v>
                </c:pt>
                <c:pt idx="10">
                  <c:v>1800.2610320000003</c:v>
                </c:pt>
                <c:pt idx="11">
                  <c:v>1877.2917539999999</c:v>
                </c:pt>
                <c:pt idx="12">
                  <c:v>1914.163305</c:v>
                </c:pt>
                <c:pt idx="13">
                  <c:v>1948.9315189999998</c:v>
                </c:pt>
                <c:pt idx="14">
                  <c:v>1395.531626</c:v>
                </c:pt>
                <c:pt idx="15">
                  <c:v>1203.1095919999989</c:v>
                </c:pt>
                <c:pt idx="16">
                  <c:v>1270.0863969999991</c:v>
                </c:pt>
                <c:pt idx="17">
                  <c:v>1302.5975870000002</c:v>
                </c:pt>
                <c:pt idx="18">
                  <c:v>1329.7046399999999</c:v>
                </c:pt>
                <c:pt idx="19">
                  <c:v>653.18549999999959</c:v>
                </c:pt>
                <c:pt idx="20">
                  <c:v>504.89950400000089</c:v>
                </c:pt>
                <c:pt idx="21">
                  <c:v>548.29887599999893</c:v>
                </c:pt>
                <c:pt idx="22">
                  <c:v>560.27358600000116</c:v>
                </c:pt>
                <c:pt idx="23">
                  <c:v>568.93857399999979</c:v>
                </c:pt>
                <c:pt idx="24">
                  <c:v>575.30643000000055</c:v>
                </c:pt>
                <c:pt idx="25">
                  <c:v>580.16161500000089</c:v>
                </c:pt>
                <c:pt idx="26">
                  <c:v>583.58374999999978</c:v>
                </c:pt>
                <c:pt idx="27">
                  <c:v>585.95565999999963</c:v>
                </c:pt>
                <c:pt idx="28">
                  <c:v>587.39363999999841</c:v>
                </c:pt>
                <c:pt idx="29">
                  <c:v>588.09970000000067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1094.5078173000002</c:v>
                </c:pt>
                <c:pt idx="1">
                  <c:v>931.95597820000012</c:v>
                </c:pt>
                <c:pt idx="2">
                  <c:v>927.65411030000007</c:v>
                </c:pt>
                <c:pt idx="3">
                  <c:v>940.54312430000004</c:v>
                </c:pt>
                <c:pt idx="4">
                  <c:v>951.90156960000013</c:v>
                </c:pt>
                <c:pt idx="5">
                  <c:v>960.41043430000002</c:v>
                </c:pt>
                <c:pt idx="6">
                  <c:v>891.31883950000008</c:v>
                </c:pt>
                <c:pt idx="7">
                  <c:v>902.71559490000004</c:v>
                </c:pt>
                <c:pt idx="8">
                  <c:v>743.47501710000006</c:v>
                </c:pt>
                <c:pt idx="9">
                  <c:v>759.6381983</c:v>
                </c:pt>
                <c:pt idx="10">
                  <c:v>217.77079119999996</c:v>
                </c:pt>
                <c:pt idx="11">
                  <c:v>61.014498400000036</c:v>
                </c:pt>
                <c:pt idx="12">
                  <c:v>77.338228700000059</c:v>
                </c:pt>
                <c:pt idx="13">
                  <c:v>76.486035700000002</c:v>
                </c:pt>
                <c:pt idx="14">
                  <c:v>74.456424299999981</c:v>
                </c:pt>
                <c:pt idx="15">
                  <c:v>72.963765299999977</c:v>
                </c:pt>
                <c:pt idx="16">
                  <c:v>184.6806325</c:v>
                </c:pt>
                <c:pt idx="17">
                  <c:v>172.8455854</c:v>
                </c:pt>
                <c:pt idx="18">
                  <c:v>172.11721609999995</c:v>
                </c:pt>
                <c:pt idx="19">
                  <c:v>172.53048199999995</c:v>
                </c:pt>
                <c:pt idx="20">
                  <c:v>173.01452870000003</c:v>
                </c:pt>
                <c:pt idx="21">
                  <c:v>290.7768178</c:v>
                </c:pt>
                <c:pt idx="22">
                  <c:v>279.36455459999996</c:v>
                </c:pt>
                <c:pt idx="23">
                  <c:v>279.2673365</c:v>
                </c:pt>
                <c:pt idx="24">
                  <c:v>280.20667689999993</c:v>
                </c:pt>
                <c:pt idx="25">
                  <c:v>280.99635899999998</c:v>
                </c:pt>
                <c:pt idx="26">
                  <c:v>281.4997588</c:v>
                </c:pt>
                <c:pt idx="27">
                  <c:v>281.81966690000002</c:v>
                </c:pt>
                <c:pt idx="28">
                  <c:v>282.04944479999995</c:v>
                </c:pt>
                <c:pt idx="29">
                  <c:v>282.11568840000007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910.90257180000015</c:v>
                </c:pt>
                <c:pt idx="1">
                  <c:v>775.59305199999994</c:v>
                </c:pt>
                <c:pt idx="2">
                  <c:v>767.89497240000014</c:v>
                </c:pt>
                <c:pt idx="3">
                  <c:v>772.98882810000009</c:v>
                </c:pt>
                <c:pt idx="4">
                  <c:v>832.18057010000007</c:v>
                </c:pt>
                <c:pt idx="5">
                  <c:v>825.55845879999993</c:v>
                </c:pt>
                <c:pt idx="6">
                  <c:v>816.00887859999989</c:v>
                </c:pt>
                <c:pt idx="7">
                  <c:v>809.58521360000009</c:v>
                </c:pt>
                <c:pt idx="8">
                  <c:v>789.84798829999988</c:v>
                </c:pt>
                <c:pt idx="9">
                  <c:v>699.02591180000002</c:v>
                </c:pt>
                <c:pt idx="10">
                  <c:v>612.08267899999987</c:v>
                </c:pt>
                <c:pt idx="11">
                  <c:v>587.89343379999991</c:v>
                </c:pt>
                <c:pt idx="12">
                  <c:v>568.18822429999989</c:v>
                </c:pt>
                <c:pt idx="13">
                  <c:v>545.0574188999999</c:v>
                </c:pt>
                <c:pt idx="14">
                  <c:v>403.52220950000003</c:v>
                </c:pt>
                <c:pt idx="15">
                  <c:v>390.90024470000003</c:v>
                </c:pt>
                <c:pt idx="16">
                  <c:v>375.98603209999999</c:v>
                </c:pt>
                <c:pt idx="17">
                  <c:v>352.93534990000001</c:v>
                </c:pt>
                <c:pt idx="18">
                  <c:v>332.54620030000001</c:v>
                </c:pt>
                <c:pt idx="19">
                  <c:v>217.8188844</c:v>
                </c:pt>
                <c:pt idx="20">
                  <c:v>211.30474530000004</c:v>
                </c:pt>
                <c:pt idx="21">
                  <c:v>206.16516300000001</c:v>
                </c:pt>
                <c:pt idx="22">
                  <c:v>193.37122210000007</c:v>
                </c:pt>
                <c:pt idx="23">
                  <c:v>183.39594220000004</c:v>
                </c:pt>
                <c:pt idx="24">
                  <c:v>175.20563660000005</c:v>
                </c:pt>
                <c:pt idx="25">
                  <c:v>168.44306830000005</c:v>
                </c:pt>
                <c:pt idx="26">
                  <c:v>162.96356330000003</c:v>
                </c:pt>
                <c:pt idx="27">
                  <c:v>158.42697779999992</c:v>
                </c:pt>
                <c:pt idx="28">
                  <c:v>154.76187040000002</c:v>
                </c:pt>
                <c:pt idx="29">
                  <c:v>151.77535420000004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2163.2168499999998</c:v>
                </c:pt>
                <c:pt idx="1">
                  <c:v>1895.6872920000003</c:v>
                </c:pt>
                <c:pt idx="2">
                  <c:v>1880.7164109999999</c:v>
                </c:pt>
                <c:pt idx="3">
                  <c:v>1885.7119720000001</c:v>
                </c:pt>
                <c:pt idx="4">
                  <c:v>1977.547217</c:v>
                </c:pt>
                <c:pt idx="5">
                  <c:v>1950.6379709999999</c:v>
                </c:pt>
                <c:pt idx="6">
                  <c:v>1918.8064610000001</c:v>
                </c:pt>
                <c:pt idx="7">
                  <c:v>1892.7328710000002</c:v>
                </c:pt>
                <c:pt idx="8">
                  <c:v>1790.5639979999996</c:v>
                </c:pt>
                <c:pt idx="9">
                  <c:v>1848.6315930000001</c:v>
                </c:pt>
                <c:pt idx="10">
                  <c:v>1519.1666260000002</c:v>
                </c:pt>
                <c:pt idx="11">
                  <c:v>1427.2461880000001</c:v>
                </c:pt>
                <c:pt idx="12">
                  <c:v>1306.6178170000003</c:v>
                </c:pt>
                <c:pt idx="13">
                  <c:v>1175.7458040000001</c:v>
                </c:pt>
                <c:pt idx="14">
                  <c:v>1090.266885</c:v>
                </c:pt>
                <c:pt idx="15">
                  <c:v>950.16355099999964</c:v>
                </c:pt>
                <c:pt idx="16">
                  <c:v>818.67678999999998</c:v>
                </c:pt>
                <c:pt idx="17">
                  <c:v>676.78566799999999</c:v>
                </c:pt>
                <c:pt idx="18">
                  <c:v>564.998513</c:v>
                </c:pt>
                <c:pt idx="19">
                  <c:v>558.7961650000002</c:v>
                </c:pt>
                <c:pt idx="20">
                  <c:v>460.24164500000006</c:v>
                </c:pt>
                <c:pt idx="21">
                  <c:v>383.42759699999988</c:v>
                </c:pt>
                <c:pt idx="22">
                  <c:v>319.20430600000009</c:v>
                </c:pt>
                <c:pt idx="23">
                  <c:v>265.82519199999979</c:v>
                </c:pt>
                <c:pt idx="24">
                  <c:v>238.22447200000033</c:v>
                </c:pt>
                <c:pt idx="25">
                  <c:v>143.93482500000027</c:v>
                </c:pt>
                <c:pt idx="26">
                  <c:v>117.61864000000014</c:v>
                </c:pt>
                <c:pt idx="27">
                  <c:v>92.172529999999824</c:v>
                </c:pt>
                <c:pt idx="28">
                  <c:v>70.792422999999872</c:v>
                </c:pt>
                <c:pt idx="29">
                  <c:v>53.032068999999865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315.78244600000016</c:v>
                </c:pt>
                <c:pt idx="1">
                  <c:v>280.98790400000007</c:v>
                </c:pt>
                <c:pt idx="2">
                  <c:v>269.05223899999987</c:v>
                </c:pt>
                <c:pt idx="3">
                  <c:v>264.18464499999982</c:v>
                </c:pt>
                <c:pt idx="4">
                  <c:v>334.99553500000002</c:v>
                </c:pt>
                <c:pt idx="5">
                  <c:v>321.32540700000027</c:v>
                </c:pt>
                <c:pt idx="6">
                  <c:v>296.98495500000035</c:v>
                </c:pt>
                <c:pt idx="7">
                  <c:v>284.00954200000024</c:v>
                </c:pt>
                <c:pt idx="8">
                  <c:v>266.63049099999989</c:v>
                </c:pt>
                <c:pt idx="9">
                  <c:v>335.588393</c:v>
                </c:pt>
                <c:pt idx="10">
                  <c:v>348.12357299999985</c:v>
                </c:pt>
                <c:pt idx="11">
                  <c:v>295.36695499999996</c:v>
                </c:pt>
                <c:pt idx="12">
                  <c:v>292.87789100000009</c:v>
                </c:pt>
                <c:pt idx="13">
                  <c:v>286.72864400000026</c:v>
                </c:pt>
                <c:pt idx="14">
                  <c:v>589.28207500000008</c:v>
                </c:pt>
                <c:pt idx="15">
                  <c:v>553.43879299999981</c:v>
                </c:pt>
                <c:pt idx="16">
                  <c:v>570.08557900000005</c:v>
                </c:pt>
                <c:pt idx="17">
                  <c:v>563.22317000000021</c:v>
                </c:pt>
                <c:pt idx="18">
                  <c:v>558.31316699999979</c:v>
                </c:pt>
                <c:pt idx="19">
                  <c:v>130.24423500000012</c:v>
                </c:pt>
                <c:pt idx="20">
                  <c:v>159.8263179999999</c:v>
                </c:pt>
                <c:pt idx="21">
                  <c:v>180.91523300000017</c:v>
                </c:pt>
                <c:pt idx="22">
                  <c:v>170.54088199999978</c:v>
                </c:pt>
                <c:pt idx="23">
                  <c:v>319.47489600000017</c:v>
                </c:pt>
                <c:pt idx="24">
                  <c:v>298.15808400000014</c:v>
                </c:pt>
                <c:pt idx="25">
                  <c:v>290.92009300000018</c:v>
                </c:pt>
                <c:pt idx="26">
                  <c:v>285.27679799999987</c:v>
                </c:pt>
                <c:pt idx="27">
                  <c:v>279.7402790000001</c:v>
                </c:pt>
                <c:pt idx="28">
                  <c:v>274.07327799999985</c:v>
                </c:pt>
                <c:pt idx="29">
                  <c:v>268.41826399999991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7.1010020999999597</c:v>
                </c:pt>
                <c:pt idx="1">
                  <c:v>7.0579830000000356</c:v>
                </c:pt>
                <c:pt idx="2">
                  <c:v>7.2777790999999752</c:v>
                </c:pt>
                <c:pt idx="3">
                  <c:v>7.334005100000013</c:v>
                </c:pt>
                <c:pt idx="4">
                  <c:v>7.3155788999999913</c:v>
                </c:pt>
                <c:pt idx="5">
                  <c:v>7.2432940999999573</c:v>
                </c:pt>
                <c:pt idx="6">
                  <c:v>6.98659710000004</c:v>
                </c:pt>
                <c:pt idx="7">
                  <c:v>6.8485868999999866</c:v>
                </c:pt>
                <c:pt idx="8">
                  <c:v>6.7298945000000003</c:v>
                </c:pt>
                <c:pt idx="9">
                  <c:v>6.4066770999999108</c:v>
                </c:pt>
                <c:pt idx="10">
                  <c:v>5.9471128999999792</c:v>
                </c:pt>
                <c:pt idx="11">
                  <c:v>5.6076337000000649</c:v>
                </c:pt>
                <c:pt idx="12">
                  <c:v>5.2483008000000382</c:v>
                </c:pt>
                <c:pt idx="13">
                  <c:v>4.854819599999928</c:v>
                </c:pt>
                <c:pt idx="14">
                  <c:v>4.4683664000000363</c:v>
                </c:pt>
                <c:pt idx="15">
                  <c:v>3.976326800000038</c:v>
                </c:pt>
                <c:pt idx="16">
                  <c:v>3.6801019000000679</c:v>
                </c:pt>
                <c:pt idx="17">
                  <c:v>3.3703817000000527</c:v>
                </c:pt>
                <c:pt idx="18">
                  <c:v>3.094771000000037</c:v>
                </c:pt>
                <c:pt idx="19">
                  <c:v>2.6301816000000144</c:v>
                </c:pt>
                <c:pt idx="20">
                  <c:v>2.2178238999999849</c:v>
                </c:pt>
                <c:pt idx="21">
                  <c:v>1.9216652999999724</c:v>
                </c:pt>
                <c:pt idx="22">
                  <c:v>1.6869144999999435</c:v>
                </c:pt>
                <c:pt idx="23">
                  <c:v>1.607519400000001</c:v>
                </c:pt>
                <c:pt idx="24">
                  <c:v>1.4373219999999947</c:v>
                </c:pt>
                <c:pt idx="25">
                  <c:v>1.268724700000007</c:v>
                </c:pt>
                <c:pt idx="26">
                  <c:v>1.1104470999999876</c:v>
                </c:pt>
                <c:pt idx="27">
                  <c:v>0.88933629999996811</c:v>
                </c:pt>
                <c:pt idx="28">
                  <c:v>0.71006880000004458</c:v>
                </c:pt>
                <c:pt idx="29">
                  <c:v>0.52408809999997175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4388.4038124999997</c:v>
                </c:pt>
                <c:pt idx="1">
                  <c:v>3528.5553786000005</c:v>
                </c:pt>
                <c:pt idx="2">
                  <c:v>3629.6695125999995</c:v>
                </c:pt>
                <c:pt idx="3">
                  <c:v>3787.6945617000006</c:v>
                </c:pt>
                <c:pt idx="4">
                  <c:v>3878.6689326000005</c:v>
                </c:pt>
                <c:pt idx="5">
                  <c:v>4087.1939852999999</c:v>
                </c:pt>
                <c:pt idx="6">
                  <c:v>3732.9443160999999</c:v>
                </c:pt>
                <c:pt idx="7">
                  <c:v>4257.0526454999999</c:v>
                </c:pt>
                <c:pt idx="8">
                  <c:v>4490.5483133999996</c:v>
                </c:pt>
                <c:pt idx="9">
                  <c:v>3896.8860263000006</c:v>
                </c:pt>
                <c:pt idx="10">
                  <c:v>3716.8918293000006</c:v>
                </c:pt>
                <c:pt idx="11">
                  <c:v>4013.3255683999996</c:v>
                </c:pt>
                <c:pt idx="12">
                  <c:v>3445.0305783000003</c:v>
                </c:pt>
                <c:pt idx="13">
                  <c:v>2957.0053270999992</c:v>
                </c:pt>
                <c:pt idx="14">
                  <c:v>2623.4943096000002</c:v>
                </c:pt>
                <c:pt idx="15">
                  <c:v>1945.2704239999998</c:v>
                </c:pt>
                <c:pt idx="16">
                  <c:v>2174.5246032000005</c:v>
                </c:pt>
                <c:pt idx="17">
                  <c:v>1926.7388631000008</c:v>
                </c:pt>
                <c:pt idx="18">
                  <c:v>1819.2437840000005</c:v>
                </c:pt>
                <c:pt idx="19">
                  <c:v>1375.1713351000003</c:v>
                </c:pt>
                <c:pt idx="20">
                  <c:v>1382.6442667000003</c:v>
                </c:pt>
                <c:pt idx="21">
                  <c:v>1256.8374576999997</c:v>
                </c:pt>
                <c:pt idx="22">
                  <c:v>1252.6945587999999</c:v>
                </c:pt>
                <c:pt idx="23">
                  <c:v>1756.5315702999997</c:v>
                </c:pt>
                <c:pt idx="24">
                  <c:v>1525.2779750000009</c:v>
                </c:pt>
                <c:pt idx="25">
                  <c:v>1570.1984642</c:v>
                </c:pt>
                <c:pt idx="26">
                  <c:v>1560.6921015999997</c:v>
                </c:pt>
                <c:pt idx="27">
                  <c:v>1556.9472563999998</c:v>
                </c:pt>
                <c:pt idx="28">
                  <c:v>1558.6877181999994</c:v>
                </c:pt>
                <c:pt idx="29">
                  <c:v>1554.7304685000004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22136"/>
        <c:axId val="-2118918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2136"/>
        <c:axId val="-2118918648"/>
      </c:lineChart>
      <c:catAx>
        <c:axId val="-21189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18648"/>
        <c:crosses val="autoZero"/>
        <c:auto val="1"/>
        <c:lblAlgn val="ctr"/>
        <c:lblOffset val="100"/>
        <c:tickLblSkip val="1"/>
        <c:noMultiLvlLbl val="0"/>
      </c:catAx>
      <c:valAx>
        <c:axId val="-2118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2262.4832056</c:v>
                </c:pt>
                <c:pt idx="1">
                  <c:v>2430.0460905999998</c:v>
                </c:pt>
                <c:pt idx="2">
                  <c:v>1787.2358472000001</c:v>
                </c:pt>
                <c:pt idx="3">
                  <c:v>1151.7367431999996</c:v>
                </c:pt>
                <c:pt idx="4">
                  <c:v>551.54339400000026</c:v>
                </c:pt>
                <c:pt idx="5">
                  <c:v>585.03887299999985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969.31251994000013</c:v>
                </c:pt>
                <c:pt idx="1">
                  <c:v>851.51161681999997</c:v>
                </c:pt>
                <c:pt idx="2">
                  <c:v>101.41319566000001</c:v>
                </c:pt>
                <c:pt idx="3">
                  <c:v>155.02753625999998</c:v>
                </c:pt>
                <c:pt idx="4">
                  <c:v>260.52598289999997</c:v>
                </c:pt>
                <c:pt idx="5">
                  <c:v>281.69618357999997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811.91199888000006</c:v>
                </c:pt>
                <c:pt idx="1">
                  <c:v>788.00529022000001</c:v>
                </c:pt>
                <c:pt idx="2">
                  <c:v>543.34879309999985</c:v>
                </c:pt>
                <c:pt idx="3">
                  <c:v>334.03734228000002</c:v>
                </c:pt>
                <c:pt idx="4">
                  <c:v>193.88854184000004</c:v>
                </c:pt>
                <c:pt idx="5">
                  <c:v>159.27416680000002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1960.5759484000002</c:v>
                </c:pt>
                <c:pt idx="1">
                  <c:v>1880.2745788</c:v>
                </c:pt>
                <c:pt idx="2">
                  <c:v>1303.8086640000001</c:v>
                </c:pt>
                <c:pt idx="3">
                  <c:v>713.88413739999999</c:v>
                </c:pt>
                <c:pt idx="4">
                  <c:v>333.38464240000002</c:v>
                </c:pt>
                <c:pt idx="5">
                  <c:v>95.510097399999992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293.00055379999998</c:v>
                </c:pt>
                <c:pt idx="1">
                  <c:v>300.90775760000014</c:v>
                </c:pt>
                <c:pt idx="2">
                  <c:v>362.47582760000006</c:v>
                </c:pt>
                <c:pt idx="3">
                  <c:v>475.06098880000002</c:v>
                </c:pt>
                <c:pt idx="4">
                  <c:v>225.78308260000003</c:v>
                </c:pt>
                <c:pt idx="5">
                  <c:v>279.68574239999998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7.2172696399999952</c:v>
                </c:pt>
                <c:pt idx="1">
                  <c:v>6.8430099399999786</c:v>
                </c:pt>
                <c:pt idx="2">
                  <c:v>5.2252466800000095</c:v>
                </c:pt>
                <c:pt idx="3">
                  <c:v>3.3503526000000421</c:v>
                </c:pt>
                <c:pt idx="4">
                  <c:v>1.7742490199999792</c:v>
                </c:pt>
                <c:pt idx="5">
                  <c:v>0.90053299999999581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3842.5984395999999</c:v>
                </c:pt>
                <c:pt idx="1">
                  <c:v>4092.9250573199997</c:v>
                </c:pt>
                <c:pt idx="2">
                  <c:v>3351.1495225400004</c:v>
                </c:pt>
                <c:pt idx="3">
                  <c:v>1848.1898018800002</c:v>
                </c:pt>
                <c:pt idx="4">
                  <c:v>1434.7971657000003</c:v>
                </c:pt>
                <c:pt idx="5">
                  <c:v>1560.2512017799995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90056"/>
        <c:axId val="-2118986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90056"/>
        <c:axId val="-2118986568"/>
      </c:lineChart>
      <c:catAx>
        <c:axId val="-21189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86568"/>
        <c:crosses val="autoZero"/>
        <c:auto val="1"/>
        <c:lblAlgn val="ctr"/>
        <c:lblOffset val="250"/>
        <c:noMultiLvlLbl val="0"/>
      </c:catAx>
      <c:valAx>
        <c:axId val="-21189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005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0.48722211166808305</c:v>
                </c:pt>
                <c:pt idx="1">
                  <c:v>0.36209219727950714</c:v>
                </c:pt>
                <c:pt idx="2">
                  <c:v>5.6346928044936004E-2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1.0271504934967906</c:v>
                </c:pt>
                <c:pt idx="1">
                  <c:v>0.55382653590585995</c:v>
                </c:pt>
                <c:pt idx="2">
                  <c:v>0.24039333988413839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-0.42630547533095547</c:v>
                </c:pt>
                <c:pt idx="1">
                  <c:v>-0.44133413251512044</c:v>
                </c:pt>
                <c:pt idx="2">
                  <c:v>-0.15598597018992177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22088"/>
        <c:axId val="-21383280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1.088067131558681</c:v>
                </c:pt>
                <c:pt idx="1">
                  <c:v>0.47458460798488478</c:v>
                </c:pt>
                <c:pt idx="2">
                  <c:v>0.14075429577307341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22088"/>
        <c:axId val="-2138328072"/>
      </c:lineChart>
      <c:catAx>
        <c:axId val="-21383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8072"/>
        <c:crosses val="autoZero"/>
        <c:auto val="1"/>
        <c:lblAlgn val="ctr"/>
        <c:lblOffset val="100"/>
        <c:noMultiLvlLbl val="0"/>
      </c:catAx>
      <c:valAx>
        <c:axId val="-21383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2346.2646481000002</c:v>
                </c:pt>
                <c:pt idx="1">
                  <c:v>1469.4862951999999</c:v>
                </c:pt>
                <c:pt idx="2">
                  <c:v>568.29113350000011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910.41206838000005</c:v>
                </c:pt>
                <c:pt idx="1">
                  <c:v>128.22036595999998</c:v>
                </c:pt>
                <c:pt idx="2">
                  <c:v>271.11108323999997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799.95864455000003</c:v>
                </c:pt>
                <c:pt idx="1">
                  <c:v>438.69306768999991</c:v>
                </c:pt>
                <c:pt idx="2">
                  <c:v>176.58135432000003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1920.4252636000001</c:v>
                </c:pt>
                <c:pt idx="1">
                  <c:v>1008.8464007</c:v>
                </c:pt>
                <c:pt idx="2">
                  <c:v>214.44736990000001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296.95415570000006</c:v>
                </c:pt>
                <c:pt idx="1">
                  <c:v>418.76840820000007</c:v>
                </c:pt>
                <c:pt idx="2">
                  <c:v>252.73441250000002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7.0301397899999873</c:v>
                </c:pt>
                <c:pt idx="1">
                  <c:v>4.287799640000026</c:v>
                </c:pt>
                <c:pt idx="2">
                  <c:v>1.3373910099999875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3967.7617484599996</c:v>
                </c:pt>
                <c:pt idx="1">
                  <c:v>2599.6696622100003</c:v>
                </c:pt>
                <c:pt idx="2">
                  <c:v>1497.5241837399999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97336"/>
        <c:axId val="-2121233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97336"/>
        <c:axId val="-2121233000"/>
      </c:lineChart>
      <c:catAx>
        <c:axId val="-21211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233000"/>
        <c:crosses val="autoZero"/>
        <c:auto val="1"/>
        <c:lblAlgn val="ctr"/>
        <c:lblOffset val="100"/>
        <c:noMultiLvlLbl val="0"/>
      </c:catAx>
      <c:valAx>
        <c:axId val="-21212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916.52024999997593</c:v>
                </c:pt>
                <c:pt idx="1">
                  <c:v>1553.570819999979</c:v>
                </c:pt>
                <c:pt idx="2">
                  <c:v>1853.8241399999788</c:v>
                </c:pt>
                <c:pt idx="3">
                  <c:v>1939.4979000000094</c:v>
                </c:pt>
                <c:pt idx="4">
                  <c:v>1947.4359200000181</c:v>
                </c:pt>
                <c:pt idx="5">
                  <c:v>1922.005250000002</c:v>
                </c:pt>
                <c:pt idx="6">
                  <c:v>1843.0832300000111</c:v>
                </c:pt>
                <c:pt idx="7">
                  <c:v>1831.5257999999558</c:v>
                </c:pt>
                <c:pt idx="8">
                  <c:v>1849.1781499999815</c:v>
                </c:pt>
                <c:pt idx="9">
                  <c:v>1804.6494500000081</c:v>
                </c:pt>
                <c:pt idx="10">
                  <c:v>1665.010430000013</c:v>
                </c:pt>
                <c:pt idx="11">
                  <c:v>1610.5007199999964</c:v>
                </c:pt>
                <c:pt idx="12">
                  <c:v>1578.6632800000225</c:v>
                </c:pt>
                <c:pt idx="13">
                  <c:v>1551.9125499999936</c:v>
                </c:pt>
                <c:pt idx="14">
                  <c:v>1499.9773099999766</c:v>
                </c:pt>
                <c:pt idx="15">
                  <c:v>1407.3018100000045</c:v>
                </c:pt>
                <c:pt idx="16">
                  <c:v>1395.908639999976</c:v>
                </c:pt>
                <c:pt idx="17">
                  <c:v>1388.6464099999466</c:v>
                </c:pt>
                <c:pt idx="18">
                  <c:v>1375.3652300000431</c:v>
                </c:pt>
                <c:pt idx="19">
                  <c:v>1221.9033700000182</c:v>
                </c:pt>
                <c:pt idx="20">
                  <c:v>1080.4409199999609</c:v>
                </c:pt>
                <c:pt idx="21">
                  <c:v>982.50858999998673</c:v>
                </c:pt>
                <c:pt idx="22">
                  <c:v>905.07327000000805</c:v>
                </c:pt>
                <c:pt idx="23">
                  <c:v>902.22639000002891</c:v>
                </c:pt>
                <c:pt idx="24">
                  <c:v>857.26008000004731</c:v>
                </c:pt>
                <c:pt idx="25">
                  <c:v>780.44960999999239</c:v>
                </c:pt>
                <c:pt idx="26">
                  <c:v>681.40331999991031</c:v>
                </c:pt>
                <c:pt idx="27">
                  <c:v>569.11701000006724</c:v>
                </c:pt>
                <c:pt idx="28">
                  <c:v>451.21705000001384</c:v>
                </c:pt>
                <c:pt idx="29">
                  <c:v>332.25925000005373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164.96785699999907</c:v>
                </c:pt>
                <c:pt idx="1">
                  <c:v>274.7122100000006</c:v>
                </c:pt>
                <c:pt idx="2">
                  <c:v>328.60399799999777</c:v>
                </c:pt>
                <c:pt idx="3">
                  <c:v>346.74218900000074</c:v>
                </c:pt>
                <c:pt idx="4">
                  <c:v>348.2979449999973</c:v>
                </c:pt>
                <c:pt idx="5">
                  <c:v>337.03131800000369</c:v>
                </c:pt>
                <c:pt idx="6">
                  <c:v>308.06953299999304</c:v>
                </c:pt>
                <c:pt idx="7">
                  <c:v>284.00960599999598</c:v>
                </c:pt>
                <c:pt idx="8">
                  <c:v>258.7470039999971</c:v>
                </c:pt>
                <c:pt idx="9">
                  <c:v>218.3195650000057</c:v>
                </c:pt>
                <c:pt idx="10">
                  <c:v>159.32495400000244</c:v>
                </c:pt>
                <c:pt idx="11">
                  <c:v>116.1368670000013</c:v>
                </c:pt>
                <c:pt idx="12">
                  <c:v>77.56217399999673</c:v>
                </c:pt>
                <c:pt idx="13">
                  <c:v>42.460130000002437</c:v>
                </c:pt>
                <c:pt idx="14">
                  <c:v>6.7799079999963396</c:v>
                </c:pt>
                <c:pt idx="15">
                  <c:v>-31.126755000005005</c:v>
                </c:pt>
                <c:pt idx="16">
                  <c:v>-48.787077000005183</c:v>
                </c:pt>
                <c:pt idx="17">
                  <c:v>-60.630972999998903</c:v>
                </c:pt>
                <c:pt idx="18">
                  <c:v>-67.563015000003816</c:v>
                </c:pt>
                <c:pt idx="19">
                  <c:v>-93.791002000002891</c:v>
                </c:pt>
                <c:pt idx="20">
                  <c:v>-111.72410800000034</c:v>
                </c:pt>
                <c:pt idx="21">
                  <c:v>-117.73130200000082</c:v>
                </c:pt>
                <c:pt idx="22">
                  <c:v>-116.64273700000012</c:v>
                </c:pt>
                <c:pt idx="23">
                  <c:v>-98.677374999998619</c:v>
                </c:pt>
                <c:pt idx="24">
                  <c:v>-85.519869000000881</c:v>
                </c:pt>
                <c:pt idx="25">
                  <c:v>-75.024977999997873</c:v>
                </c:pt>
                <c:pt idx="26">
                  <c:v>-66.524075000002995</c:v>
                </c:pt>
                <c:pt idx="27">
                  <c:v>-59.572408999996242</c:v>
                </c:pt>
                <c:pt idx="28">
                  <c:v>-53.777173000003131</c:v>
                </c:pt>
                <c:pt idx="29">
                  <c:v>-49.03755200000478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9.3458959999998115</c:v>
                </c:pt>
                <c:pt idx="1">
                  <c:v>18.94246000000021</c:v>
                </c:pt>
                <c:pt idx="2">
                  <c:v>25.325047999999697</c:v>
                </c:pt>
                <c:pt idx="3">
                  <c:v>28.729482000000644</c:v>
                </c:pt>
                <c:pt idx="4">
                  <c:v>30.675030999999763</c:v>
                </c:pt>
                <c:pt idx="5">
                  <c:v>32.09063900000001</c:v>
                </c:pt>
                <c:pt idx="6">
                  <c:v>33.015987000000678</c:v>
                </c:pt>
                <c:pt idx="7">
                  <c:v>34.629664000000048</c:v>
                </c:pt>
                <c:pt idx="8">
                  <c:v>36.848259999999755</c:v>
                </c:pt>
                <c:pt idx="9">
                  <c:v>38.640488000000005</c:v>
                </c:pt>
                <c:pt idx="10">
                  <c:v>39.27784100000008</c:v>
                </c:pt>
                <c:pt idx="11">
                  <c:v>40.305718000000525</c:v>
                </c:pt>
                <c:pt idx="12">
                  <c:v>41.528475000000071</c:v>
                </c:pt>
                <c:pt idx="13">
                  <c:v>42.657696999999644</c:v>
                </c:pt>
                <c:pt idx="14">
                  <c:v>43.267262000000301</c:v>
                </c:pt>
                <c:pt idx="15">
                  <c:v>43.038671000000249</c:v>
                </c:pt>
                <c:pt idx="16">
                  <c:v>43.112036999999873</c:v>
                </c:pt>
                <c:pt idx="17">
                  <c:v>43.061989000000722</c:v>
                </c:pt>
                <c:pt idx="18">
                  <c:v>42.655692999999701</c:v>
                </c:pt>
                <c:pt idx="19">
                  <c:v>40.468182999999954</c:v>
                </c:pt>
                <c:pt idx="20">
                  <c:v>37.624399999999696</c:v>
                </c:pt>
                <c:pt idx="21">
                  <c:v>34.832525999999234</c:v>
                </c:pt>
                <c:pt idx="22">
                  <c:v>32.100194999999985</c:v>
                </c:pt>
                <c:pt idx="23">
                  <c:v>30.007773999999699</c:v>
                </c:pt>
                <c:pt idx="24">
                  <c:v>27.589771000000837</c:v>
                </c:pt>
                <c:pt idx="25">
                  <c:v>24.680623000000196</c:v>
                </c:pt>
                <c:pt idx="26">
                  <c:v>21.368123000000196</c:v>
                </c:pt>
                <c:pt idx="27">
                  <c:v>17.804626999999527</c:v>
                </c:pt>
                <c:pt idx="28">
                  <c:v>14.141245000000708</c:v>
                </c:pt>
                <c:pt idx="29">
                  <c:v>10.490932000000612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50.260839999999007</c:v>
                </c:pt>
                <c:pt idx="1">
                  <c:v>95.857069999998203</c:v>
                </c:pt>
                <c:pt idx="2">
                  <c:v>128.75704000000042</c:v>
                </c:pt>
                <c:pt idx="3">
                  <c:v>151.32282999999734</c:v>
                </c:pt>
                <c:pt idx="4">
                  <c:v>168.55986000000121</c:v>
                </c:pt>
                <c:pt idx="5">
                  <c:v>182.18189999999959</c:v>
                </c:pt>
                <c:pt idx="6">
                  <c:v>190.27781999999934</c:v>
                </c:pt>
                <c:pt idx="7">
                  <c:v>199.45078999999896</c:v>
                </c:pt>
                <c:pt idx="8">
                  <c:v>208.24179000000004</c:v>
                </c:pt>
                <c:pt idx="9">
                  <c:v>211.3543299999983</c:v>
                </c:pt>
                <c:pt idx="10">
                  <c:v>207.00777999999991</c:v>
                </c:pt>
                <c:pt idx="11">
                  <c:v>203.83596000000034</c:v>
                </c:pt>
                <c:pt idx="12">
                  <c:v>199.10458999999901</c:v>
                </c:pt>
                <c:pt idx="13">
                  <c:v>192.56473999999798</c:v>
                </c:pt>
                <c:pt idx="14">
                  <c:v>183.53764999999839</c:v>
                </c:pt>
                <c:pt idx="15">
                  <c:v>170.56631000000198</c:v>
                </c:pt>
                <c:pt idx="16">
                  <c:v>160.869920000001</c:v>
                </c:pt>
                <c:pt idx="17">
                  <c:v>151.3564899999983</c:v>
                </c:pt>
                <c:pt idx="18">
                  <c:v>141.8276500000029</c:v>
                </c:pt>
                <c:pt idx="19">
                  <c:v>125.2640399999982</c:v>
                </c:pt>
                <c:pt idx="20">
                  <c:v>108.51697000000058</c:v>
                </c:pt>
                <c:pt idx="21">
                  <c:v>93.808310000000347</c:v>
                </c:pt>
                <c:pt idx="22">
                  <c:v>80.93434999999954</c:v>
                </c:pt>
                <c:pt idx="23">
                  <c:v>72.837609999998676</c:v>
                </c:pt>
                <c:pt idx="24">
                  <c:v>64.427079999997659</c:v>
                </c:pt>
                <c:pt idx="25">
                  <c:v>55.761169999997946</c:v>
                </c:pt>
                <c:pt idx="26">
                  <c:v>47.064020000001619</c:v>
                </c:pt>
                <c:pt idx="27">
                  <c:v>38.57470000000103</c:v>
                </c:pt>
                <c:pt idx="28">
                  <c:v>30.530520000000251</c:v>
                </c:pt>
                <c:pt idx="29">
                  <c:v>23.050629999997909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34.991180999998505</c:v>
                </c:pt>
                <c:pt idx="1">
                  <c:v>61.05543799999964</c:v>
                </c:pt>
                <c:pt idx="2">
                  <c:v>75.479565999999522</c:v>
                </c:pt>
                <c:pt idx="3">
                  <c:v>81.55791200000067</c:v>
                </c:pt>
                <c:pt idx="4">
                  <c:v>83.37842000000046</c:v>
                </c:pt>
                <c:pt idx="5">
                  <c:v>82.139308000001165</c:v>
                </c:pt>
                <c:pt idx="6">
                  <c:v>77.058925000000499</c:v>
                </c:pt>
                <c:pt idx="7">
                  <c:v>72.866257999999789</c:v>
                </c:pt>
                <c:pt idx="8">
                  <c:v>68.616315000000441</c:v>
                </c:pt>
                <c:pt idx="9">
                  <c:v>61.33445400000096</c:v>
                </c:pt>
                <c:pt idx="10">
                  <c:v>50.019065999999611</c:v>
                </c:pt>
                <c:pt idx="11">
                  <c:v>41.569581000001108</c:v>
                </c:pt>
                <c:pt idx="12">
                  <c:v>34.087344999998322</c:v>
                </c:pt>
                <c:pt idx="13">
                  <c:v>27.257669999999735</c:v>
                </c:pt>
                <c:pt idx="14">
                  <c:v>20.17370899999969</c:v>
                </c:pt>
                <c:pt idx="15">
                  <c:v>12.361952000000883</c:v>
                </c:pt>
                <c:pt idx="16">
                  <c:v>8.4123359999991862</c:v>
                </c:pt>
                <c:pt idx="17">
                  <c:v>5.6841390000010961</c:v>
                </c:pt>
                <c:pt idx="18">
                  <c:v>3.870895000000246</c:v>
                </c:pt>
                <c:pt idx="19">
                  <c:v>-2.1218639999997322</c:v>
                </c:pt>
                <c:pt idx="20">
                  <c:v>-6.9616739999987658</c:v>
                </c:pt>
                <c:pt idx="21">
                  <c:v>-9.5298359999990225</c:v>
                </c:pt>
                <c:pt idx="22">
                  <c:v>-10.613668000000871</c:v>
                </c:pt>
                <c:pt idx="23">
                  <c:v>-8.1946490000000267</c:v>
                </c:pt>
                <c:pt idx="24">
                  <c:v>-6.5590999999997166</c:v>
                </c:pt>
                <c:pt idx="25">
                  <c:v>-5.5289110000003348</c:v>
                </c:pt>
                <c:pt idx="26">
                  <c:v>-4.9944479999976465</c:v>
                </c:pt>
                <c:pt idx="27">
                  <c:v>-4.8372829999991609</c:v>
                </c:pt>
                <c:pt idx="28">
                  <c:v>-4.936308000000281</c:v>
                </c:pt>
                <c:pt idx="29">
                  <c:v>-5.2323270000008506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51160"/>
        <c:axId val="2137637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1885.1391000000294</c:v>
                </c:pt>
                <c:pt idx="1">
                  <c:v>3073.5982000000076</c:v>
                </c:pt>
                <c:pt idx="2">
                  <c:v>3655.2262999999803</c:v>
                </c:pt>
                <c:pt idx="3">
                  <c:v>3892.5201999999117</c:v>
                </c:pt>
                <c:pt idx="4">
                  <c:v>4016.5865000000922</c:v>
                </c:pt>
                <c:pt idx="5">
                  <c:v>4069.2221999999601</c:v>
                </c:pt>
                <c:pt idx="6">
                  <c:v>3973.3557000000728</c:v>
                </c:pt>
                <c:pt idx="7">
                  <c:v>4003.5267999999924</c:v>
                </c:pt>
                <c:pt idx="8">
                  <c:v>4038.9314000000013</c:v>
                </c:pt>
                <c:pt idx="9">
                  <c:v>3904.8992999999318</c:v>
                </c:pt>
                <c:pt idx="10">
                  <c:v>3542.5485000000335</c:v>
                </c:pt>
                <c:pt idx="11">
                  <c:v>3377.6528999999864</c:v>
                </c:pt>
                <c:pt idx="12">
                  <c:v>3214.4195000000764</c:v>
                </c:pt>
                <c:pt idx="13">
                  <c:v>3042.1084000000264</c:v>
                </c:pt>
                <c:pt idx="14">
                  <c:v>2825.1604000000516</c:v>
                </c:pt>
                <c:pt idx="15">
                  <c:v>2527.7067999999272</c:v>
                </c:pt>
                <c:pt idx="16">
                  <c:v>2432.1082999999635</c:v>
                </c:pt>
                <c:pt idx="17">
                  <c:v>2333.6441000000341</c:v>
                </c:pt>
                <c:pt idx="18">
                  <c:v>2240.9649000000209</c:v>
                </c:pt>
                <c:pt idx="19">
                  <c:v>1897.780700000003</c:v>
                </c:pt>
                <c:pt idx="20">
                  <c:v>1624.5405000000028</c:v>
                </c:pt>
                <c:pt idx="21">
                  <c:v>1442.8418000000529</c:v>
                </c:pt>
                <c:pt idx="22">
                  <c:v>1305.6748999999836</c:v>
                </c:pt>
                <c:pt idx="23">
                  <c:v>1336.0187000000151</c:v>
                </c:pt>
                <c:pt idx="24">
                  <c:v>1276.4841000000015</c:v>
                </c:pt>
                <c:pt idx="25">
                  <c:v>1175.3786000000546</c:v>
                </c:pt>
                <c:pt idx="26">
                  <c:v>1049.1147999999812</c:v>
                </c:pt>
                <c:pt idx="27">
                  <c:v>908.80410000006668</c:v>
                </c:pt>
                <c:pt idx="28">
                  <c:v>763.79429999995045</c:v>
                </c:pt>
                <c:pt idx="29">
                  <c:v>618.38339999993332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51160"/>
        <c:axId val="2137637112"/>
      </c:lineChart>
      <c:catAx>
        <c:axId val="21376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37112"/>
        <c:crosses val="autoZero"/>
        <c:auto val="1"/>
        <c:lblAlgn val="ctr"/>
        <c:lblOffset val="100"/>
        <c:tickLblSkip val="1"/>
        <c:noMultiLvlLbl val="0"/>
      </c:catAx>
      <c:valAx>
        <c:axId val="21376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340107910240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058656400344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1642.1698059999921</c:v>
                </c:pt>
                <c:pt idx="1">
                  <c:v>1850.0883759999917</c:v>
                </c:pt>
                <c:pt idx="2">
                  <c:v>1581.2128580000003</c:v>
                </c:pt>
                <c:pt idx="3">
                  <c:v>1357.8250919999978</c:v>
                </c:pt>
                <c:pt idx="4">
                  <c:v>945.50185000000636</c:v>
                </c:pt>
                <c:pt idx="5">
                  <c:v>562.88924800000746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292.66483979999907</c:v>
                </c:pt>
                <c:pt idx="1">
                  <c:v>281.23540519999909</c:v>
                </c:pt>
                <c:pt idx="2">
                  <c:v>80.452806599999846</c:v>
                </c:pt>
                <c:pt idx="3">
                  <c:v>-60.379764400003161</c:v>
                </c:pt>
                <c:pt idx="4">
                  <c:v>-106.05907820000016</c:v>
                </c:pt>
                <c:pt idx="5">
                  <c:v>-60.787237400001004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22.603583400000026</c:v>
                </c:pt>
                <c:pt idx="1">
                  <c:v>35.045007600000098</c:v>
                </c:pt>
                <c:pt idx="2">
                  <c:v>41.407398600000121</c:v>
                </c:pt>
                <c:pt idx="3">
                  <c:v>42.467314600000101</c:v>
                </c:pt>
                <c:pt idx="4">
                  <c:v>32.430933199999892</c:v>
                </c:pt>
                <c:pt idx="5">
                  <c:v>17.697110000000247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118.95152799999923</c:v>
                </c:pt>
                <c:pt idx="1">
                  <c:v>198.30132599999925</c:v>
                </c:pt>
                <c:pt idx="2">
                  <c:v>197.21014399999913</c:v>
                </c:pt>
                <c:pt idx="3">
                  <c:v>149.97688200000047</c:v>
                </c:pt>
                <c:pt idx="4">
                  <c:v>84.104863999999367</c:v>
                </c:pt>
                <c:pt idx="5">
                  <c:v>38.996207999999754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67.292503399999759</c:v>
                </c:pt>
                <c:pt idx="1">
                  <c:v>72.403052000000571</c:v>
                </c:pt>
                <c:pt idx="2">
                  <c:v>34.621474199999696</c:v>
                </c:pt>
                <c:pt idx="3">
                  <c:v>5.6414916000003359</c:v>
                </c:pt>
                <c:pt idx="4">
                  <c:v>-8.3717853999996805</c:v>
                </c:pt>
                <c:pt idx="5">
                  <c:v>-5.1058553999996548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67480"/>
        <c:axId val="21375611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3304.6140600000044</c:v>
                </c:pt>
                <c:pt idx="1">
                  <c:v>3997.9870799999917</c:v>
                </c:pt>
                <c:pt idx="2">
                  <c:v>3200.3779400000349</c:v>
                </c:pt>
                <c:pt idx="3">
                  <c:v>2286.4409599999899</c:v>
                </c:pt>
                <c:pt idx="4">
                  <c:v>1397.1120000000112</c:v>
                </c:pt>
                <c:pt idx="5">
                  <c:v>903.0950399999972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67480"/>
        <c:axId val="2137561128"/>
      </c:lineChart>
      <c:catAx>
        <c:axId val="21375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1128"/>
        <c:crosses val="autoZero"/>
        <c:auto val="1"/>
        <c:lblAlgn val="ctr"/>
        <c:lblOffset val="0"/>
        <c:noMultiLvlLbl val="0"/>
      </c:catAx>
      <c:valAx>
        <c:axId val="21375611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748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1746.1290909999921</c:v>
                </c:pt>
                <c:pt idx="1">
                  <c:v>1469.518974999999</c:v>
                </c:pt>
                <c:pt idx="2">
                  <c:v>754.19554900000685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286.95012249999911</c:v>
                </c:pt>
                <c:pt idx="1">
                  <c:v>10.036521099998343</c:v>
                </c:pt>
                <c:pt idx="2">
                  <c:v>-83.423157800000581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28.824295500000062</c:v>
                </c:pt>
                <c:pt idx="1">
                  <c:v>41.937356600000115</c:v>
                </c:pt>
                <c:pt idx="2">
                  <c:v>25.064021600000068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158.62642699999924</c:v>
                </c:pt>
                <c:pt idx="1">
                  <c:v>173.5935129999998</c:v>
                </c:pt>
                <c:pt idx="2">
                  <c:v>61.55053599999956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69.847777700000165</c:v>
                </c:pt>
                <c:pt idx="1">
                  <c:v>20.131482900000016</c:v>
                </c:pt>
                <c:pt idx="2">
                  <c:v>-6.7388203999996676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190104"/>
        <c:axId val="20996730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3651.3005699999981</c:v>
                </c:pt>
                <c:pt idx="1">
                  <c:v>2743.4094500000124</c:v>
                </c:pt>
                <c:pt idx="2">
                  <c:v>1150.1035200000042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0104"/>
        <c:axId val="2099673096"/>
      </c:lineChart>
      <c:catAx>
        <c:axId val="210019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73096"/>
        <c:crosses val="autoZero"/>
        <c:auto val="1"/>
        <c:lblAlgn val="ctr"/>
        <c:lblOffset val="100"/>
        <c:noMultiLvlLbl val="0"/>
      </c:catAx>
      <c:valAx>
        <c:axId val="20996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1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103.85550699999999</c:v>
                </c:pt>
                <c:pt idx="1">
                  <c:v>150.54308109999999</c:v>
                </c:pt>
                <c:pt idx="2">
                  <c:v>171.25981639999998</c:v>
                </c:pt>
                <c:pt idx="3">
                  <c:v>182.5950054000001</c:v>
                </c:pt>
                <c:pt idx="4">
                  <c:v>200.29507079999996</c:v>
                </c:pt>
                <c:pt idx="5">
                  <c:v>213.27938899999992</c:v>
                </c:pt>
                <c:pt idx="6">
                  <c:v>222.00115479999999</c:v>
                </c:pt>
                <c:pt idx="7">
                  <c:v>229.13488310000002</c:v>
                </c:pt>
                <c:pt idx="8">
                  <c:v>235.6261045</c:v>
                </c:pt>
                <c:pt idx="9">
                  <c:v>220.6519624</c:v>
                </c:pt>
                <c:pt idx="10">
                  <c:v>197.6052426</c:v>
                </c:pt>
                <c:pt idx="11">
                  <c:v>191.82526080000002</c:v>
                </c:pt>
                <c:pt idx="12">
                  <c:v>192.12681190000001</c:v>
                </c:pt>
                <c:pt idx="13">
                  <c:v>194.35753509999995</c:v>
                </c:pt>
                <c:pt idx="14">
                  <c:v>167.98850779999998</c:v>
                </c:pt>
                <c:pt idx="15">
                  <c:v>145.52239789999999</c:v>
                </c:pt>
                <c:pt idx="16">
                  <c:v>138.21824570000001</c:v>
                </c:pt>
                <c:pt idx="17">
                  <c:v>136.00392339999996</c:v>
                </c:pt>
                <c:pt idx="18">
                  <c:v>135.26164779999999</c:v>
                </c:pt>
                <c:pt idx="19">
                  <c:v>100.69533660000002</c:v>
                </c:pt>
                <c:pt idx="20">
                  <c:v>75.794723699999963</c:v>
                </c:pt>
                <c:pt idx="21">
                  <c:v>65.461619799999994</c:v>
                </c:pt>
                <c:pt idx="22">
                  <c:v>60.02449480000007</c:v>
                </c:pt>
                <c:pt idx="23">
                  <c:v>56.188446999999996</c:v>
                </c:pt>
                <c:pt idx="24">
                  <c:v>52.834982999999966</c:v>
                </c:pt>
                <c:pt idx="25">
                  <c:v>49.644409600000017</c:v>
                </c:pt>
                <c:pt idx="26">
                  <c:v>46.540473700000007</c:v>
                </c:pt>
                <c:pt idx="27">
                  <c:v>43.53221880000001</c:v>
                </c:pt>
                <c:pt idx="28">
                  <c:v>40.639434000000051</c:v>
                </c:pt>
                <c:pt idx="29">
                  <c:v>37.883012099999974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52.531593639999997</c:v>
                </c:pt>
                <c:pt idx="1">
                  <c:v>88.773759580000004</c:v>
                </c:pt>
                <c:pt idx="2">
                  <c:v>107.07337337</c:v>
                </c:pt>
                <c:pt idx="3">
                  <c:v>116.92970753999998</c:v>
                </c:pt>
                <c:pt idx="4">
                  <c:v>123.32204252</c:v>
                </c:pt>
                <c:pt idx="5">
                  <c:v>128.14885489</c:v>
                </c:pt>
                <c:pt idx="6">
                  <c:v>126.03483861999999</c:v>
                </c:pt>
                <c:pt idx="7">
                  <c:v>126.85785204999999</c:v>
                </c:pt>
                <c:pt idx="8">
                  <c:v>114.94420236000002</c:v>
                </c:pt>
                <c:pt idx="9">
                  <c:v>111.38100259000001</c:v>
                </c:pt>
                <c:pt idx="10">
                  <c:v>61.511945649999994</c:v>
                </c:pt>
                <c:pt idx="11">
                  <c:v>29.515627289999998</c:v>
                </c:pt>
                <c:pt idx="12">
                  <c:v>19.506006360000001</c:v>
                </c:pt>
                <c:pt idx="13">
                  <c:v>15.253259899999996</c:v>
                </c:pt>
                <c:pt idx="14">
                  <c:v>12.727923820000001</c:v>
                </c:pt>
                <c:pt idx="15">
                  <c:v>10.804578079999999</c:v>
                </c:pt>
                <c:pt idx="16">
                  <c:v>16.383273920000001</c:v>
                </c:pt>
                <c:pt idx="17">
                  <c:v>17.726819089999992</c:v>
                </c:pt>
                <c:pt idx="18">
                  <c:v>17.403205100000001</c:v>
                </c:pt>
                <c:pt idx="19">
                  <c:v>16.575684869999996</c:v>
                </c:pt>
                <c:pt idx="20">
                  <c:v>15.642692540000006</c:v>
                </c:pt>
                <c:pt idx="21">
                  <c:v>21.746354349999997</c:v>
                </c:pt>
                <c:pt idx="22">
                  <c:v>23.729622090000007</c:v>
                </c:pt>
                <c:pt idx="23">
                  <c:v>24.076358790000008</c:v>
                </c:pt>
                <c:pt idx="24">
                  <c:v>23.904609919999999</c:v>
                </c:pt>
                <c:pt idx="25">
                  <c:v>23.591437280000001</c:v>
                </c:pt>
                <c:pt idx="26">
                  <c:v>23.253278299999998</c:v>
                </c:pt>
                <c:pt idx="27">
                  <c:v>22.928515409999996</c:v>
                </c:pt>
                <c:pt idx="28">
                  <c:v>22.631204009999998</c:v>
                </c:pt>
                <c:pt idx="29">
                  <c:v>22.3587238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48.441377700000004</c:v>
                </c:pt>
                <c:pt idx="1">
                  <c:v>76.935160729999993</c:v>
                </c:pt>
                <c:pt idx="2">
                  <c:v>90.321623889999984</c:v>
                </c:pt>
                <c:pt idx="3">
                  <c:v>97.160277479999991</c:v>
                </c:pt>
                <c:pt idx="4">
                  <c:v>105.44771369000001</c:v>
                </c:pt>
                <c:pt idx="5">
                  <c:v>110.01895363</c:v>
                </c:pt>
                <c:pt idx="6">
                  <c:v>112.32246905000001</c:v>
                </c:pt>
                <c:pt idx="7">
                  <c:v>113.74745220999999</c:v>
                </c:pt>
                <c:pt idx="8">
                  <c:v>113.62727527999999</c:v>
                </c:pt>
                <c:pt idx="9">
                  <c:v>106.89306376</c:v>
                </c:pt>
                <c:pt idx="10">
                  <c:v>97.096094969999996</c:v>
                </c:pt>
                <c:pt idx="11">
                  <c:v>90.987123470000014</c:v>
                </c:pt>
                <c:pt idx="12">
                  <c:v>86.860208709999995</c:v>
                </c:pt>
                <c:pt idx="13">
                  <c:v>83.120369410000009</c:v>
                </c:pt>
                <c:pt idx="14">
                  <c:v>69.916576849999998</c:v>
                </c:pt>
                <c:pt idx="15">
                  <c:v>62.587767339999999</c:v>
                </c:pt>
                <c:pt idx="16">
                  <c:v>57.901561999999998</c:v>
                </c:pt>
                <c:pt idx="17">
                  <c:v>53.576700520000003</c:v>
                </c:pt>
                <c:pt idx="18">
                  <c:v>49.492863039999989</c:v>
                </c:pt>
                <c:pt idx="19">
                  <c:v>38.460222130000005</c:v>
                </c:pt>
                <c:pt idx="20">
                  <c:v>32.364260849999994</c:v>
                </c:pt>
                <c:pt idx="21">
                  <c:v>28.750893610000006</c:v>
                </c:pt>
                <c:pt idx="22">
                  <c:v>25.595524810000001</c:v>
                </c:pt>
                <c:pt idx="23">
                  <c:v>22.777015250000005</c:v>
                </c:pt>
                <c:pt idx="24">
                  <c:v>20.247690589999991</c:v>
                </c:pt>
                <c:pt idx="25">
                  <c:v>17.973599789999994</c:v>
                </c:pt>
                <c:pt idx="26">
                  <c:v>15.933779680000001</c:v>
                </c:pt>
                <c:pt idx="27">
                  <c:v>14.098789609999997</c:v>
                </c:pt>
                <c:pt idx="28">
                  <c:v>12.451372269999993</c:v>
                </c:pt>
                <c:pt idx="29">
                  <c:v>10.972139010000006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179.78372920000004</c:v>
                </c:pt>
                <c:pt idx="1">
                  <c:v>277.92824929999995</c:v>
                </c:pt>
                <c:pt idx="2">
                  <c:v>322.94183829999997</c:v>
                </c:pt>
                <c:pt idx="3">
                  <c:v>345.34847100000007</c:v>
                </c:pt>
                <c:pt idx="4">
                  <c:v>368.35854610000007</c:v>
                </c:pt>
                <c:pt idx="5">
                  <c:v>380.02154280000002</c:v>
                </c:pt>
                <c:pt idx="6">
                  <c:v>385.18214640000002</c:v>
                </c:pt>
                <c:pt idx="7">
                  <c:v>387.74396710000002</c:v>
                </c:pt>
                <c:pt idx="8">
                  <c:v>380.12626750000004</c:v>
                </c:pt>
                <c:pt idx="9">
                  <c:v>385.19696529999993</c:v>
                </c:pt>
                <c:pt idx="10">
                  <c:v>351.74193680000008</c:v>
                </c:pt>
                <c:pt idx="11">
                  <c:v>326.37841809999992</c:v>
                </c:pt>
                <c:pt idx="12">
                  <c:v>302.02002790000006</c:v>
                </c:pt>
                <c:pt idx="13">
                  <c:v>276.16472759999999</c:v>
                </c:pt>
                <c:pt idx="14">
                  <c:v>254.27436550000004</c:v>
                </c:pt>
                <c:pt idx="15">
                  <c:v>227.72889929999997</c:v>
                </c:pt>
                <c:pt idx="16">
                  <c:v>199.64021710000003</c:v>
                </c:pt>
                <c:pt idx="17">
                  <c:v>169.68603039999999</c:v>
                </c:pt>
                <c:pt idx="18">
                  <c:v>142.16920759999999</c:v>
                </c:pt>
                <c:pt idx="19">
                  <c:v>127.05822440000003</c:v>
                </c:pt>
                <c:pt idx="20">
                  <c:v>107.7188013</c:v>
                </c:pt>
                <c:pt idx="21">
                  <c:v>88.364870199999984</c:v>
                </c:pt>
                <c:pt idx="22">
                  <c:v>70.51329370000002</c:v>
                </c:pt>
                <c:pt idx="23">
                  <c:v>54.5505359</c:v>
                </c:pt>
                <c:pt idx="24">
                  <c:v>42.074759799999981</c:v>
                </c:pt>
                <c:pt idx="25">
                  <c:v>24.73763120000001</c:v>
                </c:pt>
                <c:pt idx="26">
                  <c:v>11.819993299999965</c:v>
                </c:pt>
                <c:pt idx="27">
                  <c:v>1.3030345000000239</c:v>
                </c:pt>
                <c:pt idx="28">
                  <c:v>-7.7105652999999847</c:v>
                </c:pt>
                <c:pt idx="29">
                  <c:v>-15.612552800000003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12.411156399999982</c:v>
                </c:pt>
                <c:pt idx="1">
                  <c:v>17.363420200000007</c:v>
                </c:pt>
                <c:pt idx="2">
                  <c:v>18.976581199999998</c:v>
                </c:pt>
                <c:pt idx="3">
                  <c:v>19.559294399999999</c:v>
                </c:pt>
                <c:pt idx="4">
                  <c:v>22.905743599999994</c:v>
                </c:pt>
                <c:pt idx="5">
                  <c:v>24.178118500000011</c:v>
                </c:pt>
                <c:pt idx="6">
                  <c:v>23.914212399999997</c:v>
                </c:pt>
                <c:pt idx="7">
                  <c:v>23.44317860000001</c:v>
                </c:pt>
                <c:pt idx="8">
                  <c:v>22.712538999999992</c:v>
                </c:pt>
                <c:pt idx="9">
                  <c:v>25.441202299999986</c:v>
                </c:pt>
                <c:pt idx="10">
                  <c:v>27.46914799999999</c:v>
                </c:pt>
                <c:pt idx="11">
                  <c:v>26.280882300000002</c:v>
                </c:pt>
                <c:pt idx="12">
                  <c:v>25.676717400000001</c:v>
                </c:pt>
                <c:pt idx="13">
                  <c:v>25.261942900000008</c:v>
                </c:pt>
                <c:pt idx="14">
                  <c:v>37.691352200000011</c:v>
                </c:pt>
                <c:pt idx="15">
                  <c:v>42.488171899999998</c:v>
                </c:pt>
                <c:pt idx="16">
                  <c:v>45.233382299999988</c:v>
                </c:pt>
                <c:pt idx="17">
                  <c:v>46.257068199999992</c:v>
                </c:pt>
                <c:pt idx="18">
                  <c:v>46.607436799999988</c:v>
                </c:pt>
                <c:pt idx="19">
                  <c:v>27.991425699999979</c:v>
                </c:pt>
                <c:pt idx="20">
                  <c:v>20.992669000000006</c:v>
                </c:pt>
                <c:pt idx="21">
                  <c:v>19.047655100000014</c:v>
                </c:pt>
                <c:pt idx="22">
                  <c:v>17.667954999999978</c:v>
                </c:pt>
                <c:pt idx="23">
                  <c:v>22.988906200000002</c:v>
                </c:pt>
                <c:pt idx="24">
                  <c:v>24.39469889999998</c:v>
                </c:pt>
                <c:pt idx="25">
                  <c:v>24.296663899999999</c:v>
                </c:pt>
                <c:pt idx="26">
                  <c:v>23.6980997</c:v>
                </c:pt>
                <c:pt idx="27">
                  <c:v>22.934325200000018</c:v>
                </c:pt>
                <c:pt idx="28">
                  <c:v>22.112136599999985</c:v>
                </c:pt>
                <c:pt idx="29">
                  <c:v>21.272766999999988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0.19918095000000235</c:v>
                </c:pt>
                <c:pt idx="1">
                  <c:v>0.30030076999999977</c:v>
                </c:pt>
                <c:pt idx="2">
                  <c:v>0.34731112000000053</c:v>
                </c:pt>
                <c:pt idx="3">
                  <c:v>0.36741947000000152</c:v>
                </c:pt>
                <c:pt idx="4">
                  <c:v>0.37649178000000205</c:v>
                </c:pt>
                <c:pt idx="5">
                  <c:v>0.3819408899999992</c:v>
                </c:pt>
                <c:pt idx="6">
                  <c:v>0.38283264000000017</c:v>
                </c:pt>
                <c:pt idx="7">
                  <c:v>0.38597745000000216</c:v>
                </c:pt>
                <c:pt idx="8">
                  <c:v>0.39158914999999439</c:v>
                </c:pt>
                <c:pt idx="9">
                  <c:v>0.39290537000000114</c:v>
                </c:pt>
                <c:pt idx="10">
                  <c:v>0.38821739999999494</c:v>
                </c:pt>
                <c:pt idx="11">
                  <c:v>0.38339835999999394</c:v>
                </c:pt>
                <c:pt idx="12">
                  <c:v>0.37729228999999975</c:v>
                </c:pt>
                <c:pt idx="13">
                  <c:v>0.36833550000000059</c:v>
                </c:pt>
                <c:pt idx="14">
                  <c:v>0.35686735000000169</c:v>
                </c:pt>
                <c:pt idx="15">
                  <c:v>0.33997317000000038</c:v>
                </c:pt>
                <c:pt idx="16">
                  <c:v>0.32424259999999805</c:v>
                </c:pt>
                <c:pt idx="17">
                  <c:v>0.30733417999999801</c:v>
                </c:pt>
                <c:pt idx="18">
                  <c:v>0.28916836000000501</c:v>
                </c:pt>
                <c:pt idx="19">
                  <c:v>0.26419406000000123</c:v>
                </c:pt>
                <c:pt idx="20">
                  <c:v>0.23630847000000443</c:v>
                </c:pt>
                <c:pt idx="21">
                  <c:v>0.2095523799999981</c:v>
                </c:pt>
                <c:pt idx="22">
                  <c:v>0.18433074000000005</c:v>
                </c:pt>
                <c:pt idx="23">
                  <c:v>0.1632517199999981</c:v>
                </c:pt>
                <c:pt idx="24">
                  <c:v>0.14101807999999494</c:v>
                </c:pt>
                <c:pt idx="25">
                  <c:v>0.11771994000000063</c:v>
                </c:pt>
                <c:pt idx="26">
                  <c:v>9.4202889999998263E-2</c:v>
                </c:pt>
                <c:pt idx="27">
                  <c:v>6.9013819999995007E-2</c:v>
                </c:pt>
                <c:pt idx="28">
                  <c:v>4.450648999999629E-2</c:v>
                </c:pt>
                <c:pt idx="29">
                  <c:v>2.0688949999993156E-2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56.676335199999983</c:v>
                </c:pt>
                <c:pt idx="1">
                  <c:v>83.043692799999974</c:v>
                </c:pt>
                <c:pt idx="2">
                  <c:v>95.254835500000013</c:v>
                </c:pt>
                <c:pt idx="3">
                  <c:v>102.67100950000003</c:v>
                </c:pt>
                <c:pt idx="4">
                  <c:v>99.366204299999993</c:v>
                </c:pt>
                <c:pt idx="5">
                  <c:v>100.91741579999996</c:v>
                </c:pt>
                <c:pt idx="6">
                  <c:v>103.88647660000004</c:v>
                </c:pt>
                <c:pt idx="7">
                  <c:v>106.71856700000001</c:v>
                </c:pt>
                <c:pt idx="8">
                  <c:v>109.1697087</c:v>
                </c:pt>
                <c:pt idx="9">
                  <c:v>96.922030300000017</c:v>
                </c:pt>
                <c:pt idx="10">
                  <c:v>72.632425699999999</c:v>
                </c:pt>
                <c:pt idx="11">
                  <c:v>63.624575800000002</c:v>
                </c:pt>
                <c:pt idx="12">
                  <c:v>60.074440700000025</c:v>
                </c:pt>
                <c:pt idx="13">
                  <c:v>58.753748800000039</c:v>
                </c:pt>
                <c:pt idx="14">
                  <c:v>50.33009990000005</c:v>
                </c:pt>
                <c:pt idx="15">
                  <c:v>47.022808400000031</c:v>
                </c:pt>
                <c:pt idx="16">
                  <c:v>46.020739499999991</c:v>
                </c:pt>
                <c:pt idx="17">
                  <c:v>45.003682400000002</c:v>
                </c:pt>
                <c:pt idx="18">
                  <c:v>43.798950600000012</c:v>
                </c:pt>
                <c:pt idx="19">
                  <c:v>37.268532499999992</c:v>
                </c:pt>
                <c:pt idx="20">
                  <c:v>35.039430200000027</c:v>
                </c:pt>
                <c:pt idx="21">
                  <c:v>33.185894399999995</c:v>
                </c:pt>
                <c:pt idx="22">
                  <c:v>31.45710969999999</c:v>
                </c:pt>
                <c:pt idx="23">
                  <c:v>77.398315200000013</c:v>
                </c:pt>
                <c:pt idx="24">
                  <c:v>94.375096900000017</c:v>
                </c:pt>
                <c:pt idx="25">
                  <c:v>107.17541840000001</c:v>
                </c:pt>
                <c:pt idx="26">
                  <c:v>112.6658913</c:v>
                </c:pt>
                <c:pt idx="27">
                  <c:v>115.35812289999996</c:v>
                </c:pt>
                <c:pt idx="28">
                  <c:v>117.14589430000007</c:v>
                </c:pt>
                <c:pt idx="29">
                  <c:v>118.34676269999994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64.176940360000003</c:v>
                </c:pt>
                <c:pt idx="1">
                  <c:v>104.42516903000001</c:v>
                </c:pt>
                <c:pt idx="2">
                  <c:v>127.82964606000002</c:v>
                </c:pt>
                <c:pt idx="3">
                  <c:v>144.88665381000001</c:v>
                </c:pt>
                <c:pt idx="4">
                  <c:v>156.55212793000001</c:v>
                </c:pt>
                <c:pt idx="5">
                  <c:v>170.83483713000001</c:v>
                </c:pt>
                <c:pt idx="6">
                  <c:v>164.44828415000001</c:v>
                </c:pt>
                <c:pt idx="7">
                  <c:v>184.28947233</c:v>
                </c:pt>
                <c:pt idx="8">
                  <c:v>206.77140416999998</c:v>
                </c:pt>
                <c:pt idx="9">
                  <c:v>202.58023801000002</c:v>
                </c:pt>
                <c:pt idx="10">
                  <c:v>212.48660654000003</c:v>
                </c:pt>
                <c:pt idx="11">
                  <c:v>230.42361698999997</c:v>
                </c:pt>
                <c:pt idx="12">
                  <c:v>213.43537079999999</c:v>
                </c:pt>
                <c:pt idx="13">
                  <c:v>182.30103908000001</c:v>
                </c:pt>
                <c:pt idx="14">
                  <c:v>156.61950041</c:v>
                </c:pt>
                <c:pt idx="15">
                  <c:v>116.78259326000001</c:v>
                </c:pt>
                <c:pt idx="16">
                  <c:v>109.25926465000001</c:v>
                </c:pt>
                <c:pt idx="17">
                  <c:v>95.520826950000014</c:v>
                </c:pt>
                <c:pt idx="18">
                  <c:v>84.185088390000004</c:v>
                </c:pt>
                <c:pt idx="19">
                  <c:v>75.99855715999999</c:v>
                </c:pt>
                <c:pt idx="20">
                  <c:v>72.235669010000009</c:v>
                </c:pt>
                <c:pt idx="21">
                  <c:v>64.012344030000008</c:v>
                </c:pt>
                <c:pt idx="22">
                  <c:v>59.31195778</c:v>
                </c:pt>
                <c:pt idx="23">
                  <c:v>55.957385639999998</c:v>
                </c:pt>
                <c:pt idx="24">
                  <c:v>48.530208540000004</c:v>
                </c:pt>
                <c:pt idx="25">
                  <c:v>44.396205260000002</c:v>
                </c:pt>
                <c:pt idx="26">
                  <c:v>41.513460010000003</c:v>
                </c:pt>
                <c:pt idx="27">
                  <c:v>39.138856360000005</c:v>
                </c:pt>
                <c:pt idx="28">
                  <c:v>37.148001959999995</c:v>
                </c:pt>
                <c:pt idx="29">
                  <c:v>35.280325339999997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190.79068580000001</c:v>
                </c:pt>
                <c:pt idx="1">
                  <c:v>269.8659523</c:v>
                </c:pt>
                <c:pt idx="2">
                  <c:v>308.90380490000007</c:v>
                </c:pt>
                <c:pt idx="3">
                  <c:v>334.80219610000006</c:v>
                </c:pt>
                <c:pt idx="4">
                  <c:v>361.25323550000007</c:v>
                </c:pt>
                <c:pt idx="5">
                  <c:v>385.62150579999991</c:v>
                </c:pt>
                <c:pt idx="6">
                  <c:v>383.29958510000006</c:v>
                </c:pt>
                <c:pt idx="7">
                  <c:v>408.33540329999994</c:v>
                </c:pt>
                <c:pt idx="8">
                  <c:v>433.53081019999991</c:v>
                </c:pt>
                <c:pt idx="9">
                  <c:v>420.73081890000003</c:v>
                </c:pt>
                <c:pt idx="10">
                  <c:v>399.95586249999997</c:v>
                </c:pt>
                <c:pt idx="11">
                  <c:v>404.61154199999999</c:v>
                </c:pt>
                <c:pt idx="12">
                  <c:v>382.01023220000002</c:v>
                </c:pt>
                <c:pt idx="13">
                  <c:v>348.22414479999998</c:v>
                </c:pt>
                <c:pt idx="14">
                  <c:v>320.02478229999997</c:v>
                </c:pt>
                <c:pt idx="15">
                  <c:v>270.76021160000005</c:v>
                </c:pt>
                <c:pt idx="16">
                  <c:v>258.05546589999994</c:v>
                </c:pt>
                <c:pt idx="17">
                  <c:v>239.86330420000002</c:v>
                </c:pt>
                <c:pt idx="18">
                  <c:v>224.00156119999986</c:v>
                </c:pt>
                <c:pt idx="19">
                  <c:v>180.13753989999998</c:v>
                </c:pt>
                <c:pt idx="20">
                  <c:v>155.02005159999999</c:v>
                </c:pt>
                <c:pt idx="21">
                  <c:v>136.57965920000004</c:v>
                </c:pt>
                <c:pt idx="22">
                  <c:v>124.74917559999994</c:v>
                </c:pt>
                <c:pt idx="23">
                  <c:v>122.13311970000007</c:v>
                </c:pt>
                <c:pt idx="24">
                  <c:v>110.89605040000004</c:v>
                </c:pt>
                <c:pt idx="25">
                  <c:v>102.20324679999999</c:v>
                </c:pt>
                <c:pt idx="26">
                  <c:v>94.765908999999965</c:v>
                </c:pt>
                <c:pt idx="27">
                  <c:v>88.012664100000052</c:v>
                </c:pt>
                <c:pt idx="28">
                  <c:v>81.912890899999979</c:v>
                </c:pt>
                <c:pt idx="29">
                  <c:v>76.15889059999995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0.18657929000000095</c:v>
                </c:pt>
                <c:pt idx="1">
                  <c:v>0.28140615000000224</c:v>
                </c:pt>
                <c:pt idx="2">
                  <c:v>0.32761971999999773</c:v>
                </c:pt>
                <c:pt idx="3">
                  <c:v>0.34984118000000208</c:v>
                </c:pt>
                <c:pt idx="4">
                  <c:v>0.36215390000000269</c:v>
                </c:pt>
                <c:pt idx="5">
                  <c:v>0.37113568000000186</c:v>
                </c:pt>
                <c:pt idx="6">
                  <c:v>0.37816460000000163</c:v>
                </c:pt>
                <c:pt idx="7">
                  <c:v>0.38787930999999887</c:v>
                </c:pt>
                <c:pt idx="8">
                  <c:v>0.40003671000000196</c:v>
                </c:pt>
                <c:pt idx="9">
                  <c:v>0.41077862000000209</c:v>
                </c:pt>
                <c:pt idx="10">
                  <c:v>1.0209855999999995</c:v>
                </c:pt>
                <c:pt idx="11">
                  <c:v>1.2735647900000018</c:v>
                </c:pt>
                <c:pt idx="12">
                  <c:v>1.3865108399999997</c:v>
                </c:pt>
                <c:pt idx="13">
                  <c:v>1.4505506799999992</c:v>
                </c:pt>
                <c:pt idx="14">
                  <c:v>1.4945900500000029</c:v>
                </c:pt>
                <c:pt idx="15">
                  <c:v>1.5273448999999992</c:v>
                </c:pt>
                <c:pt idx="16">
                  <c:v>1.5560922199999965</c:v>
                </c:pt>
                <c:pt idx="17">
                  <c:v>1.5802856199999979</c:v>
                </c:pt>
                <c:pt idx="18">
                  <c:v>1.599331939999999</c:v>
                </c:pt>
                <c:pt idx="19">
                  <c:v>1.6082511199999985</c:v>
                </c:pt>
                <c:pt idx="20">
                  <c:v>1.5992976200000015</c:v>
                </c:pt>
                <c:pt idx="21">
                  <c:v>1.5946507600000004</c:v>
                </c:pt>
                <c:pt idx="22">
                  <c:v>1.5899840099999949</c:v>
                </c:pt>
                <c:pt idx="23">
                  <c:v>1.5856940299999991</c:v>
                </c:pt>
                <c:pt idx="24">
                  <c:v>1.8870328599999979</c:v>
                </c:pt>
                <c:pt idx="25">
                  <c:v>0.90480817000000258</c:v>
                </c:pt>
                <c:pt idx="26">
                  <c:v>0.51277559000000394</c:v>
                </c:pt>
                <c:pt idx="27">
                  <c:v>0.34193118000000311</c:v>
                </c:pt>
                <c:pt idx="28">
                  <c:v>0.24421514000000144</c:v>
                </c:pt>
                <c:pt idx="29">
                  <c:v>0.17172515000000033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44632"/>
        <c:axId val="2137418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4632"/>
        <c:axId val="2137418760"/>
      </c:lineChart>
      <c:catAx>
        <c:axId val="21374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18760"/>
        <c:crosses val="autoZero"/>
        <c:auto val="1"/>
        <c:lblAlgn val="ctr"/>
        <c:lblOffset val="100"/>
        <c:tickLblSkip val="1"/>
        <c:noMultiLvlLbl val="0"/>
      </c:catAx>
      <c:valAx>
        <c:axId val="2137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161.70969614000001</c:v>
                </c:pt>
                <c:pt idx="1">
                  <c:v>224.13869875999998</c:v>
                </c:pt>
                <c:pt idx="2">
                  <c:v>188.78067163999998</c:v>
                </c:pt>
                <c:pt idx="3">
                  <c:v>131.14031027999999</c:v>
                </c:pt>
                <c:pt idx="4">
                  <c:v>62.060853659999999</c:v>
                </c:pt>
                <c:pt idx="5">
                  <c:v>43.647909640000009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97.726095329999993</c:v>
                </c:pt>
                <c:pt idx="1">
                  <c:v>121.473350102</c:v>
                </c:pt>
                <c:pt idx="2">
                  <c:v>27.702952604</c:v>
                </c:pt>
                <c:pt idx="3">
                  <c:v>15.778712211999999</c:v>
                </c:pt>
                <c:pt idx="4">
                  <c:v>21.819927538000005</c:v>
                </c:pt>
                <c:pt idx="5">
                  <c:v>22.952631760000003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83.661230697999997</c:v>
                </c:pt>
                <c:pt idx="1">
                  <c:v>111.321842786</c:v>
                </c:pt>
                <c:pt idx="2">
                  <c:v>85.596074682000008</c:v>
                </c:pt>
                <c:pt idx="3">
                  <c:v>52.403823005999996</c:v>
                </c:pt>
                <c:pt idx="4">
                  <c:v>25.947077021999995</c:v>
                </c:pt>
                <c:pt idx="5">
                  <c:v>14.285936071999998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298.87216677999999</c:v>
                </c:pt>
                <c:pt idx="1">
                  <c:v>383.65417781999997</c:v>
                </c:pt>
                <c:pt idx="2">
                  <c:v>302.11589518</c:v>
                </c:pt>
                <c:pt idx="3">
                  <c:v>173.25651576000001</c:v>
                </c:pt>
                <c:pt idx="4">
                  <c:v>72.644452180000002</c:v>
                </c:pt>
                <c:pt idx="5">
                  <c:v>2.907508180000002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18.243239159999995</c:v>
                </c:pt>
                <c:pt idx="1">
                  <c:v>23.93785016</c:v>
                </c:pt>
                <c:pt idx="2">
                  <c:v>28.476008560000004</c:v>
                </c:pt>
                <c:pt idx="3">
                  <c:v>41.71549697999999</c:v>
                </c:pt>
                <c:pt idx="4">
                  <c:v>21.018376839999995</c:v>
                </c:pt>
                <c:pt idx="5">
                  <c:v>22.862798479999999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0.31814081800000127</c:v>
                </c:pt>
                <c:pt idx="1">
                  <c:v>0.38704909999999942</c:v>
                </c:pt>
                <c:pt idx="2">
                  <c:v>0.37482217999999817</c:v>
                </c:pt>
                <c:pt idx="3">
                  <c:v>0.30498247400000056</c:v>
                </c:pt>
                <c:pt idx="4">
                  <c:v>0.18689227799999913</c:v>
                </c:pt>
                <c:pt idx="5">
                  <c:v>6.9226417999996667E-2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87.40241546</c:v>
                </c:pt>
                <c:pt idx="1">
                  <c:v>103.52283968000002</c:v>
                </c:pt>
                <c:pt idx="2">
                  <c:v>61.083058180000023</c:v>
                </c:pt>
                <c:pt idx="3">
                  <c:v>43.822942680000004</c:v>
                </c:pt>
                <c:pt idx="4">
                  <c:v>54.291169280000005</c:v>
                </c:pt>
                <c:pt idx="5">
                  <c:v>114.13841791999998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119.57410743800001</c:v>
                </c:pt>
                <c:pt idx="1">
                  <c:v>185.78484715799999</c:v>
                </c:pt>
                <c:pt idx="2">
                  <c:v>199.05322676400002</c:v>
                </c:pt>
                <c:pt idx="3">
                  <c:v>96.349266082000014</c:v>
                </c:pt>
                <c:pt idx="4">
                  <c:v>60.009513000000005</c:v>
                </c:pt>
                <c:pt idx="5">
                  <c:v>39.495369785999998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293.12317492000005</c:v>
                </c:pt>
                <c:pt idx="1">
                  <c:v>406.30362465999997</c:v>
                </c:pt>
                <c:pt idx="2">
                  <c:v>370.96531275999996</c:v>
                </c:pt>
                <c:pt idx="3">
                  <c:v>234.56361655999999</c:v>
                </c:pt>
                <c:pt idx="4">
                  <c:v>129.8756113</c:v>
                </c:pt>
                <c:pt idx="5">
                  <c:v>88.610720279999981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0.30152004800000115</c:v>
                </c:pt>
                <c:pt idx="1">
                  <c:v>0.38959898400000126</c:v>
                </c:pt>
                <c:pt idx="2">
                  <c:v>1.3252403920000007</c:v>
                </c:pt>
                <c:pt idx="3">
                  <c:v>1.5742611599999983</c:v>
                </c:pt>
                <c:pt idx="4">
                  <c:v>1.6513318559999988</c:v>
                </c:pt>
                <c:pt idx="5">
                  <c:v>0.43509104600000226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64168"/>
        <c:axId val="1202234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4168"/>
        <c:axId val="1202234744"/>
      </c:lineChart>
      <c:catAx>
        <c:axId val="21002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34744"/>
        <c:crosses val="autoZero"/>
        <c:auto val="1"/>
        <c:lblAlgn val="ctr"/>
        <c:lblOffset val="100"/>
        <c:noMultiLvlLbl val="0"/>
      </c:catAx>
      <c:valAx>
        <c:axId val="12022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192.92419745000001</c:v>
                </c:pt>
                <c:pt idx="1">
                  <c:v>159.96049095999999</c:v>
                </c:pt>
                <c:pt idx="2">
                  <c:v>52.854381650000008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109.599722716</c:v>
                </c:pt>
                <c:pt idx="1">
                  <c:v>21.740832407999999</c:v>
                </c:pt>
                <c:pt idx="2">
                  <c:v>22.386279649000002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97.491536741999994</c:v>
                </c:pt>
                <c:pt idx="1">
                  <c:v>68.999948844000002</c:v>
                </c:pt>
                <c:pt idx="2">
                  <c:v>20.116506546999997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341.26317229999995</c:v>
                </c:pt>
                <c:pt idx="1">
                  <c:v>237.68620547</c:v>
                </c:pt>
                <c:pt idx="2">
                  <c:v>37.775980180000005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21.090544659999999</c:v>
                </c:pt>
                <c:pt idx="1">
                  <c:v>35.095752769999997</c:v>
                </c:pt>
                <c:pt idx="2">
                  <c:v>21.940587659999998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0.35259495900000037</c:v>
                </c:pt>
                <c:pt idx="1">
                  <c:v>0.33990232699999934</c:v>
                </c:pt>
                <c:pt idx="2">
                  <c:v>0.12805934799999791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95.462627570000009</c:v>
                </c:pt>
                <c:pt idx="1">
                  <c:v>52.453000430000017</c:v>
                </c:pt>
                <c:pt idx="2">
                  <c:v>84.214793599999993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152.67947729799999</c:v>
                </c:pt>
                <c:pt idx="1">
                  <c:v>147.70124642300001</c:v>
                </c:pt>
                <c:pt idx="2">
                  <c:v>49.752441392999998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349.71339979000004</c:v>
                </c:pt>
                <c:pt idx="1">
                  <c:v>302.76446465999999</c:v>
                </c:pt>
                <c:pt idx="2">
                  <c:v>109.24316578999999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0.34555951600000123</c:v>
                </c:pt>
                <c:pt idx="1">
                  <c:v>1.4497507759999995</c:v>
                </c:pt>
                <c:pt idx="2">
                  <c:v>1.0432114510000006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86456"/>
        <c:axId val="947892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86456"/>
        <c:axId val="947892280"/>
      </c:lineChart>
      <c:catAx>
        <c:axId val="9472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92280"/>
        <c:crosses val="autoZero"/>
        <c:auto val="1"/>
        <c:lblAlgn val="ctr"/>
        <c:lblOffset val="100"/>
        <c:noMultiLvlLbl val="0"/>
      </c:catAx>
      <c:valAx>
        <c:axId val="947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2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103.85550699999999</c:v>
                </c:pt>
                <c:pt idx="1">
                  <c:v>150.54308109999999</c:v>
                </c:pt>
                <c:pt idx="2">
                  <c:v>171.25981639999998</c:v>
                </c:pt>
                <c:pt idx="3">
                  <c:v>182.5950054000001</c:v>
                </c:pt>
                <c:pt idx="4">
                  <c:v>200.29507079999996</c:v>
                </c:pt>
                <c:pt idx="5">
                  <c:v>213.27938899999992</c:v>
                </c:pt>
                <c:pt idx="6">
                  <c:v>222.00115479999999</c:v>
                </c:pt>
                <c:pt idx="7">
                  <c:v>229.13488310000002</c:v>
                </c:pt>
                <c:pt idx="8">
                  <c:v>235.6261045</c:v>
                </c:pt>
                <c:pt idx="9">
                  <c:v>220.6519624</c:v>
                </c:pt>
                <c:pt idx="10">
                  <c:v>197.6052426</c:v>
                </c:pt>
                <c:pt idx="11">
                  <c:v>191.82526080000002</c:v>
                </c:pt>
                <c:pt idx="12">
                  <c:v>192.12681190000001</c:v>
                </c:pt>
                <c:pt idx="13">
                  <c:v>194.35753509999995</c:v>
                </c:pt>
                <c:pt idx="14">
                  <c:v>167.98850779999998</c:v>
                </c:pt>
                <c:pt idx="15">
                  <c:v>145.52239789999999</c:v>
                </c:pt>
                <c:pt idx="16">
                  <c:v>138.21824570000001</c:v>
                </c:pt>
                <c:pt idx="17">
                  <c:v>136.00392339999996</c:v>
                </c:pt>
                <c:pt idx="18">
                  <c:v>135.26164779999999</c:v>
                </c:pt>
                <c:pt idx="19">
                  <c:v>100.69533660000002</c:v>
                </c:pt>
                <c:pt idx="20">
                  <c:v>75.794723699999963</c:v>
                </c:pt>
                <c:pt idx="21">
                  <c:v>65.461619799999994</c:v>
                </c:pt>
                <c:pt idx="22">
                  <c:v>60.02449480000007</c:v>
                </c:pt>
                <c:pt idx="23">
                  <c:v>56.188446999999996</c:v>
                </c:pt>
                <c:pt idx="24">
                  <c:v>52.834982999999966</c:v>
                </c:pt>
                <c:pt idx="25">
                  <c:v>49.644409600000017</c:v>
                </c:pt>
                <c:pt idx="26">
                  <c:v>46.540473700000007</c:v>
                </c:pt>
                <c:pt idx="27">
                  <c:v>43.53221880000001</c:v>
                </c:pt>
                <c:pt idx="28">
                  <c:v>40.639434000000051</c:v>
                </c:pt>
                <c:pt idx="29">
                  <c:v>37.883012099999974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52.531593639999997</c:v>
                </c:pt>
                <c:pt idx="1">
                  <c:v>88.773759580000004</c:v>
                </c:pt>
                <c:pt idx="2">
                  <c:v>107.07337337</c:v>
                </c:pt>
                <c:pt idx="3">
                  <c:v>116.92970753999998</c:v>
                </c:pt>
                <c:pt idx="4">
                  <c:v>123.32204252</c:v>
                </c:pt>
                <c:pt idx="5">
                  <c:v>128.14885489</c:v>
                </c:pt>
                <c:pt idx="6">
                  <c:v>126.03483861999999</c:v>
                </c:pt>
                <c:pt idx="7">
                  <c:v>126.85785204999999</c:v>
                </c:pt>
                <c:pt idx="8">
                  <c:v>114.94420236000002</c:v>
                </c:pt>
                <c:pt idx="9">
                  <c:v>111.38100259000001</c:v>
                </c:pt>
                <c:pt idx="10">
                  <c:v>61.511945649999994</c:v>
                </c:pt>
                <c:pt idx="11">
                  <c:v>29.515627289999998</c:v>
                </c:pt>
                <c:pt idx="12">
                  <c:v>19.506006360000001</c:v>
                </c:pt>
                <c:pt idx="13">
                  <c:v>15.253259899999996</c:v>
                </c:pt>
                <c:pt idx="14">
                  <c:v>12.727923820000001</c:v>
                </c:pt>
                <c:pt idx="15">
                  <c:v>10.804578079999999</c:v>
                </c:pt>
                <c:pt idx="16">
                  <c:v>16.383273920000001</c:v>
                </c:pt>
                <c:pt idx="17">
                  <c:v>17.726819089999992</c:v>
                </c:pt>
                <c:pt idx="18">
                  <c:v>17.403205100000001</c:v>
                </c:pt>
                <c:pt idx="19">
                  <c:v>16.575684869999996</c:v>
                </c:pt>
                <c:pt idx="20">
                  <c:v>15.642692540000006</c:v>
                </c:pt>
                <c:pt idx="21">
                  <c:v>21.746354349999997</c:v>
                </c:pt>
                <c:pt idx="22">
                  <c:v>23.729622090000007</c:v>
                </c:pt>
                <c:pt idx="23">
                  <c:v>24.076358790000008</c:v>
                </c:pt>
                <c:pt idx="24">
                  <c:v>23.904609919999999</c:v>
                </c:pt>
                <c:pt idx="25">
                  <c:v>23.591437280000001</c:v>
                </c:pt>
                <c:pt idx="26">
                  <c:v>23.253278299999998</c:v>
                </c:pt>
                <c:pt idx="27">
                  <c:v>22.928515409999996</c:v>
                </c:pt>
                <c:pt idx="28">
                  <c:v>22.631204009999998</c:v>
                </c:pt>
                <c:pt idx="29">
                  <c:v>22.3587238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48.441377700000004</c:v>
                </c:pt>
                <c:pt idx="1">
                  <c:v>76.935160729999993</c:v>
                </c:pt>
                <c:pt idx="2">
                  <c:v>90.321623889999984</c:v>
                </c:pt>
                <c:pt idx="3">
                  <c:v>97.160277479999991</c:v>
                </c:pt>
                <c:pt idx="4">
                  <c:v>105.44771369000001</c:v>
                </c:pt>
                <c:pt idx="5">
                  <c:v>110.01895363</c:v>
                </c:pt>
                <c:pt idx="6">
                  <c:v>112.32246905000001</c:v>
                </c:pt>
                <c:pt idx="7">
                  <c:v>113.74745220999999</c:v>
                </c:pt>
                <c:pt idx="8">
                  <c:v>113.62727527999999</c:v>
                </c:pt>
                <c:pt idx="9">
                  <c:v>106.89306376</c:v>
                </c:pt>
                <c:pt idx="10">
                  <c:v>97.096094969999996</c:v>
                </c:pt>
                <c:pt idx="11">
                  <c:v>90.987123470000014</c:v>
                </c:pt>
                <c:pt idx="12">
                  <c:v>86.860208709999995</c:v>
                </c:pt>
                <c:pt idx="13">
                  <c:v>83.120369410000009</c:v>
                </c:pt>
                <c:pt idx="14">
                  <c:v>69.916576849999998</c:v>
                </c:pt>
                <c:pt idx="15">
                  <c:v>62.587767339999999</c:v>
                </c:pt>
                <c:pt idx="16">
                  <c:v>57.901561999999998</c:v>
                </c:pt>
                <c:pt idx="17">
                  <c:v>53.576700520000003</c:v>
                </c:pt>
                <c:pt idx="18">
                  <c:v>49.492863039999989</c:v>
                </c:pt>
                <c:pt idx="19">
                  <c:v>38.460222130000005</c:v>
                </c:pt>
                <c:pt idx="20">
                  <c:v>32.364260849999994</c:v>
                </c:pt>
                <c:pt idx="21">
                  <c:v>28.750893610000006</c:v>
                </c:pt>
                <c:pt idx="22">
                  <c:v>25.595524810000001</c:v>
                </c:pt>
                <c:pt idx="23">
                  <c:v>22.777015250000005</c:v>
                </c:pt>
                <c:pt idx="24">
                  <c:v>20.247690589999991</c:v>
                </c:pt>
                <c:pt idx="25">
                  <c:v>17.973599789999994</c:v>
                </c:pt>
                <c:pt idx="26">
                  <c:v>15.933779680000001</c:v>
                </c:pt>
                <c:pt idx="27">
                  <c:v>14.098789609999997</c:v>
                </c:pt>
                <c:pt idx="28">
                  <c:v>12.451372269999993</c:v>
                </c:pt>
                <c:pt idx="29">
                  <c:v>10.972139010000006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179.78372920000004</c:v>
                </c:pt>
                <c:pt idx="1">
                  <c:v>277.92824929999995</c:v>
                </c:pt>
                <c:pt idx="2">
                  <c:v>322.94183829999997</c:v>
                </c:pt>
                <c:pt idx="3">
                  <c:v>345.34847100000007</c:v>
                </c:pt>
                <c:pt idx="4">
                  <c:v>368.35854610000007</c:v>
                </c:pt>
                <c:pt idx="5">
                  <c:v>380.02154280000002</c:v>
                </c:pt>
                <c:pt idx="6">
                  <c:v>385.18214640000002</c:v>
                </c:pt>
                <c:pt idx="7">
                  <c:v>387.74396710000002</c:v>
                </c:pt>
                <c:pt idx="8">
                  <c:v>380.12626750000004</c:v>
                </c:pt>
                <c:pt idx="9">
                  <c:v>385.19696529999993</c:v>
                </c:pt>
                <c:pt idx="10">
                  <c:v>351.74193680000008</c:v>
                </c:pt>
                <c:pt idx="11">
                  <c:v>326.37841809999992</c:v>
                </c:pt>
                <c:pt idx="12">
                  <c:v>302.02002790000006</c:v>
                </c:pt>
                <c:pt idx="13">
                  <c:v>276.16472759999999</c:v>
                </c:pt>
                <c:pt idx="14">
                  <c:v>254.27436550000004</c:v>
                </c:pt>
                <c:pt idx="15">
                  <c:v>227.72889929999997</c:v>
                </c:pt>
                <c:pt idx="16">
                  <c:v>199.64021710000003</c:v>
                </c:pt>
                <c:pt idx="17">
                  <c:v>169.68603039999999</c:v>
                </c:pt>
                <c:pt idx="18">
                  <c:v>142.16920759999999</c:v>
                </c:pt>
                <c:pt idx="19">
                  <c:v>127.05822440000003</c:v>
                </c:pt>
                <c:pt idx="20">
                  <c:v>107.7188013</c:v>
                </c:pt>
                <c:pt idx="21">
                  <c:v>88.364870199999984</c:v>
                </c:pt>
                <c:pt idx="22">
                  <c:v>70.51329370000002</c:v>
                </c:pt>
                <c:pt idx="23">
                  <c:v>54.5505359</c:v>
                </c:pt>
                <c:pt idx="24">
                  <c:v>42.074759799999981</c:v>
                </c:pt>
                <c:pt idx="25">
                  <c:v>24.73763120000001</c:v>
                </c:pt>
                <c:pt idx="26">
                  <c:v>11.819993299999965</c:v>
                </c:pt>
                <c:pt idx="27">
                  <c:v>1.3030345000000239</c:v>
                </c:pt>
                <c:pt idx="28">
                  <c:v>-7.7105652999999847</c:v>
                </c:pt>
                <c:pt idx="29">
                  <c:v>-15.612552800000003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12.411156399999982</c:v>
                </c:pt>
                <c:pt idx="1">
                  <c:v>17.363420200000007</c:v>
                </c:pt>
                <c:pt idx="2">
                  <c:v>18.976581199999998</c:v>
                </c:pt>
                <c:pt idx="3">
                  <c:v>19.559294399999999</c:v>
                </c:pt>
                <c:pt idx="4">
                  <c:v>22.905743599999994</c:v>
                </c:pt>
                <c:pt idx="5">
                  <c:v>24.178118500000011</c:v>
                </c:pt>
                <c:pt idx="6">
                  <c:v>23.914212399999997</c:v>
                </c:pt>
                <c:pt idx="7">
                  <c:v>23.44317860000001</c:v>
                </c:pt>
                <c:pt idx="8">
                  <c:v>22.712538999999992</c:v>
                </c:pt>
                <c:pt idx="9">
                  <c:v>25.441202299999986</c:v>
                </c:pt>
                <c:pt idx="10">
                  <c:v>27.46914799999999</c:v>
                </c:pt>
                <c:pt idx="11">
                  <c:v>26.280882300000002</c:v>
                </c:pt>
                <c:pt idx="12">
                  <c:v>25.676717400000001</c:v>
                </c:pt>
                <c:pt idx="13">
                  <c:v>25.261942900000008</c:v>
                </c:pt>
                <c:pt idx="14">
                  <c:v>37.691352200000011</c:v>
                </c:pt>
                <c:pt idx="15">
                  <c:v>42.488171899999998</c:v>
                </c:pt>
                <c:pt idx="16">
                  <c:v>45.233382299999988</c:v>
                </c:pt>
                <c:pt idx="17">
                  <c:v>46.257068199999992</c:v>
                </c:pt>
                <c:pt idx="18">
                  <c:v>46.607436799999988</c:v>
                </c:pt>
                <c:pt idx="19">
                  <c:v>27.991425699999979</c:v>
                </c:pt>
                <c:pt idx="20">
                  <c:v>20.992669000000006</c:v>
                </c:pt>
                <c:pt idx="21">
                  <c:v>19.047655100000014</c:v>
                </c:pt>
                <c:pt idx="22">
                  <c:v>17.667954999999978</c:v>
                </c:pt>
                <c:pt idx="23">
                  <c:v>22.988906200000002</c:v>
                </c:pt>
                <c:pt idx="24">
                  <c:v>24.39469889999998</c:v>
                </c:pt>
                <c:pt idx="25">
                  <c:v>24.296663899999999</c:v>
                </c:pt>
                <c:pt idx="26">
                  <c:v>23.6980997</c:v>
                </c:pt>
                <c:pt idx="27">
                  <c:v>22.934325200000018</c:v>
                </c:pt>
                <c:pt idx="28">
                  <c:v>22.112136599999985</c:v>
                </c:pt>
                <c:pt idx="29">
                  <c:v>21.272766999999988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0.19918095000000235</c:v>
                </c:pt>
                <c:pt idx="1">
                  <c:v>0.30030076999999977</c:v>
                </c:pt>
                <c:pt idx="2">
                  <c:v>0.34731112000000053</c:v>
                </c:pt>
                <c:pt idx="3">
                  <c:v>0.36741947000000152</c:v>
                </c:pt>
                <c:pt idx="4">
                  <c:v>0.37649178000000205</c:v>
                </c:pt>
                <c:pt idx="5">
                  <c:v>0.3819408899999992</c:v>
                </c:pt>
                <c:pt idx="6">
                  <c:v>0.38283264000000017</c:v>
                </c:pt>
                <c:pt idx="7">
                  <c:v>0.38597745000000216</c:v>
                </c:pt>
                <c:pt idx="8">
                  <c:v>0.39158914999999439</c:v>
                </c:pt>
                <c:pt idx="9">
                  <c:v>0.39290537000000114</c:v>
                </c:pt>
                <c:pt idx="10">
                  <c:v>0.38821739999999494</c:v>
                </c:pt>
                <c:pt idx="11">
                  <c:v>0.38339835999999394</c:v>
                </c:pt>
                <c:pt idx="12">
                  <c:v>0.37729228999999975</c:v>
                </c:pt>
                <c:pt idx="13">
                  <c:v>0.36833550000000059</c:v>
                </c:pt>
                <c:pt idx="14">
                  <c:v>0.35686735000000169</c:v>
                </c:pt>
                <c:pt idx="15">
                  <c:v>0.33997317000000038</c:v>
                </c:pt>
                <c:pt idx="16">
                  <c:v>0.32424259999999805</c:v>
                </c:pt>
                <c:pt idx="17">
                  <c:v>0.30733417999999801</c:v>
                </c:pt>
                <c:pt idx="18">
                  <c:v>0.28916836000000501</c:v>
                </c:pt>
                <c:pt idx="19">
                  <c:v>0.26419406000000123</c:v>
                </c:pt>
                <c:pt idx="20">
                  <c:v>0.23630847000000443</c:v>
                </c:pt>
                <c:pt idx="21">
                  <c:v>0.2095523799999981</c:v>
                </c:pt>
                <c:pt idx="22">
                  <c:v>0.18433074000000005</c:v>
                </c:pt>
                <c:pt idx="23">
                  <c:v>0.1632517199999981</c:v>
                </c:pt>
                <c:pt idx="24">
                  <c:v>0.14101807999999494</c:v>
                </c:pt>
                <c:pt idx="25">
                  <c:v>0.11771994000000063</c:v>
                </c:pt>
                <c:pt idx="26">
                  <c:v>9.4202889999998263E-2</c:v>
                </c:pt>
                <c:pt idx="27">
                  <c:v>6.9013819999995007E-2</c:v>
                </c:pt>
                <c:pt idx="28">
                  <c:v>4.450648999999629E-2</c:v>
                </c:pt>
                <c:pt idx="29">
                  <c:v>2.0688949999993156E-2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311.83054064999999</c:v>
                </c:pt>
                <c:pt idx="1">
                  <c:v>457.61622027999999</c:v>
                </c:pt>
                <c:pt idx="2">
                  <c:v>532.31590618000018</c:v>
                </c:pt>
                <c:pt idx="3">
                  <c:v>582.70970059000012</c:v>
                </c:pt>
                <c:pt idx="4">
                  <c:v>617.53372163000006</c:v>
                </c:pt>
                <c:pt idx="5">
                  <c:v>657.7448944099998</c:v>
                </c:pt>
                <c:pt idx="6">
                  <c:v>652.01251045000004</c:v>
                </c:pt>
                <c:pt idx="7">
                  <c:v>699.73132193999993</c:v>
                </c:pt>
                <c:pt idx="8">
                  <c:v>749.87195977999988</c:v>
                </c:pt>
                <c:pt idx="9">
                  <c:v>720.6438658300001</c:v>
                </c:pt>
                <c:pt idx="10">
                  <c:v>686.09588034000001</c:v>
                </c:pt>
                <c:pt idx="11">
                  <c:v>699.93329957999993</c:v>
                </c:pt>
                <c:pt idx="12">
                  <c:v>656.90655454000012</c:v>
                </c:pt>
                <c:pt idx="13">
                  <c:v>590.72948336000002</c:v>
                </c:pt>
                <c:pt idx="14">
                  <c:v>528.46897266000008</c:v>
                </c:pt>
                <c:pt idx="15">
                  <c:v>436.09295816000008</c:v>
                </c:pt>
                <c:pt idx="16">
                  <c:v>414.89156226999989</c:v>
                </c:pt>
                <c:pt idx="17">
                  <c:v>381.96809917000002</c:v>
                </c:pt>
                <c:pt idx="18">
                  <c:v>353.58493212999991</c:v>
                </c:pt>
                <c:pt idx="19">
                  <c:v>295.01288067999997</c:v>
                </c:pt>
                <c:pt idx="20">
                  <c:v>263.89444843000001</c:v>
                </c:pt>
                <c:pt idx="21">
                  <c:v>235.37254839000005</c:v>
                </c:pt>
                <c:pt idx="22">
                  <c:v>217.10822708999993</c:v>
                </c:pt>
                <c:pt idx="23">
                  <c:v>257.07451457000008</c:v>
                </c:pt>
                <c:pt idx="24">
                  <c:v>255.68838870000005</c:v>
                </c:pt>
                <c:pt idx="25">
                  <c:v>254.67967862999998</c:v>
                </c:pt>
                <c:pt idx="26">
                  <c:v>249.45803589999997</c:v>
                </c:pt>
                <c:pt idx="27">
                  <c:v>242.85157454</c:v>
                </c:pt>
                <c:pt idx="28">
                  <c:v>236.45100230000003</c:v>
                </c:pt>
                <c:pt idx="29">
                  <c:v>229.95770378999987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15352"/>
        <c:axId val="21373030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15352"/>
        <c:axId val="2137303032"/>
      </c:lineChart>
      <c:catAx>
        <c:axId val="21373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03032"/>
        <c:crosses val="autoZero"/>
        <c:auto val="1"/>
        <c:lblAlgn val="ctr"/>
        <c:lblOffset val="100"/>
        <c:tickLblSkip val="1"/>
        <c:noMultiLvlLbl val="0"/>
      </c:catAx>
      <c:valAx>
        <c:axId val="2137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161.70969614000001</c:v>
                </c:pt>
                <c:pt idx="1">
                  <c:v>224.13869875999998</c:v>
                </c:pt>
                <c:pt idx="2">
                  <c:v>188.78067163999998</c:v>
                </c:pt>
                <c:pt idx="3">
                  <c:v>131.14031027999999</c:v>
                </c:pt>
                <c:pt idx="4">
                  <c:v>62.060853659999999</c:v>
                </c:pt>
                <c:pt idx="5">
                  <c:v>43.647909640000009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97.726095329999993</c:v>
                </c:pt>
                <c:pt idx="1">
                  <c:v>121.473350102</c:v>
                </c:pt>
                <c:pt idx="2">
                  <c:v>27.702952604</c:v>
                </c:pt>
                <c:pt idx="3">
                  <c:v>15.778712211999999</c:v>
                </c:pt>
                <c:pt idx="4">
                  <c:v>21.819927538000005</c:v>
                </c:pt>
                <c:pt idx="5">
                  <c:v>22.952631760000003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83.661230697999997</c:v>
                </c:pt>
                <c:pt idx="1">
                  <c:v>111.321842786</c:v>
                </c:pt>
                <c:pt idx="2">
                  <c:v>85.596074682000008</c:v>
                </c:pt>
                <c:pt idx="3">
                  <c:v>52.403823005999996</c:v>
                </c:pt>
                <c:pt idx="4">
                  <c:v>25.947077021999995</c:v>
                </c:pt>
                <c:pt idx="5">
                  <c:v>14.285936071999998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298.87216677999999</c:v>
                </c:pt>
                <c:pt idx="1">
                  <c:v>383.65417781999997</c:v>
                </c:pt>
                <c:pt idx="2">
                  <c:v>302.11589518</c:v>
                </c:pt>
                <c:pt idx="3">
                  <c:v>173.25651576000001</c:v>
                </c:pt>
                <c:pt idx="4">
                  <c:v>72.644452180000002</c:v>
                </c:pt>
                <c:pt idx="5">
                  <c:v>2.907508180000002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18.243239159999995</c:v>
                </c:pt>
                <c:pt idx="1">
                  <c:v>23.93785016</c:v>
                </c:pt>
                <c:pt idx="2">
                  <c:v>28.476008560000004</c:v>
                </c:pt>
                <c:pt idx="3">
                  <c:v>41.71549697999999</c:v>
                </c:pt>
                <c:pt idx="4">
                  <c:v>21.018376839999995</c:v>
                </c:pt>
                <c:pt idx="5">
                  <c:v>22.862798479999999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0.31814081800000127</c:v>
                </c:pt>
                <c:pt idx="1">
                  <c:v>0.38704909999999942</c:v>
                </c:pt>
                <c:pt idx="2">
                  <c:v>0.37482217999999817</c:v>
                </c:pt>
                <c:pt idx="3">
                  <c:v>0.30498247400000056</c:v>
                </c:pt>
                <c:pt idx="4">
                  <c:v>0.18689227799999913</c:v>
                </c:pt>
                <c:pt idx="5">
                  <c:v>6.9226417999996667E-2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500.40121786600002</c:v>
                </c:pt>
                <c:pt idx="1">
                  <c:v>696.00091048199988</c:v>
                </c:pt>
                <c:pt idx="2">
                  <c:v>632.42683809599998</c:v>
                </c:pt>
                <c:pt idx="3">
                  <c:v>376.31008648199997</c:v>
                </c:pt>
                <c:pt idx="4">
                  <c:v>245.82762543600001</c:v>
                </c:pt>
                <c:pt idx="5">
                  <c:v>242.679599032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39832"/>
        <c:axId val="21372275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39832"/>
        <c:axId val="2137227592"/>
      </c:lineChart>
      <c:catAx>
        <c:axId val="21372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27592"/>
        <c:crosses val="autoZero"/>
        <c:auto val="1"/>
        <c:lblAlgn val="ctr"/>
        <c:lblOffset val="50"/>
        <c:noMultiLvlLbl val="0"/>
      </c:catAx>
      <c:valAx>
        <c:axId val="21372275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192.92419745000001</c:v>
                </c:pt>
                <c:pt idx="1">
                  <c:v>159.96049095999999</c:v>
                </c:pt>
                <c:pt idx="2">
                  <c:v>52.854381650000008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109.599722716</c:v>
                </c:pt>
                <c:pt idx="1">
                  <c:v>21.740832407999999</c:v>
                </c:pt>
                <c:pt idx="2">
                  <c:v>22.386279649000002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97.491536741999994</c:v>
                </c:pt>
                <c:pt idx="1">
                  <c:v>68.999948844000002</c:v>
                </c:pt>
                <c:pt idx="2">
                  <c:v>20.116506546999997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341.26317229999995</c:v>
                </c:pt>
                <c:pt idx="1">
                  <c:v>237.68620547</c:v>
                </c:pt>
                <c:pt idx="2">
                  <c:v>37.775980180000005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21.090544659999999</c:v>
                </c:pt>
                <c:pt idx="1">
                  <c:v>35.095752769999997</c:v>
                </c:pt>
                <c:pt idx="2">
                  <c:v>21.940587659999998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0.35259495900000037</c:v>
                </c:pt>
                <c:pt idx="1">
                  <c:v>0.33990232699999934</c:v>
                </c:pt>
                <c:pt idx="2">
                  <c:v>0.12805934799999791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598.20106417399995</c:v>
                </c:pt>
                <c:pt idx="1">
                  <c:v>504.36846228899998</c:v>
                </c:pt>
                <c:pt idx="2">
                  <c:v>244.253612234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15992"/>
        <c:axId val="21372194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15992"/>
        <c:axId val="2137219448"/>
      </c:lineChart>
      <c:catAx>
        <c:axId val="2137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9448"/>
        <c:crosses val="autoZero"/>
        <c:auto val="1"/>
        <c:lblAlgn val="ctr"/>
        <c:lblOffset val="100"/>
        <c:noMultiLvlLbl val="0"/>
      </c:catAx>
      <c:valAx>
        <c:axId val="21372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51.831952999999999</c:v>
                </c:pt>
                <c:pt idx="1">
                  <c:v>105.08720870000036</c:v>
                </c:pt>
                <c:pt idx="2">
                  <c:v>147.05687410000007</c:v>
                </c:pt>
                <c:pt idx="3">
                  <c:v>175.11133299999926</c:v>
                </c:pt>
                <c:pt idx="4">
                  <c:v>191.66592569999955</c:v>
                </c:pt>
                <c:pt idx="5">
                  <c:v>197.94123900000022</c:v>
                </c:pt>
                <c:pt idx="6">
                  <c:v>193.17492000000243</c:v>
                </c:pt>
                <c:pt idx="7">
                  <c:v>184.28436119999776</c:v>
                </c:pt>
                <c:pt idx="8">
                  <c:v>172.17714970000054</c:v>
                </c:pt>
                <c:pt idx="9">
                  <c:v>154.02794440000071</c:v>
                </c:pt>
                <c:pt idx="10">
                  <c:v>128.3717066000014</c:v>
                </c:pt>
                <c:pt idx="11">
                  <c:v>104.31221879999975</c:v>
                </c:pt>
                <c:pt idx="12">
                  <c:v>81.675969300001611</c:v>
                </c:pt>
                <c:pt idx="13">
                  <c:v>60.93850680000071</c:v>
                </c:pt>
                <c:pt idx="14">
                  <c:v>41.367520300002184</c:v>
                </c:pt>
                <c:pt idx="15">
                  <c:v>22.236883000002535</c:v>
                </c:pt>
                <c:pt idx="16">
                  <c:v>9.291727799999876</c:v>
                </c:pt>
                <c:pt idx="17">
                  <c:v>0.50387839999950756</c:v>
                </c:pt>
                <c:pt idx="18">
                  <c:v>-4.6125171999984786</c:v>
                </c:pt>
                <c:pt idx="19">
                  <c:v>-12.820933100001639</c:v>
                </c:pt>
                <c:pt idx="20">
                  <c:v>-19.438769899998306</c:v>
                </c:pt>
                <c:pt idx="21">
                  <c:v>-22.628764199997136</c:v>
                </c:pt>
                <c:pt idx="22">
                  <c:v>-22.703235799999788</c:v>
                </c:pt>
                <c:pt idx="23">
                  <c:v>-17.170204999999555</c:v>
                </c:pt>
                <c:pt idx="24">
                  <c:v>-10.588547399998106</c:v>
                </c:pt>
                <c:pt idx="25">
                  <c:v>-3.7976654999989705</c:v>
                </c:pt>
                <c:pt idx="26">
                  <c:v>2.6445801999986998</c:v>
                </c:pt>
                <c:pt idx="27">
                  <c:v>8.4398593999997047</c:v>
                </c:pt>
                <c:pt idx="28">
                  <c:v>13.465684700000565</c:v>
                </c:pt>
                <c:pt idx="29">
                  <c:v>17.653924400000619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8.4545311700000951</c:v>
                </c:pt>
                <c:pt idx="1">
                  <c:v>15.293613250000092</c:v>
                </c:pt>
                <c:pt idx="2">
                  <c:v>19.44022954000009</c:v>
                </c:pt>
                <c:pt idx="3">
                  <c:v>21.320816049999948</c:v>
                </c:pt>
                <c:pt idx="4">
                  <c:v>21.761776790000013</c:v>
                </c:pt>
                <c:pt idx="5">
                  <c:v>21.049908989999992</c:v>
                </c:pt>
                <c:pt idx="6">
                  <c:v>19.066606600000071</c:v>
                </c:pt>
                <c:pt idx="7">
                  <c:v>16.974567820000068</c:v>
                </c:pt>
                <c:pt idx="8">
                  <c:v>14.719832829999959</c:v>
                </c:pt>
                <c:pt idx="9">
                  <c:v>11.755146129999893</c:v>
                </c:pt>
                <c:pt idx="10">
                  <c:v>7.9197132299998998</c:v>
                </c:pt>
                <c:pt idx="11">
                  <c:v>4.7970584500001578</c:v>
                </c:pt>
                <c:pt idx="12">
                  <c:v>2.1013258299998867</c:v>
                </c:pt>
                <c:pt idx="13">
                  <c:v>-0.17867455000013166</c:v>
                </c:pt>
                <c:pt idx="14">
                  <c:v>-2.2274685300001522</c:v>
                </c:pt>
                <c:pt idx="15">
                  <c:v>-4.157941040000054</c:v>
                </c:pt>
                <c:pt idx="16">
                  <c:v>-5.0233348099997883</c:v>
                </c:pt>
                <c:pt idx="17">
                  <c:v>-5.3544470700000062</c:v>
                </c:pt>
                <c:pt idx="18">
                  <c:v>-5.2496206500001179</c:v>
                </c:pt>
                <c:pt idx="19">
                  <c:v>-5.8100593200001001</c:v>
                </c:pt>
                <c:pt idx="20">
                  <c:v>-6.0505796699999692</c:v>
                </c:pt>
                <c:pt idx="21">
                  <c:v>-5.7577786700001496</c:v>
                </c:pt>
                <c:pt idx="22">
                  <c:v>-5.087469390000237</c:v>
                </c:pt>
                <c:pt idx="23">
                  <c:v>-3.651897099999843</c:v>
                </c:pt>
                <c:pt idx="24">
                  <c:v>-2.3135253000000944</c:v>
                </c:pt>
                <c:pt idx="25">
                  <c:v>-1.1061381700001505</c:v>
                </c:pt>
                <c:pt idx="26">
                  <c:v>-5.9070950000119637E-2</c:v>
                </c:pt>
                <c:pt idx="27">
                  <c:v>0.82124269000006223</c:v>
                </c:pt>
                <c:pt idx="28">
                  <c:v>1.5425759999998405</c:v>
                </c:pt>
                <c:pt idx="29">
                  <c:v>2.1111157899999995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2.1981080000000475</c:v>
                </c:pt>
                <c:pt idx="1">
                  <c:v>4.9063019999998687</c:v>
                </c:pt>
                <c:pt idx="2">
                  <c:v>7.0660639999998693</c:v>
                </c:pt>
                <c:pt idx="3">
                  <c:v>8.3779999999999291</c:v>
                </c:pt>
                <c:pt idx="4">
                  <c:v>9.0047030000000632</c:v>
                </c:pt>
                <c:pt idx="5">
                  <c:v>9.147801999999956</c:v>
                </c:pt>
                <c:pt idx="6">
                  <c:v>8.8813720000000558</c:v>
                </c:pt>
                <c:pt idx="7">
                  <c:v>8.5323389999998653</c:v>
                </c:pt>
                <c:pt idx="8">
                  <c:v>8.1981900000000678</c:v>
                </c:pt>
                <c:pt idx="9">
                  <c:v>7.7345490000000154</c:v>
                </c:pt>
                <c:pt idx="10">
                  <c:v>6.9999169999998685</c:v>
                </c:pt>
                <c:pt idx="11">
                  <c:v>6.3190669999999045</c:v>
                </c:pt>
                <c:pt idx="12">
                  <c:v>5.7343450000000757</c:v>
                </c:pt>
                <c:pt idx="13">
                  <c:v>5.2342650000000503</c:v>
                </c:pt>
                <c:pt idx="14">
                  <c:v>4.7513279999998304</c:v>
                </c:pt>
                <c:pt idx="15">
                  <c:v>4.2163820000000669</c:v>
                </c:pt>
                <c:pt idx="16">
                  <c:v>3.8494310000000951</c:v>
                </c:pt>
                <c:pt idx="17">
                  <c:v>3.6077080000000024</c:v>
                </c:pt>
                <c:pt idx="18">
                  <c:v>3.4461759999999231</c:v>
                </c:pt>
                <c:pt idx="19">
                  <c:v>3.0653299999999035</c:v>
                </c:pt>
                <c:pt idx="20">
                  <c:v>2.6112399999999525</c:v>
                </c:pt>
                <c:pt idx="21">
                  <c:v>2.2247130000000652</c:v>
                </c:pt>
                <c:pt idx="22">
                  <c:v>1.9350990000000365</c:v>
                </c:pt>
                <c:pt idx="23">
                  <c:v>1.857571999999891</c:v>
                </c:pt>
                <c:pt idx="24">
                  <c:v>1.8246740000001864</c:v>
                </c:pt>
                <c:pt idx="25">
                  <c:v>1.7625299999999697</c:v>
                </c:pt>
                <c:pt idx="26">
                  <c:v>1.6467430000000149</c:v>
                </c:pt>
                <c:pt idx="27">
                  <c:v>1.4792279999999209</c:v>
                </c:pt>
                <c:pt idx="28">
                  <c:v>1.2737720000000081</c:v>
                </c:pt>
                <c:pt idx="29">
                  <c:v>1.044934000000012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0.39503650000000334</c:v>
                </c:pt>
                <c:pt idx="1">
                  <c:v>0.81693010000000754</c:v>
                </c:pt>
                <c:pt idx="2">
                  <c:v>1.1483122999999864</c:v>
                </c:pt>
                <c:pt idx="3">
                  <c:v>1.362161900000018</c:v>
                </c:pt>
                <c:pt idx="4">
                  <c:v>1.4790741999999852</c:v>
                </c:pt>
                <c:pt idx="5">
                  <c:v>1.5151716999999962</c:v>
                </c:pt>
                <c:pt idx="6">
                  <c:v>1.4666322000000207</c:v>
                </c:pt>
                <c:pt idx="7">
                  <c:v>1.3920131999999796</c:v>
                </c:pt>
                <c:pt idx="8">
                  <c:v>1.2998963000000003</c:v>
                </c:pt>
                <c:pt idx="9">
                  <c:v>1.1642723999999873</c:v>
                </c:pt>
                <c:pt idx="10">
                  <c:v>0.97569019999997408</c:v>
                </c:pt>
                <c:pt idx="11">
                  <c:v>0.79911439999997924</c:v>
                </c:pt>
                <c:pt idx="12">
                  <c:v>0.63063289999999483</c:v>
                </c:pt>
                <c:pt idx="13">
                  <c:v>0.47414380000000733</c:v>
                </c:pt>
                <c:pt idx="14">
                  <c:v>0.32737339999999904</c:v>
                </c:pt>
                <c:pt idx="15">
                  <c:v>0.18033170000001064</c:v>
                </c:pt>
                <c:pt idx="16">
                  <c:v>7.9604999999986603E-2</c:v>
                </c:pt>
                <c:pt idx="17">
                  <c:v>1.019819999999072E-2</c:v>
                </c:pt>
                <c:pt idx="18">
                  <c:v>-3.2273000000003549E-2</c:v>
                </c:pt>
                <c:pt idx="19">
                  <c:v>-9.8728599999986955E-2</c:v>
                </c:pt>
                <c:pt idx="20">
                  <c:v>-0.15626119999998878</c:v>
                </c:pt>
                <c:pt idx="21">
                  <c:v>-0.18954339999999092</c:v>
                </c:pt>
                <c:pt idx="22">
                  <c:v>-0.19815669999999841</c:v>
                </c:pt>
                <c:pt idx="23">
                  <c:v>-0.16482960000001867</c:v>
                </c:pt>
                <c:pt idx="24">
                  <c:v>-0.12172960000000899</c:v>
                </c:pt>
                <c:pt idx="25">
                  <c:v>-7.6553200000006427E-2</c:v>
                </c:pt>
                <c:pt idx="26">
                  <c:v>-3.3659200000016654E-2</c:v>
                </c:pt>
                <c:pt idx="27">
                  <c:v>4.8172999999849253E-3</c:v>
                </c:pt>
                <c:pt idx="28">
                  <c:v>3.8273400000008451E-2</c:v>
                </c:pt>
                <c:pt idx="29">
                  <c:v>6.6501199999976279E-2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1.9848200600000752</c:v>
                </c:pt>
                <c:pt idx="1">
                  <c:v>3.9983295299999639</c:v>
                </c:pt>
                <c:pt idx="2">
                  <c:v>5.5465880299999384</c:v>
                </c:pt>
                <c:pt idx="3">
                  <c:v>6.5081123399999683</c:v>
                </c:pt>
                <c:pt idx="4">
                  <c:v>6.9578315200000702</c:v>
                </c:pt>
                <c:pt idx="5">
                  <c:v>6.9392627400000464</c:v>
                </c:pt>
                <c:pt idx="6">
                  <c:v>6.4365958199999511</c:v>
                </c:pt>
                <c:pt idx="7">
                  <c:v>5.7385864100000674</c:v>
                </c:pt>
                <c:pt idx="8">
                  <c:v>4.9056178299999829</c:v>
                </c:pt>
                <c:pt idx="9">
                  <c:v>3.8546296600000289</c:v>
                </c:pt>
                <c:pt idx="10">
                  <c:v>2.5505767299999889</c:v>
                </c:pt>
                <c:pt idx="11">
                  <c:v>1.3588739800000269</c:v>
                </c:pt>
                <c:pt idx="12">
                  <c:v>0.28262628000000234</c:v>
                </c:pt>
                <c:pt idx="13">
                  <c:v>-0.65319462000002204</c:v>
                </c:pt>
                <c:pt idx="14">
                  <c:v>-1.4753776899999878</c:v>
                </c:pt>
                <c:pt idx="15">
                  <c:v>-2.2131265200000456</c:v>
                </c:pt>
                <c:pt idx="16">
                  <c:v>-2.6515827200000217</c:v>
                </c:pt>
                <c:pt idx="17">
                  <c:v>-2.8765133499999536</c:v>
                </c:pt>
                <c:pt idx="18">
                  <c:v>-2.9149248600000419</c:v>
                </c:pt>
                <c:pt idx="19">
                  <c:v>-3.0366272000000265</c:v>
                </c:pt>
                <c:pt idx="20">
                  <c:v>-3.0705685799999713</c:v>
                </c:pt>
                <c:pt idx="21">
                  <c:v>-2.9558638999998976</c:v>
                </c:pt>
                <c:pt idx="22">
                  <c:v>-2.7120756200000642</c:v>
                </c:pt>
                <c:pt idx="23">
                  <c:v>-2.2499745499999761</c:v>
                </c:pt>
                <c:pt idx="24">
                  <c:v>-1.752120640000058</c:v>
                </c:pt>
                <c:pt idx="25">
                  <c:v>-1.2571642800000546</c:v>
                </c:pt>
                <c:pt idx="26">
                  <c:v>-0.79343577999996739</c:v>
                </c:pt>
                <c:pt idx="27">
                  <c:v>-0.37777525999996442</c:v>
                </c:pt>
                <c:pt idx="28">
                  <c:v>-1.8023629999945001E-2</c:v>
                </c:pt>
                <c:pt idx="29">
                  <c:v>0.28225301000004777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28"/>
        <c:axId val="-2138453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142.8061400000006</c:v>
                </c:pt>
                <c:pt idx="1">
                  <c:v>259.72999999999956</c:v>
                </c:pt>
                <c:pt idx="2">
                  <c:v>337.45720000000074</c:v>
                </c:pt>
                <c:pt idx="3">
                  <c:v>381.03648999999859</c:v>
                </c:pt>
                <c:pt idx="4">
                  <c:v>404.93775999999707</c:v>
                </c:pt>
                <c:pt idx="5">
                  <c:v>411.43705000000045</c:v>
                </c:pt>
                <c:pt idx="6">
                  <c:v>396.6033099999986</c:v>
                </c:pt>
                <c:pt idx="7">
                  <c:v>381.98251000000164</c:v>
                </c:pt>
                <c:pt idx="8">
                  <c:v>363.36316000000079</c:v>
                </c:pt>
                <c:pt idx="9">
                  <c:v>330.18155000000115</c:v>
                </c:pt>
                <c:pt idx="10">
                  <c:v>280.62165000000095</c:v>
                </c:pt>
                <c:pt idx="11">
                  <c:v>241.52158000000054</c:v>
                </c:pt>
                <c:pt idx="12">
                  <c:v>203.93218000000343</c:v>
                </c:pt>
                <c:pt idx="13">
                  <c:v>168.47582999999941</c:v>
                </c:pt>
                <c:pt idx="14">
                  <c:v>133.57060999999885</c:v>
                </c:pt>
                <c:pt idx="15">
                  <c:v>96.393899999999121</c:v>
                </c:pt>
                <c:pt idx="16">
                  <c:v>75.885679999999411</c:v>
                </c:pt>
                <c:pt idx="17">
                  <c:v>61.130740000000515</c:v>
                </c:pt>
                <c:pt idx="18">
                  <c:v>52.019930000002205</c:v>
                </c:pt>
                <c:pt idx="19">
                  <c:v>28.769090000001597</c:v>
                </c:pt>
                <c:pt idx="20">
                  <c:v>11.941910000001371</c:v>
                </c:pt>
                <c:pt idx="21">
                  <c:v>3.8807299999971292</c:v>
                </c:pt>
                <c:pt idx="22">
                  <c:v>2.0416199999999662</c:v>
                </c:pt>
                <c:pt idx="23">
                  <c:v>11.155560000002879</c:v>
                </c:pt>
                <c:pt idx="24">
                  <c:v>19.733759999999165</c:v>
                </c:pt>
                <c:pt idx="25">
                  <c:v>27.844450000000506</c:v>
                </c:pt>
                <c:pt idx="26">
                  <c:v>35.328829999998561</c:v>
                </c:pt>
                <c:pt idx="27">
                  <c:v>41.855879999999161</c:v>
                </c:pt>
                <c:pt idx="28">
                  <c:v>47.35399999999936</c:v>
                </c:pt>
                <c:pt idx="29">
                  <c:v>51.741979999998875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28"/>
        <c:axId val="-2138453640"/>
      </c:lineChart>
      <c:catAx>
        <c:axId val="-21384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3640"/>
        <c:crosses val="autoZero"/>
        <c:auto val="1"/>
        <c:lblAlgn val="ctr"/>
        <c:lblOffset val="100"/>
        <c:tickLblSkip val="1"/>
        <c:noMultiLvlLbl val="0"/>
      </c:catAx>
      <c:valAx>
        <c:axId val="-2138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23015.051786791999</c:v>
                </c:pt>
                <c:pt idx="1">
                  <c:v>23885.713879210001</c:v>
                </c:pt>
                <c:pt idx="2">
                  <c:v>17082.513262942</c:v>
                </c:pt>
                <c:pt idx="3">
                  <c:v>10651.749927194</c:v>
                </c:pt>
                <c:pt idx="4">
                  <c:v>6817.2252049539993</c:v>
                </c:pt>
                <c:pt idx="5">
                  <c:v>7006.8056095820011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1642.1698059999921</c:v>
                </c:pt>
                <c:pt idx="1">
                  <c:v>1850.0883759999917</c:v>
                </c:pt>
                <c:pt idx="2">
                  <c:v>1581.2128580000003</c:v>
                </c:pt>
                <c:pt idx="3">
                  <c:v>1357.8250919999978</c:v>
                </c:pt>
                <c:pt idx="4">
                  <c:v>945.50185000000636</c:v>
                </c:pt>
                <c:pt idx="5">
                  <c:v>562.88924800000746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292.66483979999907</c:v>
                </c:pt>
                <c:pt idx="1">
                  <c:v>281.23540519999909</c:v>
                </c:pt>
                <c:pt idx="2">
                  <c:v>80.452806599999846</c:v>
                </c:pt>
                <c:pt idx="3">
                  <c:v>-60.379764400003161</c:v>
                </c:pt>
                <c:pt idx="4">
                  <c:v>-106.05907820000016</c:v>
                </c:pt>
                <c:pt idx="5">
                  <c:v>-60.787237400001004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22.603583400000026</c:v>
                </c:pt>
                <c:pt idx="1">
                  <c:v>35.045007600000098</c:v>
                </c:pt>
                <c:pt idx="2">
                  <c:v>41.407398600000121</c:v>
                </c:pt>
                <c:pt idx="3">
                  <c:v>42.467314600000101</c:v>
                </c:pt>
                <c:pt idx="4">
                  <c:v>32.430933199999892</c:v>
                </c:pt>
                <c:pt idx="5">
                  <c:v>17.697110000000247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118.95152799999923</c:v>
                </c:pt>
                <c:pt idx="1">
                  <c:v>198.30132599999925</c:v>
                </c:pt>
                <c:pt idx="2">
                  <c:v>197.21014399999913</c:v>
                </c:pt>
                <c:pt idx="3">
                  <c:v>149.97688200000047</c:v>
                </c:pt>
                <c:pt idx="4">
                  <c:v>84.104863999999367</c:v>
                </c:pt>
                <c:pt idx="5">
                  <c:v>38.996207999999754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67.292503399999759</c:v>
                </c:pt>
                <c:pt idx="1">
                  <c:v>72.403052000000571</c:v>
                </c:pt>
                <c:pt idx="2">
                  <c:v>34.621474199999696</c:v>
                </c:pt>
                <c:pt idx="3">
                  <c:v>5.6414916000003359</c:v>
                </c:pt>
                <c:pt idx="4">
                  <c:v>-8.3717853999996805</c:v>
                </c:pt>
                <c:pt idx="5">
                  <c:v>-5.1058553999996548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14808"/>
        <c:axId val="21371035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25158.734047391987</c:v>
                </c:pt>
                <c:pt idx="1">
                  <c:v>26322.787046009988</c:v>
                </c:pt>
                <c:pt idx="2">
                  <c:v>19017.417944341996</c:v>
                </c:pt>
                <c:pt idx="3">
                  <c:v>12147.280942993995</c:v>
                </c:pt>
                <c:pt idx="4">
                  <c:v>7764.8319885540059</c:v>
                </c:pt>
                <c:pt idx="5">
                  <c:v>7560.4950827820066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4808"/>
        <c:axId val="2137103560"/>
      </c:lineChart>
      <c:catAx>
        <c:axId val="21371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03560"/>
        <c:crosses val="autoZero"/>
        <c:auto val="1"/>
        <c:lblAlgn val="ctr"/>
        <c:lblOffset val="100"/>
        <c:noMultiLvlLbl val="0"/>
      </c:catAx>
      <c:valAx>
        <c:axId val="21371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14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5004.7696961400015</c:v>
                </c:pt>
                <c:pt idx="1">
                  <c:v>5471.3386987600006</c:v>
                </c:pt>
                <c:pt idx="2">
                  <c:v>4004.4606716399999</c:v>
                </c:pt>
                <c:pt idx="3">
                  <c:v>2567.68031028</c:v>
                </c:pt>
                <c:pt idx="4">
                  <c:v>1192.9008536599999</c:v>
                </c:pt>
                <c:pt idx="5">
                  <c:v>1294.96790964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2142.92609533</c:v>
                </c:pt>
                <c:pt idx="1">
                  <c:v>1924.3133501020002</c:v>
                </c:pt>
                <c:pt idx="2">
                  <c:v>235.98295260399999</c:v>
                </c:pt>
                <c:pt idx="3">
                  <c:v>334.89871221199996</c:v>
                </c:pt>
                <c:pt idx="4">
                  <c:v>576.77992753800004</c:v>
                </c:pt>
                <c:pt idx="5">
                  <c:v>627.39263176000009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1883.1612306980001</c:v>
                </c:pt>
                <c:pt idx="1">
                  <c:v>1869.541842786</c:v>
                </c:pt>
                <c:pt idx="2">
                  <c:v>1282.716074682</c:v>
                </c:pt>
                <c:pt idx="3">
                  <c:v>782.40382300600004</c:v>
                </c:pt>
                <c:pt idx="4">
                  <c:v>447.76707702200002</c:v>
                </c:pt>
                <c:pt idx="5">
                  <c:v>369.34593607199997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4409.5921667800012</c:v>
                </c:pt>
                <c:pt idx="1">
                  <c:v>4309.7741778200007</c:v>
                </c:pt>
                <c:pt idx="2">
                  <c:v>2989.1758951799998</c:v>
                </c:pt>
                <c:pt idx="3">
                  <c:v>1624.0765157599999</c:v>
                </c:pt>
                <c:pt idx="4">
                  <c:v>750.00445218000004</c:v>
                </c:pt>
                <c:pt idx="5">
                  <c:v>205.72750818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606.56323915999997</c:v>
                </c:pt>
                <c:pt idx="1">
                  <c:v>630.89785015999996</c:v>
                </c:pt>
                <c:pt idx="2">
                  <c:v>754.69600856000011</c:v>
                </c:pt>
                <c:pt idx="3">
                  <c:v>1031.2954969800001</c:v>
                </c:pt>
                <c:pt idx="4">
                  <c:v>462.71837683999991</c:v>
                </c:pt>
                <c:pt idx="5">
                  <c:v>597.44279848000008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13.398140818000002</c:v>
                </c:pt>
                <c:pt idx="1">
                  <c:v>12.047049099999999</c:v>
                </c:pt>
                <c:pt idx="2">
                  <c:v>8.914822179999998</c:v>
                </c:pt>
                <c:pt idx="3">
                  <c:v>4.7849824740000013</c:v>
                </c:pt>
                <c:pt idx="4">
                  <c:v>1.8668922779999992</c:v>
                </c:pt>
                <c:pt idx="5">
                  <c:v>0.60922641799999666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7584.1188024060002</c:v>
                </c:pt>
                <c:pt idx="1">
                  <c:v>8405.9180708019994</c:v>
                </c:pt>
                <c:pt idx="2">
                  <c:v>7238.3837799160001</c:v>
                </c:pt>
                <c:pt idx="3">
                  <c:v>3855.027143802</c:v>
                </c:pt>
                <c:pt idx="4">
                  <c:v>2570.3364561560002</c:v>
                </c:pt>
                <c:pt idx="5">
                  <c:v>2307.0811811120002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1370.52241546</c:v>
                </c:pt>
                <c:pt idx="1">
                  <c:v>1261.88283968</c:v>
                </c:pt>
                <c:pt idx="2">
                  <c:v>568.18305817999999</c:v>
                </c:pt>
                <c:pt idx="3">
                  <c:v>451.58294267999997</c:v>
                </c:pt>
                <c:pt idx="4">
                  <c:v>814.85116928000002</c:v>
                </c:pt>
                <c:pt idx="5">
                  <c:v>1604.2384179199998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191736"/>
        <c:axId val="12021711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23015.051786791999</c:v>
                </c:pt>
                <c:pt idx="1">
                  <c:v>23885.713879210001</c:v>
                </c:pt>
                <c:pt idx="2">
                  <c:v>17082.513262941997</c:v>
                </c:pt>
                <c:pt idx="3">
                  <c:v>10651.749927194</c:v>
                </c:pt>
                <c:pt idx="4">
                  <c:v>6817.2252049539993</c:v>
                </c:pt>
                <c:pt idx="5">
                  <c:v>7006.8056095820011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91736"/>
        <c:axId val="1202171176"/>
      </c:lineChart>
      <c:catAx>
        <c:axId val="12021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71176"/>
        <c:crosses val="autoZero"/>
        <c:auto val="1"/>
        <c:lblAlgn val="ctr"/>
        <c:lblOffset val="100"/>
        <c:noMultiLvlLbl val="0"/>
      </c:catAx>
      <c:valAx>
        <c:axId val="120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91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7260804747087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2045.2</c:v>
                </c:pt>
                <c:pt idx="1">
                  <c:v>1802.8400000000001</c:v>
                </c:pt>
                <c:pt idx="2">
                  <c:v>208.27999999999997</c:v>
                </c:pt>
                <c:pt idx="3">
                  <c:v>319.12</c:v>
                </c:pt>
                <c:pt idx="4">
                  <c:v>554.96</c:v>
                </c:pt>
                <c:pt idx="5">
                  <c:v>604.43999999999994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4110.72</c:v>
                </c:pt>
                <c:pt idx="1">
                  <c:v>3926.12</c:v>
                </c:pt>
                <c:pt idx="2">
                  <c:v>2687.06</c:v>
                </c:pt>
                <c:pt idx="3">
                  <c:v>1450.82</c:v>
                </c:pt>
                <c:pt idx="4">
                  <c:v>677.36</c:v>
                </c:pt>
                <c:pt idx="5">
                  <c:v>202.82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7171.12</c:v>
                </c:pt>
                <c:pt idx="1">
                  <c:v>7813.44</c:v>
                </c:pt>
                <c:pt idx="2">
                  <c:v>6667.0399999999991</c:v>
                </c:pt>
                <c:pt idx="3">
                  <c:v>3522.54</c:v>
                </c:pt>
                <c:pt idx="4">
                  <c:v>2378.8000000000002</c:v>
                </c:pt>
                <c:pt idx="5">
                  <c:v>2178.54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71480"/>
        <c:axId val="12020560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21854.12</c:v>
                </c:pt>
                <c:pt idx="1">
                  <c:v>22324.799999999999</c:v>
                </c:pt>
                <c:pt idx="2">
                  <c:v>15817.039999999999</c:v>
                </c:pt>
                <c:pt idx="3">
                  <c:v>9860.84</c:v>
                </c:pt>
                <c:pt idx="4">
                  <c:v>6367.7199999999993</c:v>
                </c:pt>
                <c:pt idx="5">
                  <c:v>6657.4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71480"/>
        <c:axId val="1202056056"/>
      </c:lineChart>
      <c:catAx>
        <c:axId val="120207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56056"/>
        <c:crosses val="autoZero"/>
        <c:auto val="1"/>
        <c:lblAlgn val="ctr"/>
        <c:lblOffset val="100"/>
        <c:noMultiLvlLbl val="0"/>
      </c:catAx>
      <c:valAx>
        <c:axId val="1202056056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7148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23688"/>
        <c:axId val="2100210488"/>
      </c:barChart>
      <c:catAx>
        <c:axId val="21002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10488"/>
        <c:crosses val="autoZero"/>
        <c:auto val="1"/>
        <c:lblAlgn val="ctr"/>
        <c:lblOffset val="100"/>
        <c:noMultiLvlLbl val="0"/>
      </c:catAx>
      <c:valAx>
        <c:axId val="21002104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236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1697.2924239789554</c:v>
                </c:pt>
                <c:pt idx="1">
                  <c:v>2042.23567227493</c:v>
                </c:pt>
                <c:pt idx="2">
                  <c:v>1239.8547070816044</c:v>
                </c:pt>
                <c:pt idx="3">
                  <c:v>953.09778939514456</c:v>
                </c:pt>
                <c:pt idx="4">
                  <c:v>426.37433181257074</c:v>
                </c:pt>
                <c:pt idx="5">
                  <c:v>397.49280729966642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783.37437369035194</c:v>
                </c:pt>
                <c:pt idx="1">
                  <c:v>1055.1029349440453</c:v>
                </c:pt>
                <c:pt idx="2">
                  <c:v>1136.1141789957833</c:v>
                </c:pt>
                <c:pt idx="3">
                  <c:v>669.96909797105775</c:v>
                </c:pt>
                <c:pt idx="4">
                  <c:v>525.31283794289766</c:v>
                </c:pt>
                <c:pt idx="5">
                  <c:v>283.49316952082728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823.94726233069673</c:v>
                </c:pt>
                <c:pt idx="1">
                  <c:v>900.6484727810157</c:v>
                </c:pt>
                <c:pt idx="2">
                  <c:v>824.40905392264654</c:v>
                </c:pt>
                <c:pt idx="3">
                  <c:v>663.37407263378748</c:v>
                </c:pt>
                <c:pt idx="4">
                  <c:v>445.42483024454293</c:v>
                </c:pt>
                <c:pt idx="5">
                  <c:v>222.10906317950352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64424"/>
        <c:axId val="2100054360"/>
      </c:barChart>
      <c:catAx>
        <c:axId val="21000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54360"/>
        <c:crosses val="autoZero"/>
        <c:auto val="1"/>
        <c:lblAlgn val="ctr"/>
        <c:lblOffset val="100"/>
        <c:noMultiLvlLbl val="0"/>
      </c:catAx>
      <c:valAx>
        <c:axId val="2100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6442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28136"/>
        <c:axId val="20999216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8136"/>
        <c:axId val="2099921688"/>
      </c:lineChart>
      <c:catAx>
        <c:axId val="2099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1688"/>
        <c:crosses val="autoZero"/>
        <c:auto val="1"/>
        <c:lblAlgn val="ctr"/>
        <c:lblOffset val="100"/>
        <c:noMultiLvlLbl val="0"/>
      </c:catAx>
      <c:valAx>
        <c:axId val="20999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81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03096"/>
        <c:axId val="21003879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3096"/>
        <c:axId val="2100387976"/>
      </c:lineChart>
      <c:catAx>
        <c:axId val="21370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87976"/>
        <c:crosses val="autoZero"/>
        <c:auto val="1"/>
        <c:lblAlgn val="ctr"/>
        <c:lblOffset val="100"/>
        <c:noMultiLvlLbl val="0"/>
      </c:catAx>
      <c:valAx>
        <c:axId val="2100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03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260104"/>
        <c:axId val="210126359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60104"/>
        <c:axId val="2101263592"/>
      </c:lineChart>
      <c:catAx>
        <c:axId val="2101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3592"/>
        <c:crosses val="autoZero"/>
        <c:auto val="1"/>
        <c:lblAlgn val="ctr"/>
        <c:lblOffset val="100"/>
        <c:noMultiLvlLbl val="0"/>
      </c:catAx>
      <c:valAx>
        <c:axId val="21012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0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0.18569297312410704</c:v>
                </c:pt>
                <c:pt idx="1">
                  <c:v>0.37504956387186311</c:v>
                </c:pt>
                <c:pt idx="2">
                  <c:v>0.52279751681074538</c:v>
                </c:pt>
                <c:pt idx="3">
                  <c:v>0.62009216136792911</c:v>
                </c:pt>
                <c:pt idx="4">
                  <c:v>0.67604757947292815</c:v>
                </c:pt>
                <c:pt idx="5">
                  <c:v>0.69544711897898026</c:v>
                </c:pt>
                <c:pt idx="6">
                  <c:v>0.67606001339505883</c:v>
                </c:pt>
                <c:pt idx="7">
                  <c:v>0.64245798451582847</c:v>
                </c:pt>
                <c:pt idx="8">
                  <c:v>0.59795930800793329</c:v>
                </c:pt>
                <c:pt idx="9">
                  <c:v>0.5329129918258052</c:v>
                </c:pt>
                <c:pt idx="10">
                  <c:v>0.44249703854255146</c:v>
                </c:pt>
                <c:pt idx="11">
                  <c:v>0.35825117050765487</c:v>
                </c:pt>
                <c:pt idx="12">
                  <c:v>0.27950459134716277</c:v>
                </c:pt>
                <c:pt idx="13">
                  <c:v>0.20780856884314772</c:v>
                </c:pt>
                <c:pt idx="14">
                  <c:v>0.14058772353004526</c:v>
                </c:pt>
                <c:pt idx="15">
                  <c:v>7.5322056309238591E-2</c:v>
                </c:pt>
                <c:pt idx="16">
                  <c:v>3.1372822695405256E-2</c:v>
                </c:pt>
                <c:pt idx="17">
                  <c:v>1.6960728979581816E-3</c:v>
                </c:pt>
                <c:pt idx="18">
                  <c:v>-1.5480148204932632E-2</c:v>
                </c:pt>
                <c:pt idx="19">
                  <c:v>-4.2907613062319772E-2</c:v>
                </c:pt>
                <c:pt idx="20">
                  <c:v>-6.4881583345360219E-2</c:v>
                </c:pt>
                <c:pt idx="21">
                  <c:v>-7.5337639416735561E-2</c:v>
                </c:pt>
                <c:pt idx="22">
                  <c:v>-7.5404247870105939E-2</c:v>
                </c:pt>
                <c:pt idx="23">
                  <c:v>-5.6897776412072491E-2</c:v>
                </c:pt>
                <c:pt idx="24">
                  <c:v>-3.5012077846347779E-2</c:v>
                </c:pt>
                <c:pt idx="25">
                  <c:v>-1.2531532718119047E-2</c:v>
                </c:pt>
                <c:pt idx="26">
                  <c:v>8.7094072777753606E-3</c:v>
                </c:pt>
                <c:pt idx="27">
                  <c:v>2.774237749801433E-2</c:v>
                </c:pt>
                <c:pt idx="28">
                  <c:v>4.4181431322615358E-2</c:v>
                </c:pt>
                <c:pt idx="29">
                  <c:v>5.7819795064125559E-2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3.0289173732809489E-2</c:v>
                </c:pt>
                <c:pt idx="1">
                  <c:v>5.4581932952583331E-2</c:v>
                </c:pt>
                <c:pt idx="2">
                  <c:v>6.911138151101813E-2</c:v>
                </c:pt>
                <c:pt idx="3">
                  <c:v>7.5499801640893704E-2</c:v>
                </c:pt>
                <c:pt idx="4">
                  <c:v>7.6758539475280968E-2</c:v>
                </c:pt>
                <c:pt idx="5">
                  <c:v>7.3956789579686238E-2</c:v>
                </c:pt>
                <c:pt idx="6">
                  <c:v>6.6727970242691934E-2</c:v>
                </c:pt>
                <c:pt idx="7">
                  <c:v>5.9177276675307047E-2</c:v>
                </c:pt>
                <c:pt idx="8">
                  <c:v>5.1120959246657244E-2</c:v>
                </c:pt>
                <c:pt idx="9">
                  <c:v>4.0670997187494007E-2</c:v>
                </c:pt>
                <c:pt idx="10">
                  <c:v>2.7299237060863901E-2</c:v>
                </c:pt>
                <c:pt idx="11">
                  <c:v>1.6475076692608691E-2</c:v>
                </c:pt>
                <c:pt idx="12">
                  <c:v>7.1909794574224065E-3</c:v>
                </c:pt>
                <c:pt idx="13">
                  <c:v>-6.0930443612718793E-4</c:v>
                </c:pt>
                <c:pt idx="14">
                  <c:v>-7.5700628801660726E-3</c:v>
                </c:pt>
                <c:pt idx="15">
                  <c:v>-1.4084018391666597E-2</c:v>
                </c:pt>
                <c:pt idx="16">
                  <c:v>-1.6960913591744439E-2</c:v>
                </c:pt>
                <c:pt idx="17">
                  <c:v>-1.8023262277134234E-2</c:v>
                </c:pt>
                <c:pt idx="18">
                  <c:v>-1.7618342037123546E-2</c:v>
                </c:pt>
                <c:pt idx="19">
                  <c:v>-1.9444433195867621E-2</c:v>
                </c:pt>
                <c:pt idx="20">
                  <c:v>-2.019526910223211E-2</c:v>
                </c:pt>
                <c:pt idx="21">
                  <c:v>-1.916929486064977E-2</c:v>
                </c:pt>
                <c:pt idx="22">
                  <c:v>-1.6897010025116121E-2</c:v>
                </c:pt>
                <c:pt idx="23">
                  <c:v>-1.2101476055508599E-2</c:v>
                </c:pt>
                <c:pt idx="24">
                  <c:v>-7.6498999195220296E-3</c:v>
                </c:pt>
                <c:pt idx="25">
                  <c:v>-3.6500335977778476E-3</c:v>
                </c:pt>
                <c:pt idx="26">
                  <c:v>-1.9453861215324754E-4</c:v>
                </c:pt>
                <c:pt idx="27">
                  <c:v>2.6994791789379745E-3</c:v>
                </c:pt>
                <c:pt idx="28">
                  <c:v>5.0612514047575973E-3</c:v>
                </c:pt>
                <c:pt idx="29">
                  <c:v>6.9142860005929332E-3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7.8749340154694088E-3</c:v>
                </c:pt>
                <c:pt idx="1">
                  <c:v>1.7510279777025208E-2</c:v>
                </c:pt>
                <c:pt idx="2">
                  <c:v>2.5120353845639216E-2</c:v>
                </c:pt>
                <c:pt idx="3">
                  <c:v>2.9667595117561295E-2</c:v>
                </c:pt>
                <c:pt idx="4">
                  <c:v>3.1761554093611859E-2</c:v>
                </c:pt>
                <c:pt idx="5">
                  <c:v>3.2139904640539348E-2</c:v>
                </c:pt>
                <c:pt idx="6">
                  <c:v>3.1082401759434074E-2</c:v>
                </c:pt>
                <c:pt idx="7">
                  <c:v>2.9745710821313637E-2</c:v>
                </c:pt>
                <c:pt idx="8">
                  <c:v>2.8471745686690527E-2</c:v>
                </c:pt>
                <c:pt idx="9">
                  <c:v>2.6760349649990505E-2</c:v>
                </c:pt>
                <c:pt idx="10">
                  <c:v>2.4128701133459381E-2</c:v>
                </c:pt>
                <c:pt idx="11">
                  <c:v>2.1702281624425154E-2</c:v>
                </c:pt>
                <c:pt idx="12">
                  <c:v>1.9623590262902613E-2</c:v>
                </c:pt>
                <c:pt idx="13">
                  <c:v>1.7849553192461575E-2</c:v>
                </c:pt>
                <c:pt idx="14">
                  <c:v>1.6147411844372614E-2</c:v>
                </c:pt>
                <c:pt idx="15">
                  <c:v>1.4281972991683732E-2</c:v>
                </c:pt>
                <c:pt idx="16">
                  <c:v>1.2997315336897675E-2</c:v>
                </c:pt>
                <c:pt idx="17">
                  <c:v>1.2143675463265714E-2</c:v>
                </c:pt>
                <c:pt idx="18">
                  <c:v>1.1565770469171384E-2</c:v>
                </c:pt>
                <c:pt idx="19">
                  <c:v>1.0258691198403402E-2</c:v>
                </c:pt>
                <c:pt idx="20">
                  <c:v>8.7156433543024887E-3</c:v>
                </c:pt>
                <c:pt idx="21">
                  <c:v>7.406706982246292E-3</c:v>
                </c:pt>
                <c:pt idx="22">
                  <c:v>6.4270435251883159E-3</c:v>
                </c:pt>
                <c:pt idx="23">
                  <c:v>6.1555302528609208E-3</c:v>
                </c:pt>
                <c:pt idx="24">
                  <c:v>6.0334648105015414E-3</c:v>
                </c:pt>
                <c:pt idx="25">
                  <c:v>5.8159946845433939E-3</c:v>
                </c:pt>
                <c:pt idx="26">
                  <c:v>5.4232257614427537E-3</c:v>
                </c:pt>
                <c:pt idx="27">
                  <c:v>4.8623205241576806E-3</c:v>
                </c:pt>
                <c:pt idx="28">
                  <c:v>4.1792951039956484E-3</c:v>
                </c:pt>
                <c:pt idx="29">
                  <c:v>3.4223478228753265E-3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1.4152563801241849E-3</c:v>
                </c:pt>
                <c:pt idx="1">
                  <c:v>2.915571566787688E-3</c:v>
                </c:pt>
                <c:pt idx="2">
                  <c:v>4.0823308848179909E-3</c:v>
                </c:pt>
                <c:pt idx="3">
                  <c:v>4.8235936660025163E-3</c:v>
                </c:pt>
                <c:pt idx="4">
                  <c:v>5.2170177308196097E-3</c:v>
                </c:pt>
                <c:pt idx="5">
                  <c:v>5.3234070820557394E-3</c:v>
                </c:pt>
                <c:pt idx="6">
                  <c:v>5.1328163344270617E-3</c:v>
                </c:pt>
                <c:pt idx="7">
                  <c:v>4.8528805649484348E-3</c:v>
                </c:pt>
                <c:pt idx="8">
                  <c:v>4.5144497593577566E-3</c:v>
                </c:pt>
                <c:pt idx="9">
                  <c:v>4.028203391281601E-3</c:v>
                </c:pt>
                <c:pt idx="10">
                  <c:v>3.3632023400627146E-3</c:v>
                </c:pt>
                <c:pt idx="11">
                  <c:v>2.7444883491396653E-3</c:v>
                </c:pt>
                <c:pt idx="12">
                  <c:v>2.1580985510822499E-3</c:v>
                </c:pt>
                <c:pt idx="13">
                  <c:v>1.6168946316199194E-3</c:v>
                </c:pt>
                <c:pt idx="14">
                  <c:v>1.1125801284803734E-3</c:v>
                </c:pt>
                <c:pt idx="15">
                  <c:v>6.1082996487136891E-4</c:v>
                </c:pt>
                <c:pt idx="16">
                  <c:v>2.6878031776480398E-4</c:v>
                </c:pt>
                <c:pt idx="17">
                  <c:v>3.4327509629165235E-5</c:v>
                </c:pt>
                <c:pt idx="18">
                  <c:v>-1.0831196965899471E-4</c:v>
                </c:pt>
                <c:pt idx="19">
                  <c:v>-3.3041343667750627E-4</c:v>
                </c:pt>
                <c:pt idx="20">
                  <c:v>-5.2155944659061345E-4</c:v>
                </c:pt>
                <c:pt idx="21">
                  <c:v>-6.310442849116587E-4</c:v>
                </c:pt>
                <c:pt idx="22">
                  <c:v>-6.5813776747729335E-4</c:v>
                </c:pt>
                <c:pt idx="23">
                  <c:v>-5.4620417909350555E-4</c:v>
                </c:pt>
                <c:pt idx="24">
                  <c:v>-4.0251094606295039E-4</c:v>
                </c:pt>
                <c:pt idx="25">
                  <c:v>-2.5261017076862332E-4</c:v>
                </c:pt>
                <c:pt idx="26">
                  <c:v>-1.1084998724735999E-4</c:v>
                </c:pt>
                <c:pt idx="27">
                  <c:v>1.5834784536874736E-5</c:v>
                </c:pt>
                <c:pt idx="28">
                  <c:v>1.2557650288538315E-4</c:v>
                </c:pt>
                <c:pt idx="29">
                  <c:v>2.1780345652307943E-4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7.1108093892930336E-3</c:v>
                </c:pt>
                <c:pt idx="1">
                  <c:v>1.4269783782376432E-2</c:v>
                </c:pt>
                <c:pt idx="2">
                  <c:v>1.9718510043157372E-2</c:v>
                </c:pt>
                <c:pt idx="3">
                  <c:v>2.3046078047592053E-2</c:v>
                </c:pt>
                <c:pt idx="4">
                  <c:v>2.4541791350221602E-2</c:v>
                </c:pt>
                <c:pt idx="5">
                  <c:v>2.4380418677541423E-2</c:v>
                </c:pt>
                <c:pt idx="6">
                  <c:v>2.252634584389978E-2</c:v>
                </c:pt>
                <c:pt idx="7">
                  <c:v>2.0006041939377488E-2</c:v>
                </c:pt>
                <c:pt idx="8">
                  <c:v>1.7036870735107814E-2</c:v>
                </c:pt>
                <c:pt idx="9">
                  <c:v>1.3336425623889172E-2</c:v>
                </c:pt>
                <c:pt idx="10">
                  <c:v>8.791833336899247E-3</c:v>
                </c:pt>
                <c:pt idx="11">
                  <c:v>4.6669335530172586E-3</c:v>
                </c:pt>
                <c:pt idx="12">
                  <c:v>9.6717974175746695E-4</c:v>
                </c:pt>
                <c:pt idx="13">
                  <c:v>-2.2274821994531643E-3</c:v>
                </c:pt>
                <c:pt idx="14">
                  <c:v>-5.0140784190083765E-3</c:v>
                </c:pt>
                <c:pt idx="15">
                  <c:v>-7.496430158799347E-3</c:v>
                </c:pt>
                <c:pt idx="16">
                  <c:v>-8.9528703732340321E-3</c:v>
                </c:pt>
                <c:pt idx="17">
                  <c:v>-9.6824478555780913E-3</c:v>
                </c:pt>
                <c:pt idx="18">
                  <c:v>-9.7828293928235652E-3</c:v>
                </c:pt>
                <c:pt idx="19">
                  <c:v>-1.0162631993773583E-2</c:v>
                </c:pt>
                <c:pt idx="20">
                  <c:v>-1.0248763284189617E-2</c:v>
                </c:pt>
                <c:pt idx="21">
                  <c:v>-9.840917811286173E-3</c:v>
                </c:pt>
                <c:pt idx="22">
                  <c:v>-9.0076156585998778E-3</c:v>
                </c:pt>
                <c:pt idx="23">
                  <c:v>-7.4558544221659962E-3</c:v>
                </c:pt>
                <c:pt idx="24">
                  <c:v>-5.7935599593094697E-3</c:v>
                </c:pt>
                <c:pt idx="25">
                  <c:v>-4.1483894005088281E-3</c:v>
                </c:pt>
                <c:pt idx="26">
                  <c:v>-2.6130254460752641E-3</c:v>
                </c:pt>
                <c:pt idx="27">
                  <c:v>-1.2417723300377306E-3</c:v>
                </c:pt>
                <c:pt idx="28">
                  <c:v>-5.9136225804257885E-5</c:v>
                </c:pt>
                <c:pt idx="29">
                  <c:v>9.2442965227805486E-4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822872"/>
        <c:axId val="209982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0.51161677656594851</c:v>
                </c:pt>
                <c:pt idx="1">
                  <c:v>0.92695985010438076</c:v>
                </c:pt>
                <c:pt idx="2">
                  <c:v>1.199684049247085</c:v>
                </c:pt>
                <c:pt idx="3">
                  <c:v>1.3493001086580136</c:v>
                </c:pt>
                <c:pt idx="4">
                  <c:v>1.4283039172736434</c:v>
                </c:pt>
                <c:pt idx="5">
                  <c:v>1.4455437002883098</c:v>
                </c:pt>
                <c:pt idx="6">
                  <c:v>1.3880044007323677</c:v>
                </c:pt>
                <c:pt idx="7">
                  <c:v>1.3316795407753768</c:v>
                </c:pt>
                <c:pt idx="8">
                  <c:v>1.2619350714526023</c:v>
                </c:pt>
                <c:pt idx="9">
                  <c:v>1.1423773675719007</c:v>
                </c:pt>
                <c:pt idx="10">
                  <c:v>0.967302315788654</c:v>
                </c:pt>
                <c:pt idx="11">
                  <c:v>0.82948469252441814</c:v>
                </c:pt>
                <c:pt idx="12">
                  <c:v>0.69787945122599115</c:v>
                </c:pt>
                <c:pt idx="13">
                  <c:v>0.5745254184167603</c:v>
                </c:pt>
                <c:pt idx="14">
                  <c:v>0.45394038255708313</c:v>
                </c:pt>
                <c:pt idx="15">
                  <c:v>0.3265109936345878</c:v>
                </c:pt>
                <c:pt idx="16">
                  <c:v>0.25622231247031113</c:v>
                </c:pt>
                <c:pt idx="17">
                  <c:v>0.20576827930345321</c:v>
                </c:pt>
                <c:pt idx="18">
                  <c:v>0.17458498062850047</c:v>
                </c:pt>
                <c:pt idx="19">
                  <c:v>9.6281056319913461E-2</c:v>
                </c:pt>
                <c:pt idx="20">
                  <c:v>3.985900511986884E-2</c:v>
                </c:pt>
                <c:pt idx="21">
                  <c:v>1.2920062042698355E-2</c:v>
                </c:pt>
                <c:pt idx="22">
                  <c:v>6.7808316793538381E-3</c:v>
                </c:pt>
                <c:pt idx="23">
                  <c:v>3.696674318283133E-2</c:v>
                </c:pt>
                <c:pt idx="24">
                  <c:v>6.5251626613238578E-2</c:v>
                </c:pt>
                <c:pt idx="25">
                  <c:v>9.1881087524203764E-2</c:v>
                </c:pt>
                <c:pt idx="26">
                  <c:v>0.11634858686366822</c:v>
                </c:pt>
                <c:pt idx="27">
                  <c:v>0.13758305303894769</c:v>
                </c:pt>
                <c:pt idx="28">
                  <c:v>0.1553703020278574</c:v>
                </c:pt>
                <c:pt idx="29">
                  <c:v>0.16946434186679848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22872"/>
        <c:axId val="2099826360"/>
      </c:lineChart>
      <c:catAx>
        <c:axId val="20998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6360"/>
        <c:crosses val="autoZero"/>
        <c:auto val="1"/>
        <c:lblAlgn val="ctr"/>
        <c:lblOffset val="100"/>
        <c:tickLblSkip val="1"/>
        <c:noMultiLvlLbl val="0"/>
      </c:catAx>
      <c:valAx>
        <c:axId val="2099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0.47593595892951457</c:v>
                </c:pt>
                <c:pt idx="1">
                  <c:v>0.62896748334472119</c:v>
                </c:pt>
                <c:pt idx="2">
                  <c:v>0.28572981855411239</c:v>
                </c:pt>
                <c:pt idx="3">
                  <c:v>1.0000638127069927E-2</c:v>
                </c:pt>
                <c:pt idx="4">
                  <c:v>-6.1506664978124403E-2</c:v>
                </c:pt>
                <c:pt idx="5">
                  <c:v>2.5184295688882308E-2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6.1248165862517134E-2</c:v>
                </c:pt>
                <c:pt idx="1">
                  <c:v>5.8330798586367291E-2</c:v>
                </c:pt>
                <c:pt idx="2">
                  <c:v>8.5571851789203474E-3</c:v>
                </c:pt>
                <c:pt idx="3">
                  <c:v>-1.722619389870729E-2</c:v>
                </c:pt>
                <c:pt idx="4">
                  <c:v>-1.5202589992605726E-2</c:v>
                </c:pt>
                <c:pt idx="5">
                  <c:v>2.1660888748714822E-3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2.2386943369861394E-2</c:v>
                </c:pt>
                <c:pt idx="1">
                  <c:v>2.9640022511593617E-2</c:v>
                </c:pt>
                <c:pt idx="2">
                  <c:v>1.9890307611524268E-2</c:v>
                </c:pt>
                <c:pt idx="3">
                  <c:v>1.2249485091884383E-2</c:v>
                </c:pt>
                <c:pt idx="4">
                  <c:v>6.9476777850199121E-3</c:v>
                </c:pt>
                <c:pt idx="5">
                  <c:v>4.7406367794029609E-3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3.6907540457103974E-3</c:v>
                </c:pt>
                <c:pt idx="1">
                  <c:v>4.7703514264141192E-3</c:v>
                </c:pt>
                <c:pt idx="2">
                  <c:v>2.1990528000769846E-3</c:v>
                </c:pt>
                <c:pt idx="3">
                  <c:v>9.5042477185767424E-5</c:v>
                </c:pt>
                <c:pt idx="4">
                  <c:v>-5.518913248272043E-4</c:v>
                </c:pt>
                <c:pt idx="5">
                  <c:v>-8.4908281412919197E-7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1.7737394522528101E-2</c:v>
                </c:pt>
                <c:pt idx="1">
                  <c:v>1.9457220563963134E-2</c:v>
                </c:pt>
                <c:pt idx="2">
                  <c:v>1.4368772026424862E-3</c:v>
                </c:pt>
                <c:pt idx="3">
                  <c:v>-9.2154419548417243E-3</c:v>
                </c:pt>
                <c:pt idx="4">
                  <c:v>-8.4693422271102277E-3</c:v>
                </c:pt>
                <c:pt idx="5">
                  <c:v>-1.4275787500296054E-3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134296"/>
        <c:axId val="2101137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1.0831729403698143</c:v>
                </c:pt>
                <c:pt idx="1">
                  <c:v>1.3139080161641115</c:v>
                </c:pt>
                <c:pt idx="2">
                  <c:v>0.70462645210258135</c:v>
                </c:pt>
                <c:pt idx="3">
                  <c:v>0.21187352447135321</c:v>
                </c:pt>
                <c:pt idx="4">
                  <c:v>3.2355653727598188E-2</c:v>
                </c:pt>
                <c:pt idx="5">
                  <c:v>0.13412947426429511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34296"/>
        <c:axId val="2101137784"/>
      </c:lineChart>
      <c:catAx>
        <c:axId val="2101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7784"/>
        <c:crosses val="autoZero"/>
        <c:auto val="1"/>
        <c:lblAlgn val="ctr"/>
        <c:lblOffset val="100"/>
        <c:noMultiLvlLbl val="0"/>
      </c:catAx>
      <c:valAx>
        <c:axId val="2101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134.15065889999985</c:v>
                </c:pt>
                <c:pt idx="1">
                  <c:v>180.32112286000034</c:v>
                </c:pt>
                <c:pt idx="2">
                  <c:v>83.333184360001127</c:v>
                </c:pt>
                <c:pt idx="3">
                  <c:v>2.9198077800003603</c:v>
                </c:pt>
                <c:pt idx="4">
                  <c:v>-18.505904459998579</c:v>
                </c:pt>
                <c:pt idx="5">
                  <c:v>7.6812766400001236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17.254193360000048</c:v>
                </c:pt>
                <c:pt idx="1">
                  <c:v>16.713212473999999</c:v>
                </c:pt>
                <c:pt idx="2">
                  <c:v>2.4823908859999322</c:v>
                </c:pt>
                <c:pt idx="3">
                  <c:v>-5.1190805780000135</c:v>
                </c:pt>
                <c:pt idx="4">
                  <c:v>-4.5722500260000585</c:v>
                </c:pt>
                <c:pt idx="5">
                  <c:v>0.66194507199992647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6.3106353999999554</c:v>
                </c:pt>
                <c:pt idx="1">
                  <c:v>8.4988503999999914</c:v>
                </c:pt>
                <c:pt idx="2">
                  <c:v>5.8077843999999459</c:v>
                </c:pt>
                <c:pt idx="3">
                  <c:v>3.6370053999999983</c:v>
                </c:pt>
                <c:pt idx="4">
                  <c:v>2.0906596000000262</c:v>
                </c:pt>
                <c:pt idx="5">
                  <c:v>1.4414413999999851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1.0403030000000002</c:v>
                </c:pt>
                <c:pt idx="1">
                  <c:v>1.3675971599999968</c:v>
                </c:pt>
                <c:pt idx="2">
                  <c:v>0.64139093999999086</c:v>
                </c:pt>
                <c:pt idx="3">
                  <c:v>2.7826659999999493E-2</c:v>
                </c:pt>
                <c:pt idx="4">
                  <c:v>-0.16610410000000114</c:v>
                </c:pt>
                <c:pt idx="5">
                  <c:v>-1.2410000001068512E-4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4.9991362960000032</c:v>
                </c:pt>
                <c:pt idx="1">
                  <c:v>5.5749384920000153</c:v>
                </c:pt>
                <c:pt idx="2">
                  <c:v>0.41270093600000168</c:v>
                </c:pt>
                <c:pt idx="3">
                  <c:v>-2.738554930000018</c:v>
                </c:pt>
                <c:pt idx="4">
                  <c:v>-2.5481206579999935</c:v>
                </c:pt>
                <c:pt idx="5">
                  <c:v>-0.43282918799997672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538648"/>
        <c:axId val="-21385490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305.1935179999993</c:v>
                </c:pt>
                <c:pt idx="1">
                  <c:v>376.71351600000054</c:v>
                </c:pt>
                <c:pt idx="2">
                  <c:v>205.62437000000062</c:v>
                </c:pt>
                <c:pt idx="3">
                  <c:v>62.839868000000571</c:v>
                </c:pt>
                <c:pt idx="4">
                  <c:v>9.7507160000001019</c:v>
                </c:pt>
                <c:pt idx="5">
                  <c:v>40.825027999999293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8648"/>
        <c:axId val="-2138549032"/>
      </c:lineChart>
      <c:catAx>
        <c:axId val="-21385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49032"/>
        <c:crosses val="autoZero"/>
        <c:auto val="1"/>
        <c:lblAlgn val="ctr"/>
        <c:lblOffset val="250"/>
        <c:noMultiLvlLbl val="0"/>
      </c:catAx>
      <c:valAx>
        <c:axId val="-21385490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38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0.55245172113711782</c:v>
                </c:pt>
                <c:pt idx="1">
                  <c:v>0.14786522834059115</c:v>
                </c:pt>
                <c:pt idx="2">
                  <c:v>-1.8161184644621048E-2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5.9789482224442213E-2</c:v>
                </c:pt>
                <c:pt idx="1">
                  <c:v>-4.3345043598934712E-3</c:v>
                </c:pt>
                <c:pt idx="2">
                  <c:v>-6.5182505588671216E-3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2.6013482940727507E-2</c:v>
                </c:pt>
                <c:pt idx="1">
                  <c:v>1.6069896351704326E-2</c:v>
                </c:pt>
                <c:pt idx="2">
                  <c:v>5.8441572822114365E-3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4.2305527360622583E-3</c:v>
                </c:pt>
                <c:pt idx="1">
                  <c:v>1.1470476386313761E-3</c:v>
                </c:pt>
                <c:pt idx="2">
                  <c:v>-2.7637020382066674E-4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1.8597307543245616E-2</c:v>
                </c:pt>
                <c:pt idx="1">
                  <c:v>-3.8892823760996193E-3</c:v>
                </c:pt>
                <c:pt idx="2">
                  <c:v>-4.9484604885699163E-3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60424"/>
        <c:axId val="210106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1.1985404782669629</c:v>
                </c:pt>
                <c:pt idx="1">
                  <c:v>0.45824998828696728</c:v>
                </c:pt>
                <c:pt idx="2">
                  <c:v>8.324256399594665E-2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0424"/>
        <c:axId val="2101063912"/>
      </c:lineChart>
      <c:catAx>
        <c:axId val="2101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3912"/>
        <c:crosses val="autoZero"/>
        <c:auto val="1"/>
        <c:lblAlgn val="ctr"/>
        <c:lblOffset val="100"/>
        <c:noMultiLvlLbl val="0"/>
      </c:catAx>
      <c:valAx>
        <c:axId val="21010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7.083644745458284E-2</c:v>
                </c:pt>
                <c:pt idx="1">
                  <c:v>0.11216287349459192</c:v>
                </c:pt>
                <c:pt idx="2">
                  <c:v>0.13177493184198005</c:v>
                </c:pt>
                <c:pt idx="3">
                  <c:v>0.13854928183004822</c:v>
                </c:pt>
                <c:pt idx="4">
                  <c:v>0.14510626061816637</c:v>
                </c:pt>
                <c:pt idx="5">
                  <c:v>0.14732661907058345</c:v>
                </c:pt>
                <c:pt idx="6">
                  <c:v>0.14617579958433091</c:v>
                </c:pt>
                <c:pt idx="7">
                  <c:v>0.14381563644802017</c:v>
                </c:pt>
                <c:pt idx="8">
                  <c:v>0.14134871128059301</c:v>
                </c:pt>
                <c:pt idx="9">
                  <c:v>0.12699276408916033</c:v>
                </c:pt>
                <c:pt idx="10">
                  <c:v>0.10748481418404122</c:v>
                </c:pt>
                <c:pt idx="11">
                  <c:v>9.7967164678595092E-2</c:v>
                </c:pt>
                <c:pt idx="12">
                  <c:v>9.4074717192979385E-2</c:v>
                </c:pt>
                <c:pt idx="13">
                  <c:v>9.3152284898907589E-2</c:v>
                </c:pt>
                <c:pt idx="14">
                  <c:v>7.8039992759634719E-2</c:v>
                </c:pt>
                <c:pt idx="15">
                  <c:v>6.3810298624431466E-2</c:v>
                </c:pt>
                <c:pt idx="16">
                  <c:v>5.7935636491915958E-2</c:v>
                </c:pt>
                <c:pt idx="17">
                  <c:v>5.6411601412698131E-2</c:v>
                </c:pt>
                <c:pt idx="18">
                  <c:v>5.6906359437873547E-2</c:v>
                </c:pt>
                <c:pt idx="19">
                  <c:v>4.0628317371339172E-2</c:v>
                </c:pt>
                <c:pt idx="20">
                  <c:v>2.7309429612133146E-2</c:v>
                </c:pt>
                <c:pt idx="21">
                  <c:v>2.1658302516256066E-2</c:v>
                </c:pt>
                <c:pt idx="22">
                  <c:v>1.9947589527046235E-2</c:v>
                </c:pt>
                <c:pt idx="23">
                  <c:v>2.0083425327191019E-2</c:v>
                </c:pt>
                <c:pt idx="24">
                  <c:v>2.0900161051629652E-2</c:v>
                </c:pt>
                <c:pt idx="25">
                  <c:v>2.182256022064567E-2</c:v>
                </c:pt>
                <c:pt idx="26">
                  <c:v>2.2597059645269809E-2</c:v>
                </c:pt>
                <c:pt idx="27">
                  <c:v>2.3145678885674349E-2</c:v>
                </c:pt>
                <c:pt idx="28">
                  <c:v>2.3469699602755346E-2</c:v>
                </c:pt>
                <c:pt idx="29">
                  <c:v>2.3604139277311895E-2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1.6871135285227112E-2</c:v>
                </c:pt>
                <c:pt idx="1">
                  <c:v>3.2011395089278423E-2</c:v>
                </c:pt>
                <c:pt idx="2">
                  <c:v>4.0972140996372371E-2</c:v>
                </c:pt>
                <c:pt idx="3">
                  <c:v>4.4415336349197705E-2</c:v>
                </c:pt>
                <c:pt idx="4">
                  <c:v>4.4608128215760157E-2</c:v>
                </c:pt>
                <c:pt idx="5">
                  <c:v>4.335743531231287E-2</c:v>
                </c:pt>
                <c:pt idx="6">
                  <c:v>3.9972632302384237E-2</c:v>
                </c:pt>
                <c:pt idx="7">
                  <c:v>3.7539377351527348E-2</c:v>
                </c:pt>
                <c:pt idx="8">
                  <c:v>3.2312727226366807E-2</c:v>
                </c:pt>
                <c:pt idx="9">
                  <c:v>2.9455272212719125E-2</c:v>
                </c:pt>
                <c:pt idx="10">
                  <c:v>1.5792694275019847E-2</c:v>
                </c:pt>
                <c:pt idx="11">
                  <c:v>6.1244433707983055E-3</c:v>
                </c:pt>
                <c:pt idx="12">
                  <c:v>2.5328510603608982E-3</c:v>
                </c:pt>
                <c:pt idx="13">
                  <c:v>1.2197641750287154E-3</c:v>
                </c:pt>
                <c:pt idx="14">
                  <c:v>8.6702044124683771E-4</c:v>
                </c:pt>
                <c:pt idx="15">
                  <c:v>9.2554626249624432E-4</c:v>
                </c:pt>
                <c:pt idx="16">
                  <c:v>2.9377521733710528E-3</c:v>
                </c:pt>
                <c:pt idx="17">
                  <c:v>4.2273203785019604E-3</c:v>
                </c:pt>
                <c:pt idx="18">
                  <c:v>4.956785851573324E-3</c:v>
                </c:pt>
                <c:pt idx="19">
                  <c:v>5.3179399735230979E-3</c:v>
                </c:pt>
                <c:pt idx="20">
                  <c:v>5.4611316429795352E-3</c:v>
                </c:pt>
                <c:pt idx="21">
                  <c:v>7.4028049419304414E-3</c:v>
                </c:pt>
                <c:pt idx="22">
                  <c:v>8.4215538620112367E-3</c:v>
                </c:pt>
                <c:pt idx="23">
                  <c:v>8.8349811769855464E-3</c:v>
                </c:pt>
                <c:pt idx="24">
                  <c:v>8.9125677957774419E-3</c:v>
                </c:pt>
                <c:pt idx="25">
                  <c:v>8.8274962998454894E-3</c:v>
                </c:pt>
                <c:pt idx="26">
                  <c:v>8.6759463677613443E-3</c:v>
                </c:pt>
                <c:pt idx="27">
                  <c:v>8.507477192292669E-3</c:v>
                </c:pt>
                <c:pt idx="28">
                  <c:v>8.3452144143224445E-3</c:v>
                </c:pt>
                <c:pt idx="29">
                  <c:v>8.1960015025376864E-3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1.7336415113409449E-2</c:v>
                </c:pt>
                <c:pt idx="1">
                  <c:v>3.0583965137087499E-2</c:v>
                </c:pt>
                <c:pt idx="2">
                  <c:v>3.7679614346008722E-2</c:v>
                </c:pt>
                <c:pt idx="3">
                  <c:v>4.0103884235910686E-2</c:v>
                </c:pt>
                <c:pt idx="4">
                  <c:v>4.1341737262020582E-2</c:v>
                </c:pt>
                <c:pt idx="5">
                  <c:v>4.0699671088808537E-2</c:v>
                </c:pt>
                <c:pt idx="6">
                  <c:v>3.9106262809039304E-2</c:v>
                </c:pt>
                <c:pt idx="7">
                  <c:v>3.7321034634839836E-2</c:v>
                </c:pt>
                <c:pt idx="8">
                  <c:v>3.5343015243611407E-2</c:v>
                </c:pt>
                <c:pt idx="9">
                  <c:v>3.1783738194456956E-2</c:v>
                </c:pt>
                <c:pt idx="10">
                  <c:v>2.7549051649245711E-2</c:v>
                </c:pt>
                <c:pt idx="11">
                  <c:v>2.4567604770922676E-2</c:v>
                </c:pt>
                <c:pt idx="12">
                  <c:v>2.255318111212444E-2</c:v>
                </c:pt>
                <c:pt idx="13">
                  <c:v>2.1029907104698483E-2</c:v>
                </c:pt>
                <c:pt idx="14">
                  <c:v>1.7301845237919364E-2</c:v>
                </c:pt>
                <c:pt idx="15">
                  <c:v>1.4969175574270714E-2</c:v>
                </c:pt>
                <c:pt idx="16">
                  <c:v>1.3555679987699003E-2</c:v>
                </c:pt>
                <c:pt idx="17">
                  <c:v>1.2483071590016279E-2</c:v>
                </c:pt>
                <c:pt idx="18">
                  <c:v>1.1606666592771679E-2</c:v>
                </c:pt>
                <c:pt idx="19">
                  <c:v>8.9860656175330487E-3</c:v>
                </c:pt>
                <c:pt idx="20">
                  <c:v>7.4253627620111083E-3</c:v>
                </c:pt>
                <c:pt idx="21">
                  <c:v>6.625334497951935E-3</c:v>
                </c:pt>
                <c:pt idx="22">
                  <c:v>6.0975697916349986E-3</c:v>
                </c:pt>
                <c:pt idx="23">
                  <c:v>5.7272481639460858E-3</c:v>
                </c:pt>
                <c:pt idx="24">
                  <c:v>5.4506993375890321E-3</c:v>
                </c:pt>
                <c:pt idx="25">
                  <c:v>5.2324746340930376E-3</c:v>
                </c:pt>
                <c:pt idx="26">
                  <c:v>5.0543970627936058E-3</c:v>
                </c:pt>
                <c:pt idx="27">
                  <c:v>4.9036372153953289E-3</c:v>
                </c:pt>
                <c:pt idx="28">
                  <c:v>4.7740229333213154E-3</c:v>
                </c:pt>
                <c:pt idx="29">
                  <c:v>4.6607913210558252E-3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5.6298424178953477E-2</c:v>
                </c:pt>
                <c:pt idx="1">
                  <c:v>9.6148876225977384E-2</c:v>
                </c:pt>
                <c:pt idx="2">
                  <c:v>0.11667959654008395</c:v>
                </c:pt>
                <c:pt idx="3">
                  <c:v>0.12340781225861386</c:v>
                </c:pt>
                <c:pt idx="4">
                  <c:v>0.12552628788007963</c:v>
                </c:pt>
                <c:pt idx="5">
                  <c:v>0.12247269490172452</c:v>
                </c:pt>
                <c:pt idx="6">
                  <c:v>0.11702017554055741</c:v>
                </c:pt>
                <c:pt idx="7">
                  <c:v>0.1111773699933626</c:v>
                </c:pt>
                <c:pt idx="8">
                  <c:v>0.10348892142141281</c:v>
                </c:pt>
                <c:pt idx="9">
                  <c:v>9.9781763733602688E-2</c:v>
                </c:pt>
                <c:pt idx="10">
                  <c:v>8.7788050074399118E-2</c:v>
                </c:pt>
                <c:pt idx="11">
                  <c:v>7.7778870989382853E-2</c:v>
                </c:pt>
                <c:pt idx="12">
                  <c:v>6.8900583963663525E-2</c:v>
                </c:pt>
                <c:pt idx="13">
                  <c:v>6.0607949821159315E-2</c:v>
                </c:pt>
                <c:pt idx="14">
                  <c:v>5.3989294588342979E-2</c:v>
                </c:pt>
                <c:pt idx="15">
                  <c:v>4.7019784259017462E-2</c:v>
                </c:pt>
                <c:pt idx="16">
                  <c:v>4.0073063272450082E-2</c:v>
                </c:pt>
                <c:pt idx="17">
                  <c:v>3.2985040509426827E-2</c:v>
                </c:pt>
                <c:pt idx="18">
                  <c:v>2.6672464453061505E-2</c:v>
                </c:pt>
                <c:pt idx="19">
                  <c:v>2.3497899940327138E-2</c:v>
                </c:pt>
                <c:pt idx="20">
                  <c:v>1.9934146492782773E-2</c:v>
                </c:pt>
                <c:pt idx="21">
                  <c:v>1.6463988820559529E-2</c:v>
                </c:pt>
                <c:pt idx="22">
                  <c:v>1.3351857527553062E-2</c:v>
                </c:pt>
                <c:pt idx="23">
                  <c:v>1.0708849915979042E-2</c:v>
                </c:pt>
                <c:pt idx="24">
                  <c:v>8.9244942511627536E-3</c:v>
                </c:pt>
                <c:pt idx="25">
                  <c:v>6.088496109520009E-3</c:v>
                </c:pt>
                <c:pt idx="26">
                  <c:v>4.109521285195125E-3</c:v>
                </c:pt>
                <c:pt idx="27">
                  <c:v>2.7279734090851059E-3</c:v>
                </c:pt>
                <c:pt idx="28">
                  <c:v>1.7487687381775635E-3</c:v>
                </c:pt>
                <c:pt idx="29">
                  <c:v>1.0377559206007591E-3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9.2827180307805957E-3</c:v>
                </c:pt>
                <c:pt idx="1">
                  <c:v>1.4181726094174606E-2</c:v>
                </c:pt>
                <c:pt idx="2">
                  <c:v>1.6030882111643913E-2</c:v>
                </c:pt>
                <c:pt idx="3">
                  <c:v>1.6299430511956186E-2</c:v>
                </c:pt>
                <c:pt idx="4">
                  <c:v>1.8024491010974548E-2</c:v>
                </c:pt>
                <c:pt idx="5">
                  <c:v>1.8330994398468171E-2</c:v>
                </c:pt>
                <c:pt idx="6">
                  <c:v>1.7410125087931966E-2</c:v>
                </c:pt>
                <c:pt idx="7">
                  <c:v>1.6193474532694895E-2</c:v>
                </c:pt>
                <c:pt idx="8">
                  <c:v>1.4820394237472367E-2</c:v>
                </c:pt>
                <c:pt idx="9">
                  <c:v>1.5783323592788074E-2</c:v>
                </c:pt>
                <c:pt idx="10">
                  <c:v>1.6671936897078403E-2</c:v>
                </c:pt>
                <c:pt idx="11">
                  <c:v>1.5631031122124557E-2</c:v>
                </c:pt>
                <c:pt idx="12">
                  <c:v>1.4743380053469356E-2</c:v>
                </c:pt>
                <c:pt idx="13">
                  <c:v>1.3991760478890541E-2</c:v>
                </c:pt>
                <c:pt idx="14">
                  <c:v>2.1032962475624133E-2</c:v>
                </c:pt>
                <c:pt idx="15">
                  <c:v>2.4533837446452746E-2</c:v>
                </c:pt>
                <c:pt idx="16">
                  <c:v>2.6421581177159547E-2</c:v>
                </c:pt>
                <c:pt idx="17">
                  <c:v>2.6813449522985183E-2</c:v>
                </c:pt>
                <c:pt idx="18">
                  <c:v>2.6448110570416371E-2</c:v>
                </c:pt>
                <c:pt idx="19">
                  <c:v>1.5186043260612271E-2</c:v>
                </c:pt>
                <c:pt idx="20">
                  <c:v>9.3443501013682536E-3</c:v>
                </c:pt>
                <c:pt idx="21">
                  <c:v>7.0521559469483141E-3</c:v>
                </c:pt>
                <c:pt idx="22">
                  <c:v>5.9927267092657792E-3</c:v>
                </c:pt>
                <c:pt idx="23">
                  <c:v>9.0359267722762357E-3</c:v>
                </c:pt>
                <c:pt idx="24">
                  <c:v>1.0670776617279502E-2</c:v>
                </c:pt>
                <c:pt idx="25">
                  <c:v>1.1378861855836126E-2</c:v>
                </c:pt>
                <c:pt idx="26">
                  <c:v>1.1542550792579953E-2</c:v>
                </c:pt>
                <c:pt idx="27">
                  <c:v>1.1410007841796311E-2</c:v>
                </c:pt>
                <c:pt idx="28">
                  <c:v>1.112707454144523E-2</c:v>
                </c:pt>
                <c:pt idx="29">
                  <c:v>1.0778560951249174E-2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1.6744863271892689E-4</c:v>
                </c:pt>
                <c:pt idx="1">
                  <c:v>2.7770097882684166E-4</c:v>
                </c:pt>
                <c:pt idx="2">
                  <c:v>3.3775591489529431E-4</c:v>
                </c:pt>
                <c:pt idx="3">
                  <c:v>3.6161370987658671E-4</c:v>
                </c:pt>
                <c:pt idx="4">
                  <c:v>3.6371001400872154E-4</c:v>
                </c:pt>
                <c:pt idx="5">
                  <c:v>3.5410819241668703E-4</c:v>
                </c:pt>
                <c:pt idx="6">
                  <c:v>3.3576922677913836E-4</c:v>
                </c:pt>
                <c:pt idx="7">
                  <c:v>3.164801778013882E-4</c:v>
                </c:pt>
                <c:pt idx="8">
                  <c:v>2.9887613340677548E-4</c:v>
                </c:pt>
                <c:pt idx="9">
                  <c:v>2.791142247592215E-4</c:v>
                </c:pt>
                <c:pt idx="10">
                  <c:v>2.5568536400699752E-4</c:v>
                </c:pt>
                <c:pt idx="11">
                  <c:v>2.3319153150822063E-4</c:v>
                </c:pt>
                <c:pt idx="12">
                  <c:v>2.1193484670377585E-4</c:v>
                </c:pt>
                <c:pt idx="13">
                  <c:v>1.9137278692189189E-4</c:v>
                </c:pt>
                <c:pt idx="14">
                  <c:v>1.7180988287108511E-4</c:v>
                </c:pt>
                <c:pt idx="15">
                  <c:v>1.5120298645147757E-4</c:v>
                </c:pt>
                <c:pt idx="16">
                  <c:v>1.3401032794406681E-4</c:v>
                </c:pt>
                <c:pt idx="17">
                  <c:v>1.1925488664917825E-4</c:v>
                </c:pt>
                <c:pt idx="18">
                  <c:v>1.0673023498951866E-4</c:v>
                </c:pt>
                <c:pt idx="19">
                  <c:v>9.20593347976171E-5</c:v>
                </c:pt>
                <c:pt idx="20">
                  <c:v>7.6841942057101413E-5</c:v>
                </c:pt>
                <c:pt idx="21">
                  <c:v>6.3712985443272328E-5</c:v>
                </c:pt>
                <c:pt idx="22">
                  <c:v>5.3305838862453749E-5</c:v>
                </c:pt>
                <c:pt idx="23">
                  <c:v>4.7410992370035208E-5</c:v>
                </c:pt>
                <c:pt idx="24">
                  <c:v>4.2660464335622898E-5</c:v>
                </c:pt>
                <c:pt idx="25">
                  <c:v>3.8201838710755485E-5</c:v>
                </c:pt>
                <c:pt idx="26">
                  <c:v>3.3869730936741787E-5</c:v>
                </c:pt>
                <c:pt idx="27">
                  <c:v>2.8421053477220266E-5</c:v>
                </c:pt>
                <c:pt idx="28">
                  <c:v>2.2864960878429978E-5</c:v>
                </c:pt>
                <c:pt idx="29">
                  <c:v>1.7196264981666999E-5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6.599874559969467E-3</c:v>
                </c:pt>
                <c:pt idx="1">
                  <c:v>1.0558669240407529E-2</c:v>
                </c:pt>
                <c:pt idx="2">
                  <c:v>1.2514948963710248E-2</c:v>
                </c:pt>
                <c:pt idx="3">
                  <c:v>1.3313425980402782E-2</c:v>
                </c:pt>
                <c:pt idx="4">
                  <c:v>1.2516651795243723E-2</c:v>
                </c:pt>
                <c:pt idx="5">
                  <c:v>1.1964899163286441E-2</c:v>
                </c:pt>
                <c:pt idx="6">
                  <c:v>1.1585443505619431E-2</c:v>
                </c:pt>
                <c:pt idx="7">
                  <c:v>1.1287747017880705E-2</c:v>
                </c:pt>
                <c:pt idx="8">
                  <c:v>1.104097202662508E-2</c:v>
                </c:pt>
                <c:pt idx="9">
                  <c:v>9.4037538786246461E-3</c:v>
                </c:pt>
                <c:pt idx="10">
                  <c:v>6.4975867021141833E-3</c:v>
                </c:pt>
                <c:pt idx="11">
                  <c:v>5.01432834420352E-3</c:v>
                </c:pt>
                <c:pt idx="12">
                  <c:v>4.3227884728340065E-3</c:v>
                </c:pt>
                <c:pt idx="13">
                  <c:v>4.084229158808286E-3</c:v>
                </c:pt>
                <c:pt idx="14">
                  <c:v>3.3377169357569902E-3</c:v>
                </c:pt>
                <c:pt idx="15">
                  <c:v>3.0466650684500222E-3</c:v>
                </c:pt>
                <c:pt idx="16">
                  <c:v>3.0329324008637722E-3</c:v>
                </c:pt>
                <c:pt idx="17">
                  <c:v>3.0758726711714712E-3</c:v>
                </c:pt>
                <c:pt idx="18">
                  <c:v>3.1166964763203195E-3</c:v>
                </c:pt>
                <c:pt idx="19">
                  <c:v>2.6731123592871457E-3</c:v>
                </c:pt>
                <c:pt idx="20">
                  <c:v>2.5384248519871458E-3</c:v>
                </c:pt>
                <c:pt idx="21">
                  <c:v>2.4619836705308366E-3</c:v>
                </c:pt>
                <c:pt idx="22">
                  <c:v>2.4125487493504402E-3</c:v>
                </c:pt>
                <c:pt idx="23">
                  <c:v>6.4608339454244827E-3</c:v>
                </c:pt>
                <c:pt idx="24">
                  <c:v>8.5675516419958936E-3</c:v>
                </c:pt>
                <c:pt idx="25">
                  <c:v>1.0054762741106168E-2</c:v>
                </c:pt>
                <c:pt idx="26">
                  <c:v>1.0643086987008448E-2</c:v>
                </c:pt>
                <c:pt idx="27">
                  <c:v>1.0743520961878911E-2</c:v>
                </c:pt>
                <c:pt idx="28">
                  <c:v>1.0627647247553699E-2</c:v>
                </c:pt>
                <c:pt idx="29">
                  <c:v>1.041723245415793E-2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2.7374314645797558E-2</c:v>
                </c:pt>
                <c:pt idx="1">
                  <c:v>5.0859392660602937E-2</c:v>
                </c:pt>
                <c:pt idx="2">
                  <c:v>6.6058533380430134E-2</c:v>
                </c:pt>
                <c:pt idx="3">
                  <c:v>7.3945662733661766E-2</c:v>
                </c:pt>
                <c:pt idx="4">
                  <c:v>7.6007937315787075E-2</c:v>
                </c:pt>
                <c:pt idx="5">
                  <c:v>7.7229751426030807E-2</c:v>
                </c:pt>
                <c:pt idx="6">
                  <c:v>7.0203337542398797E-2</c:v>
                </c:pt>
                <c:pt idx="7">
                  <c:v>7.233937851676546E-2</c:v>
                </c:pt>
                <c:pt idx="8">
                  <c:v>7.6479078578420484E-2</c:v>
                </c:pt>
                <c:pt idx="9">
                  <c:v>7.2678818414693924E-2</c:v>
                </c:pt>
                <c:pt idx="10">
                  <c:v>7.2878133804094372E-2</c:v>
                </c:pt>
                <c:pt idx="11">
                  <c:v>7.6080860942769252E-2</c:v>
                </c:pt>
                <c:pt idx="12">
                  <c:v>6.9596939214962197E-2</c:v>
                </c:pt>
                <c:pt idx="13">
                  <c:v>5.8224391309874224E-2</c:v>
                </c:pt>
                <c:pt idx="14">
                  <c:v>4.8247897871570494E-2</c:v>
                </c:pt>
                <c:pt idx="15">
                  <c:v>3.4873448178798214E-2</c:v>
                </c:pt>
                <c:pt idx="16">
                  <c:v>3.0956584413800614E-2</c:v>
                </c:pt>
                <c:pt idx="17">
                  <c:v>2.6719655983244776E-2</c:v>
                </c:pt>
                <c:pt idx="18">
                  <c:v>2.3570679309399021E-2</c:v>
                </c:pt>
                <c:pt idx="19">
                  <c:v>2.1559379177326924E-2</c:v>
                </c:pt>
                <c:pt idx="20">
                  <c:v>2.1031417830566876E-2</c:v>
                </c:pt>
                <c:pt idx="21">
                  <c:v>1.9404636118094915E-2</c:v>
                </c:pt>
                <c:pt idx="22">
                  <c:v>1.8646299473337704E-2</c:v>
                </c:pt>
                <c:pt idx="23">
                  <c:v>1.8320624510093045E-2</c:v>
                </c:pt>
                <c:pt idx="24">
                  <c:v>1.6715840364557439E-2</c:v>
                </c:pt>
                <c:pt idx="25">
                  <c:v>1.5899405498284561E-2</c:v>
                </c:pt>
                <c:pt idx="26">
                  <c:v>1.5497099536043606E-2</c:v>
                </c:pt>
                <c:pt idx="27">
                  <c:v>1.5290581293313255E-2</c:v>
                </c:pt>
                <c:pt idx="28">
                  <c:v>1.5201585809295426E-2</c:v>
                </c:pt>
                <c:pt idx="29">
                  <c:v>1.5116945336608071E-2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7.4407537437375604E-2</c:v>
                </c:pt>
                <c:pt idx="1">
                  <c:v>0.11574964732751994</c:v>
                </c:pt>
                <c:pt idx="2">
                  <c:v>0.13668498304742011</c:v>
                </c:pt>
                <c:pt idx="3">
                  <c:v>0.1456439865958066</c:v>
                </c:pt>
                <c:pt idx="4">
                  <c:v>0.1503495420877248</c:v>
                </c:pt>
                <c:pt idx="5">
                  <c:v>0.1524290990865223</c:v>
                </c:pt>
                <c:pt idx="6">
                  <c:v>0.14453904895224265</c:v>
                </c:pt>
                <c:pt idx="7">
                  <c:v>0.14532759896651662</c:v>
                </c:pt>
                <c:pt idx="8">
                  <c:v>0.14758179188071419</c:v>
                </c:pt>
                <c:pt idx="9">
                  <c:v>0.13839701053155135</c:v>
                </c:pt>
                <c:pt idx="10">
                  <c:v>0.12603333222004487</c:v>
                </c:pt>
                <c:pt idx="11">
                  <c:v>0.12189536617459398</c:v>
                </c:pt>
                <c:pt idx="12">
                  <c:v>0.11111274484040429</c:v>
                </c:pt>
                <c:pt idx="13">
                  <c:v>9.7190850228320497E-2</c:v>
                </c:pt>
                <c:pt idx="14">
                  <c:v>8.5297249459353366E-2</c:v>
                </c:pt>
                <c:pt idx="15">
                  <c:v>6.8164914558094272E-2</c:v>
                </c:pt>
                <c:pt idx="16">
                  <c:v>6.2078242472159012E-2</c:v>
                </c:pt>
                <c:pt idx="17">
                  <c:v>5.6402238345626521E-2</c:v>
                </c:pt>
                <c:pt idx="18">
                  <c:v>5.2270128755525939E-2</c:v>
                </c:pt>
                <c:pt idx="19">
                  <c:v>4.0580716880860283E-2</c:v>
                </c:pt>
                <c:pt idx="20">
                  <c:v>3.3534269904562354E-2</c:v>
                </c:pt>
                <c:pt idx="21">
                  <c:v>2.9032501446099784E-2</c:v>
                </c:pt>
                <c:pt idx="22">
                  <c:v>2.70771034934939E-2</c:v>
                </c:pt>
                <c:pt idx="23">
                  <c:v>2.8277639807011829E-2</c:v>
                </c:pt>
                <c:pt idx="24">
                  <c:v>2.7509947974328722E-2</c:v>
                </c:pt>
                <c:pt idx="25">
                  <c:v>2.7136485508694092E-2</c:v>
                </c:pt>
                <c:pt idx="26">
                  <c:v>2.6925084259165174E-2</c:v>
                </c:pt>
                <c:pt idx="27">
                  <c:v>2.6745819558701162E-2</c:v>
                </c:pt>
                <c:pt idx="28">
                  <c:v>2.6585628534809475E-2</c:v>
                </c:pt>
                <c:pt idx="29">
                  <c:v>2.6364276647200185E-2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5.9278662639027136E-5</c:v>
                </c:pt>
                <c:pt idx="1">
                  <c:v>9.845789006414585E-5</c:v>
                </c:pt>
                <c:pt idx="2">
                  <c:v>1.2060523532214369E-4</c:v>
                </c:pt>
                <c:pt idx="3">
                  <c:v>1.3042326661989484E-4</c:v>
                </c:pt>
                <c:pt idx="4">
                  <c:v>1.3269671090489159E-4</c:v>
                </c:pt>
                <c:pt idx="5">
                  <c:v>1.3077459006920046E-4</c:v>
                </c:pt>
                <c:pt idx="6">
                  <c:v>1.2628409060889742E-4</c:v>
                </c:pt>
                <c:pt idx="7">
                  <c:v>1.215324709598582E-4</c:v>
                </c:pt>
                <c:pt idx="8">
                  <c:v>1.1728493981299113E-4</c:v>
                </c:pt>
                <c:pt idx="9">
                  <c:v>1.1283752317721884E-4</c:v>
                </c:pt>
                <c:pt idx="10">
                  <c:v>2.7100755010763791E-4</c:v>
                </c:pt>
                <c:pt idx="11">
                  <c:v>3.519024711082342E-4</c:v>
                </c:pt>
                <c:pt idx="12">
                  <c:v>3.8589779840211927E-4</c:v>
                </c:pt>
                <c:pt idx="13">
                  <c:v>3.9469673150752669E-4</c:v>
                </c:pt>
                <c:pt idx="14">
                  <c:v>3.9102215730968984E-4</c:v>
                </c:pt>
                <c:pt idx="15">
                  <c:v>3.8174773890140208E-4</c:v>
                </c:pt>
                <c:pt idx="16">
                  <c:v>3.7169871389267973E-4</c:v>
                </c:pt>
                <c:pt idx="17">
                  <c:v>3.6239451136464983E-4</c:v>
                </c:pt>
                <c:pt idx="18">
                  <c:v>3.5425822085106122E-4</c:v>
                </c:pt>
                <c:pt idx="19">
                  <c:v>3.4591964154432247E-4</c:v>
                </c:pt>
                <c:pt idx="20">
                  <c:v>3.3515905986205072E-4</c:v>
                </c:pt>
                <c:pt idx="21">
                  <c:v>3.2678820497192057E-4</c:v>
                </c:pt>
                <c:pt idx="22">
                  <c:v>3.202419720863329E-4</c:v>
                </c:pt>
                <c:pt idx="23">
                  <c:v>3.1556503928873889E-4</c:v>
                </c:pt>
                <c:pt idx="24">
                  <c:v>3.8151481098187064E-4</c:v>
                </c:pt>
                <c:pt idx="25">
                  <c:v>1.6892698172130705E-4</c:v>
                </c:pt>
                <c:pt idx="26">
                  <c:v>5.5770082512082056E-5</c:v>
                </c:pt>
                <c:pt idx="27">
                  <c:v>1.6884311939182483E-6</c:v>
                </c:pt>
                <c:pt idx="28">
                  <c:v>-2.0659092377019815E-5</c:v>
                </c:pt>
                <c:pt idx="29">
                  <c:v>-2.7231808842503477E-5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91320"/>
        <c:axId val="2100894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91320"/>
        <c:axId val="2100894792"/>
      </c:lineChart>
      <c:catAx>
        <c:axId val="21008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4792"/>
        <c:crosses val="autoZero"/>
        <c:auto val="1"/>
        <c:lblAlgn val="ctr"/>
        <c:lblOffset val="100"/>
        <c:tickLblSkip val="1"/>
        <c:noMultiLvlLbl val="0"/>
      </c:catAx>
      <c:valAx>
        <c:axId val="2100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0.11968595904787387</c:v>
                </c:pt>
                <c:pt idx="1">
                  <c:v>0.14113190609453757</c:v>
                </c:pt>
                <c:pt idx="2">
                  <c:v>9.4143794742831605E-2</c:v>
                </c:pt>
                <c:pt idx="3">
                  <c:v>5.5138442667651652E-2</c:v>
                </c:pt>
                <c:pt idx="4">
                  <c:v>2.1979781606851222E-2</c:v>
                </c:pt>
                <c:pt idx="5">
                  <c:v>2.2927827526331414E-2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3.5775627187167154E-2</c:v>
                </c:pt>
                <c:pt idx="1">
                  <c:v>3.6527488881062074E-2</c:v>
                </c:pt>
                <c:pt idx="2">
                  <c:v>5.3073546644909209E-3</c:v>
                </c:pt>
                <c:pt idx="3">
                  <c:v>3.6730689278931363E-3</c:v>
                </c:pt>
                <c:pt idx="4">
                  <c:v>7.8066078839368405E-3</c:v>
                </c:pt>
                <c:pt idx="5">
                  <c:v>8.5104271553519267E-3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3.3409123218887386E-2</c:v>
                </c:pt>
                <c:pt idx="1">
                  <c:v>3.6850744394151209E-2</c:v>
                </c:pt>
                <c:pt idx="2">
                  <c:v>2.2600317974982135E-2</c:v>
                </c:pt>
                <c:pt idx="3">
                  <c:v>1.2320131872458144E-2</c:v>
                </c:pt>
                <c:pt idx="4">
                  <c:v>6.2652429106266321E-3</c:v>
                </c:pt>
                <c:pt idx="5">
                  <c:v>4.9250646333318226E-3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0.10361219941674164</c:v>
                </c:pt>
                <c:pt idx="1">
                  <c:v>0.110788185118132</c:v>
                </c:pt>
                <c:pt idx="2">
                  <c:v>6.981294988738955E-2</c:v>
                </c:pt>
                <c:pt idx="3">
                  <c:v>3.4049650486856604E-2</c:v>
                </c:pt>
                <c:pt idx="4">
                  <c:v>1.3876667401607432E-2</c:v>
                </c:pt>
                <c:pt idx="5">
                  <c:v>3.1425030925157126E-3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1.476384955190597E-2</c:v>
                </c:pt>
                <c:pt idx="1">
                  <c:v>1.6507662369871091E-2</c:v>
                </c:pt>
                <c:pt idx="2">
                  <c:v>1.64142142054374E-2</c:v>
                </c:pt>
                <c:pt idx="3">
                  <c:v>2.3880604395525223E-2</c:v>
                </c:pt>
                <c:pt idx="4">
                  <c:v>8.4191872294276156E-3</c:v>
                </c:pt>
                <c:pt idx="5">
                  <c:v>1.1247411196581359E-2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3.0164585006527421E-4</c:v>
                </c:pt>
                <c:pt idx="1">
                  <c:v>3.168695910326421E-4</c:v>
                </c:pt>
                <c:pt idx="2">
                  <c:v>2.127988824023942E-4</c:v>
                </c:pt>
                <c:pt idx="3">
                  <c:v>1.2065155416637167E-4</c:v>
                </c:pt>
                <c:pt idx="4">
                  <c:v>5.6786444613697118E-5</c:v>
                </c:pt>
                <c:pt idx="5">
                  <c:v>2.8110769796962902E-5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1.110071410794675E-2</c:v>
                </c:pt>
                <c:pt idx="1">
                  <c:v>1.105656311840726E-2</c:v>
                </c:pt>
                <c:pt idx="2">
                  <c:v>4.6513299227433965E-3</c:v>
                </c:pt>
                <c:pt idx="3">
                  <c:v>2.9890557952185455E-3</c:v>
                </c:pt>
                <c:pt idx="4">
                  <c:v>4.48826857185776E-3</c:v>
                </c:pt>
                <c:pt idx="5">
                  <c:v>1.0497250078341031E-2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5.8849168147255895E-2</c:v>
                </c:pt>
                <c:pt idx="1">
                  <c:v>7.37860728956619E-2</c:v>
                </c:pt>
                <c:pt idx="2">
                  <c:v>6.5005644628654102E-2</c:v>
                </c:pt>
                <c:pt idx="3">
                  <c:v>2.7535949412513909E-2</c:v>
                </c:pt>
                <c:pt idx="4">
                  <c:v>1.8823763659329994E-2</c:v>
                </c:pt>
                <c:pt idx="5">
                  <c:v>1.5401123494708985E-2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0.1245671392991694</c:v>
                </c:pt>
                <c:pt idx="1">
                  <c:v>0.14565490988350943</c:v>
                </c:pt>
                <c:pt idx="2">
                  <c:v>0.10830590858454341</c:v>
                </c:pt>
                <c:pt idx="3">
                  <c:v>5.5899248202453213E-2</c:v>
                </c:pt>
                <c:pt idx="4">
                  <c:v>2.9086292525099318E-2</c:v>
                </c:pt>
                <c:pt idx="5">
                  <c:v>2.6751458901714015E-2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1.0829235311002061E-4</c:v>
                </c:pt>
                <c:pt idx="1">
                  <c:v>1.2174272292563322E-4</c:v>
                </c:pt>
                <c:pt idx="2">
                  <c:v>3.5890534168704153E-4</c:v>
                </c:pt>
                <c:pt idx="3">
                  <c:v>3.6320376531082311E-4</c:v>
                </c:pt>
                <c:pt idx="4">
                  <c:v>3.3585381743818268E-4</c:v>
                </c:pt>
                <c:pt idx="5">
                  <c:v>3.5698918841556812E-5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22888"/>
        <c:axId val="947826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22888"/>
        <c:axId val="947826360"/>
      </c:lineChart>
      <c:catAx>
        <c:axId val="9478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6360"/>
        <c:crosses val="autoZero"/>
        <c:auto val="1"/>
        <c:lblAlgn val="ctr"/>
        <c:lblOffset val="100"/>
        <c:noMultiLvlLbl val="0"/>
      </c:catAx>
      <c:valAx>
        <c:axId val="947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0.13040893257120573</c:v>
                </c:pt>
                <c:pt idx="1">
                  <c:v>7.4641118705241621E-2</c:v>
                </c:pt>
                <c:pt idx="2">
                  <c:v>2.2453804566591316E-2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3.6151558034114614E-2</c:v>
                </c:pt>
                <c:pt idx="1">
                  <c:v>4.4902117961920281E-3</c:v>
                </c:pt>
                <c:pt idx="2">
                  <c:v>8.1585175196443836E-3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3.5129933806519298E-2</c:v>
                </c:pt>
                <c:pt idx="1">
                  <c:v>1.7460224923720138E-2</c:v>
                </c:pt>
                <c:pt idx="2">
                  <c:v>5.5951537719792274E-3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0.10720019226743682</c:v>
                </c:pt>
                <c:pt idx="1">
                  <c:v>5.1931300187123081E-2</c:v>
                </c:pt>
                <c:pt idx="2">
                  <c:v>8.5095852470615727E-3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1.563575596088853E-2</c:v>
                </c:pt>
                <c:pt idx="1">
                  <c:v>2.0147409300481312E-2</c:v>
                </c:pt>
                <c:pt idx="2">
                  <c:v>9.8332992130044875E-3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3.0925772054895813E-4</c:v>
                </c:pt>
                <c:pt idx="1">
                  <c:v>1.6672521828438292E-4</c:v>
                </c:pt>
                <c:pt idx="2">
                  <c:v>4.2448607205330014E-5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1.1078638613177004E-2</c:v>
                </c:pt>
                <c:pt idx="1">
                  <c:v>3.820192858980971E-3</c:v>
                </c:pt>
                <c:pt idx="2">
                  <c:v>7.4927593250993952E-3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6.6317620521458898E-2</c:v>
                </c:pt>
                <c:pt idx="1">
                  <c:v>4.6270797020584009E-2</c:v>
                </c:pt>
                <c:pt idx="2">
                  <c:v>1.7112443577019489E-2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0.13511102459133942</c:v>
                </c:pt>
                <c:pt idx="1">
                  <c:v>8.2102578393498313E-2</c:v>
                </c:pt>
                <c:pt idx="2">
                  <c:v>2.7918875713406666E-2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1.150175380178269E-4</c:v>
                </c:pt>
                <c:pt idx="1">
                  <c:v>3.6105455349893232E-4</c:v>
                </c:pt>
                <c:pt idx="2">
                  <c:v>1.8577636813986974E-4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662504"/>
        <c:axId val="20996589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2504"/>
        <c:axId val="2099658984"/>
      </c:lineChart>
      <c:catAx>
        <c:axId val="20996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58984"/>
        <c:crosses val="autoZero"/>
        <c:auto val="1"/>
        <c:lblAlgn val="ctr"/>
        <c:lblOffset val="100"/>
        <c:noMultiLvlLbl val="0"/>
      </c:catAx>
      <c:valAx>
        <c:axId val="2099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7.083644745458284E-2</c:v>
                </c:pt>
                <c:pt idx="1">
                  <c:v>0.11216287349459192</c:v>
                </c:pt>
                <c:pt idx="2">
                  <c:v>0.13177493184198005</c:v>
                </c:pt>
                <c:pt idx="3">
                  <c:v>0.13854928183004822</c:v>
                </c:pt>
                <c:pt idx="4">
                  <c:v>0.14510626061816637</c:v>
                </c:pt>
                <c:pt idx="5">
                  <c:v>0.14732661907058345</c:v>
                </c:pt>
                <c:pt idx="6">
                  <c:v>0.14617579958433091</c:v>
                </c:pt>
                <c:pt idx="7">
                  <c:v>0.14381563644802017</c:v>
                </c:pt>
                <c:pt idx="8">
                  <c:v>0.14134871128059301</c:v>
                </c:pt>
                <c:pt idx="9">
                  <c:v>0.12699276408916033</c:v>
                </c:pt>
                <c:pt idx="10">
                  <c:v>0.10748481418404122</c:v>
                </c:pt>
                <c:pt idx="11">
                  <c:v>9.7967164678595092E-2</c:v>
                </c:pt>
                <c:pt idx="12">
                  <c:v>9.4074717192979385E-2</c:v>
                </c:pt>
                <c:pt idx="13">
                  <c:v>9.3152284898907589E-2</c:v>
                </c:pt>
                <c:pt idx="14">
                  <c:v>7.8039992759634719E-2</c:v>
                </c:pt>
                <c:pt idx="15">
                  <c:v>6.3810298624431466E-2</c:v>
                </c:pt>
                <c:pt idx="16">
                  <c:v>5.7935636491915958E-2</c:v>
                </c:pt>
                <c:pt idx="17">
                  <c:v>5.6411601412698131E-2</c:v>
                </c:pt>
                <c:pt idx="18">
                  <c:v>5.6906359437873547E-2</c:v>
                </c:pt>
                <c:pt idx="19">
                  <c:v>4.0628317371339172E-2</c:v>
                </c:pt>
                <c:pt idx="20">
                  <c:v>2.7309429612133146E-2</c:v>
                </c:pt>
                <c:pt idx="21">
                  <c:v>2.1658302516256066E-2</c:v>
                </c:pt>
                <c:pt idx="22">
                  <c:v>1.9947589527046235E-2</c:v>
                </c:pt>
                <c:pt idx="23">
                  <c:v>2.0083425327191019E-2</c:v>
                </c:pt>
                <c:pt idx="24">
                  <c:v>2.0900161051629652E-2</c:v>
                </c:pt>
                <c:pt idx="25">
                  <c:v>2.182256022064567E-2</c:v>
                </c:pt>
                <c:pt idx="26">
                  <c:v>2.2597059645269809E-2</c:v>
                </c:pt>
                <c:pt idx="27">
                  <c:v>2.3145678885674349E-2</c:v>
                </c:pt>
                <c:pt idx="28">
                  <c:v>2.3469699602755346E-2</c:v>
                </c:pt>
                <c:pt idx="29">
                  <c:v>2.3604139277311895E-2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1.6871135285227112E-2</c:v>
                </c:pt>
                <c:pt idx="1">
                  <c:v>3.2011395089278423E-2</c:v>
                </c:pt>
                <c:pt idx="2">
                  <c:v>4.0972140996372371E-2</c:v>
                </c:pt>
                <c:pt idx="3">
                  <c:v>4.4415336349197705E-2</c:v>
                </c:pt>
                <c:pt idx="4">
                  <c:v>4.4608128215760157E-2</c:v>
                </c:pt>
                <c:pt idx="5">
                  <c:v>4.335743531231287E-2</c:v>
                </c:pt>
                <c:pt idx="6">
                  <c:v>3.9972632302384237E-2</c:v>
                </c:pt>
                <c:pt idx="7">
                  <c:v>3.7539377351527348E-2</c:v>
                </c:pt>
                <c:pt idx="8">
                  <c:v>3.2312727226366807E-2</c:v>
                </c:pt>
                <c:pt idx="9">
                  <c:v>2.9455272212719125E-2</c:v>
                </c:pt>
                <c:pt idx="10">
                  <c:v>1.5792694275019847E-2</c:v>
                </c:pt>
                <c:pt idx="11">
                  <c:v>6.1244433707983055E-3</c:v>
                </c:pt>
                <c:pt idx="12">
                  <c:v>2.5328510603608982E-3</c:v>
                </c:pt>
                <c:pt idx="13">
                  <c:v>1.2197641750287154E-3</c:v>
                </c:pt>
                <c:pt idx="14">
                  <c:v>8.6702044124683771E-4</c:v>
                </c:pt>
                <c:pt idx="15">
                  <c:v>9.2554626249624432E-4</c:v>
                </c:pt>
                <c:pt idx="16">
                  <c:v>2.9377521733710528E-3</c:v>
                </c:pt>
                <c:pt idx="17">
                  <c:v>4.2273203785019604E-3</c:v>
                </c:pt>
                <c:pt idx="18">
                  <c:v>4.956785851573324E-3</c:v>
                </c:pt>
                <c:pt idx="19">
                  <c:v>5.3179399735230979E-3</c:v>
                </c:pt>
                <c:pt idx="20">
                  <c:v>5.4611316429795352E-3</c:v>
                </c:pt>
                <c:pt idx="21">
                  <c:v>7.4028049419304414E-3</c:v>
                </c:pt>
                <c:pt idx="22">
                  <c:v>8.4215538620112367E-3</c:v>
                </c:pt>
                <c:pt idx="23">
                  <c:v>8.8349811769855464E-3</c:v>
                </c:pt>
                <c:pt idx="24">
                  <c:v>8.9125677957774419E-3</c:v>
                </c:pt>
                <c:pt idx="25">
                  <c:v>8.8274962998454894E-3</c:v>
                </c:pt>
                <c:pt idx="26">
                  <c:v>8.6759463677613443E-3</c:v>
                </c:pt>
                <c:pt idx="27">
                  <c:v>8.507477192292669E-3</c:v>
                </c:pt>
                <c:pt idx="28">
                  <c:v>8.3452144143224445E-3</c:v>
                </c:pt>
                <c:pt idx="29">
                  <c:v>8.1960015025376864E-3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1.7336415113409449E-2</c:v>
                </c:pt>
                <c:pt idx="1">
                  <c:v>3.0583965137087499E-2</c:v>
                </c:pt>
                <c:pt idx="2">
                  <c:v>3.7679614346008722E-2</c:v>
                </c:pt>
                <c:pt idx="3">
                  <c:v>4.0103884235910686E-2</c:v>
                </c:pt>
                <c:pt idx="4">
                  <c:v>4.1341737262020582E-2</c:v>
                </c:pt>
                <c:pt idx="5">
                  <c:v>4.0699671088808537E-2</c:v>
                </c:pt>
                <c:pt idx="6">
                  <c:v>3.9106262809039304E-2</c:v>
                </c:pt>
                <c:pt idx="7">
                  <c:v>3.7321034634839836E-2</c:v>
                </c:pt>
                <c:pt idx="8">
                  <c:v>3.5343015243611407E-2</c:v>
                </c:pt>
                <c:pt idx="9">
                  <c:v>3.1783738194456956E-2</c:v>
                </c:pt>
                <c:pt idx="10">
                  <c:v>2.7549051649245711E-2</c:v>
                </c:pt>
                <c:pt idx="11">
                  <c:v>2.4567604770922676E-2</c:v>
                </c:pt>
                <c:pt idx="12">
                  <c:v>2.255318111212444E-2</c:v>
                </c:pt>
                <c:pt idx="13">
                  <c:v>2.1029907104698483E-2</c:v>
                </c:pt>
                <c:pt idx="14">
                  <c:v>1.7301845237919364E-2</c:v>
                </c:pt>
                <c:pt idx="15">
                  <c:v>1.4969175574270714E-2</c:v>
                </c:pt>
                <c:pt idx="16">
                  <c:v>1.3555679987699003E-2</c:v>
                </c:pt>
                <c:pt idx="17">
                  <c:v>1.2483071590016279E-2</c:v>
                </c:pt>
                <c:pt idx="18">
                  <c:v>1.1606666592771679E-2</c:v>
                </c:pt>
                <c:pt idx="19">
                  <c:v>8.9860656175330487E-3</c:v>
                </c:pt>
                <c:pt idx="20">
                  <c:v>7.4253627620111083E-3</c:v>
                </c:pt>
                <c:pt idx="21">
                  <c:v>6.625334497951935E-3</c:v>
                </c:pt>
                <c:pt idx="22">
                  <c:v>6.0975697916349986E-3</c:v>
                </c:pt>
                <c:pt idx="23">
                  <c:v>5.7272481639460858E-3</c:v>
                </c:pt>
                <c:pt idx="24">
                  <c:v>5.4506993375890321E-3</c:v>
                </c:pt>
                <c:pt idx="25">
                  <c:v>5.2324746340930376E-3</c:v>
                </c:pt>
                <c:pt idx="26">
                  <c:v>5.0543970627936058E-3</c:v>
                </c:pt>
                <c:pt idx="27">
                  <c:v>4.9036372153953289E-3</c:v>
                </c:pt>
                <c:pt idx="28">
                  <c:v>4.7740229333213154E-3</c:v>
                </c:pt>
                <c:pt idx="29">
                  <c:v>4.6607913210558252E-3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5.6298424178953477E-2</c:v>
                </c:pt>
                <c:pt idx="1">
                  <c:v>9.6148876225977384E-2</c:v>
                </c:pt>
                <c:pt idx="2">
                  <c:v>0.11667959654008395</c:v>
                </c:pt>
                <c:pt idx="3">
                  <c:v>0.12340781225861386</c:v>
                </c:pt>
                <c:pt idx="4">
                  <c:v>0.12552628788007963</c:v>
                </c:pt>
                <c:pt idx="5">
                  <c:v>0.12247269490172452</c:v>
                </c:pt>
                <c:pt idx="6">
                  <c:v>0.11702017554055741</c:v>
                </c:pt>
                <c:pt idx="7">
                  <c:v>0.1111773699933626</c:v>
                </c:pt>
                <c:pt idx="8">
                  <c:v>0.10348892142141281</c:v>
                </c:pt>
                <c:pt idx="9">
                  <c:v>9.9781763733602688E-2</c:v>
                </c:pt>
                <c:pt idx="10">
                  <c:v>8.7788050074399118E-2</c:v>
                </c:pt>
                <c:pt idx="11">
                  <c:v>7.7778870989382853E-2</c:v>
                </c:pt>
                <c:pt idx="12">
                  <c:v>6.8900583963663525E-2</c:v>
                </c:pt>
                <c:pt idx="13">
                  <c:v>6.0607949821159315E-2</c:v>
                </c:pt>
                <c:pt idx="14">
                  <c:v>5.3989294588342979E-2</c:v>
                </c:pt>
                <c:pt idx="15">
                  <c:v>4.7019784259017462E-2</c:v>
                </c:pt>
                <c:pt idx="16">
                  <c:v>4.0073063272450082E-2</c:v>
                </c:pt>
                <c:pt idx="17">
                  <c:v>3.2985040509426827E-2</c:v>
                </c:pt>
                <c:pt idx="18">
                  <c:v>2.6672464453061505E-2</c:v>
                </c:pt>
                <c:pt idx="19">
                  <c:v>2.3497899940327138E-2</c:v>
                </c:pt>
                <c:pt idx="20">
                  <c:v>1.9934146492782773E-2</c:v>
                </c:pt>
                <c:pt idx="21">
                  <c:v>1.6463988820559529E-2</c:v>
                </c:pt>
                <c:pt idx="22">
                  <c:v>1.3351857527553062E-2</c:v>
                </c:pt>
                <c:pt idx="23">
                  <c:v>1.0708849915979042E-2</c:v>
                </c:pt>
                <c:pt idx="24">
                  <c:v>8.9244942511627536E-3</c:v>
                </c:pt>
                <c:pt idx="25">
                  <c:v>6.088496109520009E-3</c:v>
                </c:pt>
                <c:pt idx="26">
                  <c:v>4.109521285195125E-3</c:v>
                </c:pt>
                <c:pt idx="27">
                  <c:v>2.7279734090851059E-3</c:v>
                </c:pt>
                <c:pt idx="28">
                  <c:v>1.7487687381775635E-3</c:v>
                </c:pt>
                <c:pt idx="29">
                  <c:v>1.0377559206007591E-3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9.2827180307805957E-3</c:v>
                </c:pt>
                <c:pt idx="1">
                  <c:v>1.4181726094174606E-2</c:v>
                </c:pt>
                <c:pt idx="2">
                  <c:v>1.6030882111643913E-2</c:v>
                </c:pt>
                <c:pt idx="3">
                  <c:v>1.6299430511956186E-2</c:v>
                </c:pt>
                <c:pt idx="4">
                  <c:v>1.8024491010974548E-2</c:v>
                </c:pt>
                <c:pt idx="5">
                  <c:v>1.8330994398468171E-2</c:v>
                </c:pt>
                <c:pt idx="6">
                  <c:v>1.7410125087931966E-2</c:v>
                </c:pt>
                <c:pt idx="7">
                  <c:v>1.6193474532694895E-2</c:v>
                </c:pt>
                <c:pt idx="8">
                  <c:v>1.4820394237472367E-2</c:v>
                </c:pt>
                <c:pt idx="9">
                  <c:v>1.5783323592788074E-2</c:v>
                </c:pt>
                <c:pt idx="10">
                  <c:v>1.6671936897078403E-2</c:v>
                </c:pt>
                <c:pt idx="11">
                  <c:v>1.5631031122124557E-2</c:v>
                </c:pt>
                <c:pt idx="12">
                  <c:v>1.4743380053469356E-2</c:v>
                </c:pt>
                <c:pt idx="13">
                  <c:v>1.3991760478890541E-2</c:v>
                </c:pt>
                <c:pt idx="14">
                  <c:v>2.1032962475624133E-2</c:v>
                </c:pt>
                <c:pt idx="15">
                  <c:v>2.4533837446452746E-2</c:v>
                </c:pt>
                <c:pt idx="16">
                  <c:v>2.6421581177159547E-2</c:v>
                </c:pt>
                <c:pt idx="17">
                  <c:v>2.6813449522985183E-2</c:v>
                </c:pt>
                <c:pt idx="18">
                  <c:v>2.6448110570416371E-2</c:v>
                </c:pt>
                <c:pt idx="19">
                  <c:v>1.5186043260612271E-2</c:v>
                </c:pt>
                <c:pt idx="20">
                  <c:v>9.3443501013682536E-3</c:v>
                </c:pt>
                <c:pt idx="21">
                  <c:v>7.0521559469483141E-3</c:v>
                </c:pt>
                <c:pt idx="22">
                  <c:v>5.9927267092657792E-3</c:v>
                </c:pt>
                <c:pt idx="23">
                  <c:v>9.0359267722762357E-3</c:v>
                </c:pt>
                <c:pt idx="24">
                  <c:v>1.0670776617279502E-2</c:v>
                </c:pt>
                <c:pt idx="25">
                  <c:v>1.1378861855836126E-2</c:v>
                </c:pt>
                <c:pt idx="26">
                  <c:v>1.1542550792579953E-2</c:v>
                </c:pt>
                <c:pt idx="27">
                  <c:v>1.1410007841796311E-2</c:v>
                </c:pt>
                <c:pt idx="28">
                  <c:v>1.112707454144523E-2</c:v>
                </c:pt>
                <c:pt idx="29">
                  <c:v>1.0778560951249174E-2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1.6744863271892689E-4</c:v>
                </c:pt>
                <c:pt idx="1">
                  <c:v>2.7770097882684166E-4</c:v>
                </c:pt>
                <c:pt idx="2">
                  <c:v>3.3775591489529431E-4</c:v>
                </c:pt>
                <c:pt idx="3">
                  <c:v>3.6161370987658671E-4</c:v>
                </c:pt>
                <c:pt idx="4">
                  <c:v>3.6371001400872154E-4</c:v>
                </c:pt>
                <c:pt idx="5">
                  <c:v>3.5410819241668703E-4</c:v>
                </c:pt>
                <c:pt idx="6">
                  <c:v>3.3576922677913836E-4</c:v>
                </c:pt>
                <c:pt idx="7">
                  <c:v>3.164801778013882E-4</c:v>
                </c:pt>
                <c:pt idx="8">
                  <c:v>2.9887613340677548E-4</c:v>
                </c:pt>
                <c:pt idx="9">
                  <c:v>2.791142247592215E-4</c:v>
                </c:pt>
                <c:pt idx="10">
                  <c:v>2.5568536400699752E-4</c:v>
                </c:pt>
                <c:pt idx="11">
                  <c:v>2.3319153150822063E-4</c:v>
                </c:pt>
                <c:pt idx="12">
                  <c:v>2.1193484670377585E-4</c:v>
                </c:pt>
                <c:pt idx="13">
                  <c:v>1.9137278692189189E-4</c:v>
                </c:pt>
                <c:pt idx="14">
                  <c:v>1.7180988287108511E-4</c:v>
                </c:pt>
                <c:pt idx="15">
                  <c:v>1.5120298645147757E-4</c:v>
                </c:pt>
                <c:pt idx="16">
                  <c:v>1.3401032794406681E-4</c:v>
                </c:pt>
                <c:pt idx="17">
                  <c:v>1.1925488664917825E-4</c:v>
                </c:pt>
                <c:pt idx="18">
                  <c:v>1.0673023498951866E-4</c:v>
                </c:pt>
                <c:pt idx="19">
                  <c:v>9.20593347976171E-5</c:v>
                </c:pt>
                <c:pt idx="20">
                  <c:v>7.6841942057101413E-5</c:v>
                </c:pt>
                <c:pt idx="21">
                  <c:v>6.3712985443272328E-5</c:v>
                </c:pt>
                <c:pt idx="22">
                  <c:v>5.3305838862453749E-5</c:v>
                </c:pt>
                <c:pt idx="23">
                  <c:v>4.7410992370035208E-5</c:v>
                </c:pt>
                <c:pt idx="24">
                  <c:v>4.2660464335622898E-5</c:v>
                </c:pt>
                <c:pt idx="25">
                  <c:v>3.8201838710755485E-5</c:v>
                </c:pt>
                <c:pt idx="26">
                  <c:v>3.3869730936741787E-5</c:v>
                </c:pt>
                <c:pt idx="27">
                  <c:v>2.8421053477220266E-5</c:v>
                </c:pt>
                <c:pt idx="28">
                  <c:v>2.2864960878429978E-5</c:v>
                </c:pt>
                <c:pt idx="29">
                  <c:v>1.7196264981666999E-5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0.10844100530578166</c:v>
                </c:pt>
                <c:pt idx="1">
                  <c:v>0.17726616711859455</c:v>
                </c:pt>
                <c:pt idx="2">
                  <c:v>0.21537907062688263</c:v>
                </c:pt>
                <c:pt idx="3">
                  <c:v>0.23303349857649103</c:v>
                </c:pt>
                <c:pt idx="4">
                  <c:v>0.23900682790966049</c:v>
                </c:pt>
                <c:pt idx="5">
                  <c:v>0.24175452426590874</c:v>
                </c:pt>
                <c:pt idx="6">
                  <c:v>0.22645411409086977</c:v>
                </c:pt>
                <c:pt idx="7">
                  <c:v>0.22907625697212264</c:v>
                </c:pt>
                <c:pt idx="8">
                  <c:v>0.23521912742557274</c:v>
                </c:pt>
                <c:pt idx="9">
                  <c:v>0.22059242034804713</c:v>
                </c:pt>
                <c:pt idx="10">
                  <c:v>0.20568006027636107</c:v>
                </c:pt>
                <c:pt idx="11">
                  <c:v>0.20334245793267497</c:v>
                </c:pt>
                <c:pt idx="12">
                  <c:v>0.18541837032660261</c:v>
                </c:pt>
                <c:pt idx="13">
                  <c:v>0.15989416742851054</c:v>
                </c:pt>
                <c:pt idx="14">
                  <c:v>0.13727388642399052</c:v>
                </c:pt>
                <c:pt idx="15">
                  <c:v>0.10646677554424391</c:v>
                </c:pt>
                <c:pt idx="16">
                  <c:v>9.6439458000716086E-2</c:v>
                </c:pt>
                <c:pt idx="17">
                  <c:v>8.6560161511407413E-2</c:v>
                </c:pt>
                <c:pt idx="18">
                  <c:v>7.9311762762096338E-2</c:v>
                </c:pt>
                <c:pt idx="19">
                  <c:v>6.5159128059018676E-2</c:v>
                </c:pt>
                <c:pt idx="20">
                  <c:v>5.7439271646978422E-2</c:v>
                </c:pt>
                <c:pt idx="21">
                  <c:v>5.1225909439697459E-2</c:v>
                </c:pt>
                <c:pt idx="22">
                  <c:v>4.8456193688268374E-2</c:v>
                </c:pt>
                <c:pt idx="23">
                  <c:v>5.3374663301818094E-2</c:v>
                </c:pt>
                <c:pt idx="24">
                  <c:v>5.3174854791863922E-2</c:v>
                </c:pt>
                <c:pt idx="25">
                  <c:v>5.3259580729806126E-2</c:v>
                </c:pt>
                <c:pt idx="26">
                  <c:v>5.3121040864729317E-2</c:v>
                </c:pt>
                <c:pt idx="27">
                  <c:v>5.2781610245087249E-2</c:v>
                </c:pt>
                <c:pt idx="28">
                  <c:v>5.2394202499281575E-2</c:v>
                </c:pt>
                <c:pt idx="29">
                  <c:v>5.1871222629123685E-2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767272"/>
        <c:axId val="947757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67272"/>
        <c:axId val="947757208"/>
      </c:lineChart>
      <c:catAx>
        <c:axId val="9477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57208"/>
        <c:crosses val="autoZero"/>
        <c:auto val="1"/>
        <c:lblAlgn val="ctr"/>
        <c:lblOffset val="100"/>
        <c:tickLblSkip val="1"/>
        <c:noMultiLvlLbl val="0"/>
      </c:catAx>
      <c:valAx>
        <c:axId val="9477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0.11968595904787387</c:v>
                </c:pt>
                <c:pt idx="1">
                  <c:v>0.14113190609453757</c:v>
                </c:pt>
                <c:pt idx="2">
                  <c:v>9.4143794742831605E-2</c:v>
                </c:pt>
                <c:pt idx="3">
                  <c:v>5.5138442667651652E-2</c:v>
                </c:pt>
                <c:pt idx="4">
                  <c:v>2.1979781606851222E-2</c:v>
                </c:pt>
                <c:pt idx="5">
                  <c:v>2.2927827526331414E-2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3.5775627187167154E-2</c:v>
                </c:pt>
                <c:pt idx="1">
                  <c:v>3.6527488881062074E-2</c:v>
                </c:pt>
                <c:pt idx="2">
                  <c:v>5.3073546644909209E-3</c:v>
                </c:pt>
                <c:pt idx="3">
                  <c:v>3.6730689278931363E-3</c:v>
                </c:pt>
                <c:pt idx="4">
                  <c:v>7.8066078839368405E-3</c:v>
                </c:pt>
                <c:pt idx="5">
                  <c:v>8.5104271553519267E-3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3.3409123218887386E-2</c:v>
                </c:pt>
                <c:pt idx="1">
                  <c:v>3.6850744394151209E-2</c:v>
                </c:pt>
                <c:pt idx="2">
                  <c:v>2.2600317974982135E-2</c:v>
                </c:pt>
                <c:pt idx="3">
                  <c:v>1.2320131872458144E-2</c:v>
                </c:pt>
                <c:pt idx="4">
                  <c:v>6.2652429106266321E-3</c:v>
                </c:pt>
                <c:pt idx="5">
                  <c:v>4.9250646333318226E-3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0.10361219941674164</c:v>
                </c:pt>
                <c:pt idx="1">
                  <c:v>0.110788185118132</c:v>
                </c:pt>
                <c:pt idx="2">
                  <c:v>6.981294988738955E-2</c:v>
                </c:pt>
                <c:pt idx="3">
                  <c:v>3.4049650486856604E-2</c:v>
                </c:pt>
                <c:pt idx="4">
                  <c:v>1.3876667401607432E-2</c:v>
                </c:pt>
                <c:pt idx="5">
                  <c:v>3.1425030925157126E-3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1.476384955190597E-2</c:v>
                </c:pt>
                <c:pt idx="1">
                  <c:v>1.6507662369871091E-2</c:v>
                </c:pt>
                <c:pt idx="2">
                  <c:v>1.64142142054374E-2</c:v>
                </c:pt>
                <c:pt idx="3">
                  <c:v>2.3880604395525223E-2</c:v>
                </c:pt>
                <c:pt idx="4">
                  <c:v>8.4191872294276156E-3</c:v>
                </c:pt>
                <c:pt idx="5">
                  <c:v>1.1247411196581359E-2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3.0164585006527421E-4</c:v>
                </c:pt>
                <c:pt idx="1">
                  <c:v>3.168695910326421E-4</c:v>
                </c:pt>
                <c:pt idx="2">
                  <c:v>2.127988824023942E-4</c:v>
                </c:pt>
                <c:pt idx="3">
                  <c:v>1.2065155416637167E-4</c:v>
                </c:pt>
                <c:pt idx="4">
                  <c:v>5.6786444613697118E-5</c:v>
                </c:pt>
                <c:pt idx="5">
                  <c:v>2.8110769796962902E-5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0.19462531390748206</c:v>
                </c:pt>
                <c:pt idx="1">
                  <c:v>0.23061928862050421</c:v>
                </c:pt>
                <c:pt idx="2">
                  <c:v>0.17832178847762792</c:v>
                </c:pt>
                <c:pt idx="3">
                  <c:v>8.6787457175496491E-2</c:v>
                </c:pt>
                <c:pt idx="4">
                  <c:v>5.2734178573725254E-2</c:v>
                </c:pt>
                <c:pt idx="5">
                  <c:v>5.2685531393605586E-2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57928"/>
        <c:axId val="2100961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57928"/>
        <c:axId val="2100961416"/>
      </c:lineChart>
      <c:catAx>
        <c:axId val="21009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61416"/>
        <c:crosses val="autoZero"/>
        <c:auto val="1"/>
        <c:lblAlgn val="ctr"/>
        <c:lblOffset val="100"/>
        <c:noMultiLvlLbl val="0"/>
      </c:catAx>
      <c:valAx>
        <c:axId val="2100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0.13040893257120573</c:v>
                </c:pt>
                <c:pt idx="1">
                  <c:v>7.4641118705241621E-2</c:v>
                </c:pt>
                <c:pt idx="2">
                  <c:v>2.2453804566591316E-2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3.6151558034114614E-2</c:v>
                </c:pt>
                <c:pt idx="1">
                  <c:v>4.4902117961920281E-3</c:v>
                </c:pt>
                <c:pt idx="2">
                  <c:v>8.1585175196443836E-3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3.5129933806519298E-2</c:v>
                </c:pt>
                <c:pt idx="1">
                  <c:v>1.7460224923720138E-2</c:v>
                </c:pt>
                <c:pt idx="2">
                  <c:v>5.5951537719792274E-3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0.10720019226743682</c:v>
                </c:pt>
                <c:pt idx="1">
                  <c:v>5.1931300187123081E-2</c:v>
                </c:pt>
                <c:pt idx="2">
                  <c:v>8.5095852470615727E-3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1.563575596088853E-2</c:v>
                </c:pt>
                <c:pt idx="1">
                  <c:v>2.0147409300481312E-2</c:v>
                </c:pt>
                <c:pt idx="2">
                  <c:v>9.8332992130044875E-3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3.0925772054895813E-4</c:v>
                </c:pt>
                <c:pt idx="1">
                  <c:v>1.6672521828438292E-4</c:v>
                </c:pt>
                <c:pt idx="2">
                  <c:v>4.2448607205330014E-5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0.21262230126399312</c:v>
                </c:pt>
                <c:pt idx="1">
                  <c:v>0.13255462282656222</c:v>
                </c:pt>
                <c:pt idx="2">
                  <c:v>5.270985498366542E-2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25672"/>
        <c:axId val="947814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25672"/>
        <c:axId val="947814888"/>
      </c:lineChart>
      <c:catAx>
        <c:axId val="21008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14888"/>
        <c:crosses val="autoZero"/>
        <c:auto val="1"/>
        <c:lblAlgn val="ctr"/>
        <c:lblOffset val="100"/>
        <c:noMultiLvlLbl val="0"/>
      </c:catAx>
      <c:valAx>
        <c:axId val="947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0.25279950150275432</c:v>
                </c:pt>
                <c:pt idx="1">
                  <c:v>0.36754735159747098</c:v>
                </c:pt>
                <c:pt idx="2">
                  <c:v>0.42338666834928879</c:v>
                </c:pt>
                <c:pt idx="3">
                  <c:v>0.44553355995727811</c:v>
                </c:pt>
                <c:pt idx="4">
                  <c:v>0.45428917144593284</c:v>
                </c:pt>
                <c:pt idx="5">
                  <c:v>0.44884100607987099</c:v>
                </c:pt>
                <c:pt idx="6">
                  <c:v>0.42131603728042172</c:v>
                </c:pt>
                <c:pt idx="7">
                  <c:v>0.40520797794636748</c:v>
                </c:pt>
                <c:pt idx="8">
                  <c:v>0.38477599916136385</c:v>
                </c:pt>
                <c:pt idx="9">
                  <c:v>0.34324675343502548</c:v>
                </c:pt>
                <c:pt idx="10">
                  <c:v>0.28073200580813595</c:v>
                </c:pt>
                <c:pt idx="11">
                  <c:v>0.24335611494075846</c:v>
                </c:pt>
                <c:pt idx="12">
                  <c:v>0.20586489371536834</c:v>
                </c:pt>
                <c:pt idx="13">
                  <c:v>0.17077254844472486</c:v>
                </c:pt>
                <c:pt idx="14">
                  <c:v>0.13352176154201362</c:v>
                </c:pt>
                <c:pt idx="15">
                  <c:v>9.3025516121571103E-2</c:v>
                </c:pt>
                <c:pt idx="16">
                  <c:v>7.7897317298468327E-2</c:v>
                </c:pt>
                <c:pt idx="17">
                  <c:v>6.4055359376944773E-2</c:v>
                </c:pt>
                <c:pt idx="18">
                  <c:v>5.4857925648241768E-2</c:v>
                </c:pt>
                <c:pt idx="19">
                  <c:v>2.1300576930936885E-2</c:v>
                </c:pt>
                <c:pt idx="20">
                  <c:v>2.7102347789747022E-3</c:v>
                </c:pt>
                <c:pt idx="21">
                  <c:v>-4.4036045836102272E-3</c:v>
                </c:pt>
                <c:pt idx="22">
                  <c:v>-6.1568917756274159E-3</c:v>
                </c:pt>
                <c:pt idx="23">
                  <c:v>9.690076286043077E-3</c:v>
                </c:pt>
                <c:pt idx="24">
                  <c:v>1.6357985621428459E-2</c:v>
                </c:pt>
                <c:pt idx="25">
                  <c:v>2.1980029926994375E-2</c:v>
                </c:pt>
                <c:pt idx="26">
                  <c:v>2.6485084913127861E-2</c:v>
                </c:pt>
                <c:pt idx="27">
                  <c:v>3.0127990654327166E-2</c:v>
                </c:pt>
                <c:pt idx="28">
                  <c:v>3.3169010334440412E-2</c:v>
                </c:pt>
                <c:pt idx="29">
                  <c:v>3.5571232344620306E-2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8.1235615270225048E-2</c:v>
                </c:pt>
                <c:pt idx="1">
                  <c:v>0.10548065666458853</c:v>
                </c:pt>
                <c:pt idx="2">
                  <c:v>0.11251791267437022</c:v>
                </c:pt>
                <c:pt idx="3">
                  <c:v>0.11138619013126272</c:v>
                </c:pt>
                <c:pt idx="4">
                  <c:v>0.10769110783097373</c:v>
                </c:pt>
                <c:pt idx="5">
                  <c:v>0.10010301153535461</c:v>
                </c:pt>
                <c:pt idx="6">
                  <c:v>8.6091119183810044E-2</c:v>
                </c:pt>
                <c:pt idx="7">
                  <c:v>7.6951706114025034E-2</c:v>
                </c:pt>
                <c:pt idx="8">
                  <c:v>6.6546191607271848E-2</c:v>
                </c:pt>
                <c:pt idx="9">
                  <c:v>5.0051960140851628E-2</c:v>
                </c:pt>
                <c:pt idx="10">
                  <c:v>2.8507479374799135E-2</c:v>
                </c:pt>
                <c:pt idx="11">
                  <c:v>1.7201747157064282E-2</c:v>
                </c:pt>
                <c:pt idx="12">
                  <c:v>6.1370523924768154E-3</c:v>
                </c:pt>
                <c:pt idx="13">
                  <c:v>-3.3701923204111934E-3</c:v>
                </c:pt>
                <c:pt idx="14">
                  <c:v>-1.2872672270564607E-2</c:v>
                </c:pt>
                <c:pt idx="15">
                  <c:v>-2.2481237931953994E-2</c:v>
                </c:pt>
                <c:pt idx="16">
                  <c:v>-2.3061808448216547E-2</c:v>
                </c:pt>
                <c:pt idx="17">
                  <c:v>-2.3715360073656919E-2</c:v>
                </c:pt>
                <c:pt idx="18">
                  <c:v>-2.2812320031455113E-2</c:v>
                </c:pt>
                <c:pt idx="19">
                  <c:v>-2.9722077689655596E-2</c:v>
                </c:pt>
                <c:pt idx="20">
                  <c:v>-3.0601632674882025E-2</c:v>
                </c:pt>
                <c:pt idx="21">
                  <c:v>-2.8045392817319437E-2</c:v>
                </c:pt>
                <c:pt idx="22">
                  <c:v>-2.438170939996356E-2</c:v>
                </c:pt>
                <c:pt idx="23">
                  <c:v>-1.5462412925554635E-2</c:v>
                </c:pt>
                <c:pt idx="24">
                  <c:v>-1.0637486104919457E-2</c:v>
                </c:pt>
                <c:pt idx="25">
                  <c:v>-6.3087181598978411E-3</c:v>
                </c:pt>
                <c:pt idx="26">
                  <c:v>-2.6129422192913716E-3</c:v>
                </c:pt>
                <c:pt idx="27">
                  <c:v>4.9927821887652945E-4</c:v>
                </c:pt>
                <c:pt idx="28">
                  <c:v>3.0981430290892469E-3</c:v>
                </c:pt>
                <c:pt idx="29">
                  <c:v>5.1749181401818632E-3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1.4135558360048499E-2</c:v>
                </c:pt>
                <c:pt idx="1">
                  <c:v>2.4188491642466413E-2</c:v>
                </c:pt>
                <c:pt idx="2">
                  <c:v>2.9308914079992986E-2</c:v>
                </c:pt>
                <c:pt idx="3">
                  <c:v>3.1153027516937729E-2</c:v>
                </c:pt>
                <c:pt idx="4">
                  <c:v>3.164021345829704E-2</c:v>
                </c:pt>
                <c:pt idx="5">
                  <c:v>3.1380088475100355E-2</c:v>
                </c:pt>
                <c:pt idx="6">
                  <c:v>3.0089746521767095E-2</c:v>
                </c:pt>
                <c:pt idx="7">
                  <c:v>2.9520260028682865E-2</c:v>
                </c:pt>
                <c:pt idx="8">
                  <c:v>2.9176044927692855E-2</c:v>
                </c:pt>
                <c:pt idx="9">
                  <c:v>2.7850066288512856E-2</c:v>
                </c:pt>
                <c:pt idx="10">
                  <c:v>2.5149003010973909E-2</c:v>
                </c:pt>
                <c:pt idx="11">
                  <c:v>2.3525699077442702E-2</c:v>
                </c:pt>
                <c:pt idx="12">
                  <c:v>2.2176605753194422E-2</c:v>
                </c:pt>
                <c:pt idx="13">
                  <c:v>2.0917577430811164E-2</c:v>
                </c:pt>
                <c:pt idx="14">
                  <c:v>1.9396237120354071E-2</c:v>
                </c:pt>
                <c:pt idx="15">
                  <c:v>1.7426198430870527E-2</c:v>
                </c:pt>
                <c:pt idx="16">
                  <c:v>1.6569338812080177E-2</c:v>
                </c:pt>
                <c:pt idx="17">
                  <c:v>1.5874149180492795E-2</c:v>
                </c:pt>
                <c:pt idx="18">
                  <c:v>1.523251103486375E-2</c:v>
                </c:pt>
                <c:pt idx="19">
                  <c:v>1.3007889080253467E-2</c:v>
                </c:pt>
                <c:pt idx="20">
                  <c:v>1.1025348787279111E-2</c:v>
                </c:pt>
                <c:pt idx="21">
                  <c:v>9.6493660053778522E-3</c:v>
                </c:pt>
                <c:pt idx="22">
                  <c:v>8.6179024437641784E-3</c:v>
                </c:pt>
                <c:pt idx="23">
                  <c:v>8.5442687991612101E-3</c:v>
                </c:pt>
                <c:pt idx="24">
                  <c:v>8.0980895297584187E-3</c:v>
                </c:pt>
                <c:pt idx="25">
                  <c:v>7.3864863589090477E-3</c:v>
                </c:pt>
                <c:pt idx="26">
                  <c:v>6.4966830906404835E-3</c:v>
                </c:pt>
                <c:pt idx="27">
                  <c:v>5.5100563588785902E-3</c:v>
                </c:pt>
                <c:pt idx="28">
                  <c:v>4.4951311848852151E-3</c:v>
                </c:pt>
                <c:pt idx="29">
                  <c:v>3.4896375006594105E-3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1.5024385387952727E-2</c:v>
                </c:pt>
                <c:pt idx="1">
                  <c:v>2.334750834319984E-2</c:v>
                </c:pt>
                <c:pt idx="2">
                  <c:v>2.8199334280626133E-2</c:v>
                </c:pt>
                <c:pt idx="3">
                  <c:v>3.096488380063794E-2</c:v>
                </c:pt>
                <c:pt idx="4">
                  <c:v>3.2887651054397955E-2</c:v>
                </c:pt>
                <c:pt idx="5">
                  <c:v>3.4031547177157909E-2</c:v>
                </c:pt>
                <c:pt idx="6">
                  <c:v>3.3784376520115997E-2</c:v>
                </c:pt>
                <c:pt idx="7">
                  <c:v>3.4224259123144141E-2</c:v>
                </c:pt>
                <c:pt idx="8">
                  <c:v>3.4384840077283201E-2</c:v>
                </c:pt>
                <c:pt idx="9">
                  <c:v>3.3054409121199828E-2</c:v>
                </c:pt>
                <c:pt idx="10">
                  <c:v>3.0318023826091851E-2</c:v>
                </c:pt>
                <c:pt idx="11">
                  <c:v>2.865489969955267E-2</c:v>
                </c:pt>
                <c:pt idx="12">
                  <c:v>2.6631279235545528E-2</c:v>
                </c:pt>
                <c:pt idx="13">
                  <c:v>2.4471081466862041E-2</c:v>
                </c:pt>
                <c:pt idx="14">
                  <c:v>2.2041835189419136E-2</c:v>
                </c:pt>
                <c:pt idx="15">
                  <c:v>1.9062601735316376E-2</c:v>
                </c:pt>
                <c:pt idx="16">
                  <c:v>1.7434213094664683E-2</c:v>
                </c:pt>
                <c:pt idx="17">
                  <c:v>1.5789830896272991E-2</c:v>
                </c:pt>
                <c:pt idx="18">
                  <c:v>1.4330949242155101E-2</c:v>
                </c:pt>
                <c:pt idx="19">
                  <c:v>1.1395429032683752E-2</c:v>
                </c:pt>
                <c:pt idx="20">
                  <c:v>9.1498838158369008E-3</c:v>
                </c:pt>
                <c:pt idx="21">
                  <c:v>7.541413812126768E-3</c:v>
                </c:pt>
                <c:pt idx="22">
                  <c:v>6.3356900195176572E-3</c:v>
                </c:pt>
                <c:pt idx="23">
                  <c:v>6.1759403508733733E-3</c:v>
                </c:pt>
                <c:pt idx="24">
                  <c:v>5.6641110349937695E-3</c:v>
                </c:pt>
                <c:pt idx="25">
                  <c:v>5.1734545027336777E-3</c:v>
                </c:pt>
                <c:pt idx="26">
                  <c:v>4.7179947170156505E-3</c:v>
                </c:pt>
                <c:pt idx="27">
                  <c:v>4.3145258713435108E-3</c:v>
                </c:pt>
                <c:pt idx="28">
                  <c:v>3.9811260046910685E-3</c:v>
                </c:pt>
                <c:pt idx="29">
                  <c:v>3.7135078959181396E-3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1.228067699272244E-2</c:v>
                </c:pt>
                <c:pt idx="1">
                  <c:v>1.6805773309805302E-2</c:v>
                </c:pt>
                <c:pt idx="2">
                  <c:v>1.8532173961921576E-2</c:v>
                </c:pt>
                <c:pt idx="3">
                  <c:v>1.8817579654237131E-2</c:v>
                </c:pt>
                <c:pt idx="4">
                  <c:v>1.8585305845006415E-2</c:v>
                </c:pt>
                <c:pt idx="5">
                  <c:v>1.7715745502096661E-2</c:v>
                </c:pt>
                <c:pt idx="6">
                  <c:v>1.5835904300699435E-2</c:v>
                </c:pt>
                <c:pt idx="7">
                  <c:v>1.4621559391389885E-2</c:v>
                </c:pt>
                <c:pt idx="8">
                  <c:v>1.3231629366398906E-2</c:v>
                </c:pt>
                <c:pt idx="9">
                  <c:v>1.0893760913441401E-2</c:v>
                </c:pt>
                <c:pt idx="10">
                  <c:v>7.6997662153757591E-3</c:v>
                </c:pt>
                <c:pt idx="11">
                  <c:v>5.9252110019629347E-3</c:v>
                </c:pt>
                <c:pt idx="12">
                  <c:v>4.1945678481141828E-3</c:v>
                </c:pt>
                <c:pt idx="13">
                  <c:v>2.6597101247441738E-3</c:v>
                </c:pt>
                <c:pt idx="14">
                  <c:v>1.0878254451756088E-3</c:v>
                </c:pt>
                <c:pt idx="15">
                  <c:v>-5.5403283630814284E-4</c:v>
                </c:pt>
                <c:pt idx="16">
                  <c:v>-8.8627943221773232E-4</c:v>
                </c:pt>
                <c:pt idx="17">
                  <c:v>-1.1876800018827986E-3</c:v>
                </c:pt>
                <c:pt idx="18">
                  <c:v>-1.2595482190232913E-3</c:v>
                </c:pt>
                <c:pt idx="19">
                  <c:v>-2.5160548617489532E-3</c:v>
                </c:pt>
                <c:pt idx="20">
                  <c:v>-2.9478278284342683E-3</c:v>
                </c:pt>
                <c:pt idx="21">
                  <c:v>-2.8375780328359782E-3</c:v>
                </c:pt>
                <c:pt idx="22">
                  <c:v>-2.5179310522937125E-3</c:v>
                </c:pt>
                <c:pt idx="23">
                  <c:v>-1.3787884698661917E-3</c:v>
                </c:pt>
                <c:pt idx="24">
                  <c:v>-7.8383018341087081E-4</c:v>
                </c:pt>
                <c:pt idx="25">
                  <c:v>-2.6156836479484039E-4</c:v>
                </c:pt>
                <c:pt idx="26">
                  <c:v>1.7849750520958978E-4</c:v>
                </c:pt>
                <c:pt idx="27">
                  <c:v>5.4652740239655032E-4</c:v>
                </c:pt>
                <c:pt idx="28">
                  <c:v>8.5474427381295945E-4</c:v>
                </c:pt>
                <c:pt idx="29">
                  <c:v>1.1024861205667868E-3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741288"/>
        <c:axId val="2100744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0.95525402426936967</c:v>
                </c:pt>
                <c:pt idx="1">
                  <c:v>1.1166341587230288</c:v>
                </c:pt>
                <c:pt idx="2">
                  <c:v>1.1918276107300896</c:v>
                </c:pt>
                <c:pt idx="3">
                  <c:v>1.2168884176323003</c:v>
                </c:pt>
                <c:pt idx="4">
                  <c:v>1.2401547934584922</c:v>
                </c:pt>
                <c:pt idx="5">
                  <c:v>1.2303560584165707</c:v>
                </c:pt>
                <c:pt idx="6">
                  <c:v>1.1540752986104019</c:v>
                </c:pt>
                <c:pt idx="7">
                  <c:v>1.140708331891549</c:v>
                </c:pt>
                <c:pt idx="8">
                  <c:v>1.100550356701735</c:v>
                </c:pt>
                <c:pt idx="9">
                  <c:v>0.98382743783238524</c:v>
                </c:pt>
                <c:pt idx="10">
                  <c:v>0.80772574761360794</c:v>
                </c:pt>
                <c:pt idx="11">
                  <c:v>0.74152326386862644</c:v>
                </c:pt>
                <c:pt idx="12">
                  <c:v>0.65191644701807494</c:v>
                </c:pt>
                <c:pt idx="13">
                  <c:v>0.56703740638137656</c:v>
                </c:pt>
                <c:pt idx="14">
                  <c:v>0.46979382096454803</c:v>
                </c:pt>
                <c:pt idx="15">
                  <c:v>0.3587332041735225</c:v>
                </c:pt>
                <c:pt idx="16">
                  <c:v>0.34342838889824812</c:v>
                </c:pt>
                <c:pt idx="17">
                  <c:v>0.30758338379752725</c:v>
                </c:pt>
                <c:pt idx="18">
                  <c:v>0.28411492053586063</c:v>
                </c:pt>
                <c:pt idx="19">
                  <c:v>0.16454550374263022</c:v>
                </c:pt>
                <c:pt idx="20">
                  <c:v>0.12207284862346679</c:v>
                </c:pt>
                <c:pt idx="21">
                  <c:v>0.11003458688654266</c:v>
                </c:pt>
                <c:pt idx="22">
                  <c:v>0.10517913387322331</c:v>
                </c:pt>
                <c:pt idx="23">
                  <c:v>0.15730025560549699</c:v>
                </c:pt>
                <c:pt idx="24">
                  <c:v>0.1602810579170999</c:v>
                </c:pt>
                <c:pt idx="25">
                  <c:v>0.16606466310760126</c:v>
                </c:pt>
                <c:pt idx="26">
                  <c:v>0.17007872252150502</c:v>
                </c:pt>
                <c:pt idx="27">
                  <c:v>0.17277846628167559</c:v>
                </c:pt>
                <c:pt idx="28">
                  <c:v>0.17478097454626251</c:v>
                </c:pt>
                <c:pt idx="29">
                  <c:v>0.17563626876286875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1288"/>
        <c:axId val="2100744776"/>
      </c:lineChart>
      <c:catAx>
        <c:axId val="21007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4776"/>
        <c:crosses val="autoZero"/>
        <c:auto val="1"/>
        <c:lblAlgn val="ctr"/>
        <c:lblOffset val="100"/>
        <c:tickLblSkip val="1"/>
        <c:noMultiLvlLbl val="0"/>
      </c:catAx>
      <c:valAx>
        <c:axId val="21007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0.38871125057054501</c:v>
                </c:pt>
                <c:pt idx="1">
                  <c:v>0.40067755478060996</c:v>
                </c:pt>
                <c:pt idx="2">
                  <c:v>0.20684946489020026</c:v>
                </c:pt>
                <c:pt idx="3">
                  <c:v>6.2227339075232577E-2</c:v>
                </c:pt>
                <c:pt idx="4">
                  <c:v>3.6395600654417189E-3</c:v>
                </c:pt>
                <c:pt idx="5">
                  <c:v>2.9466669634702024E-2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0.10366229651428405</c:v>
                </c:pt>
                <c:pt idx="1">
                  <c:v>7.5948797716262631E-2</c:v>
                </c:pt>
                <c:pt idx="2">
                  <c:v>7.1206828666728877E-3</c:v>
                </c:pt>
                <c:pt idx="3">
                  <c:v>-2.4358560834987632E-2</c:v>
                </c:pt>
                <c:pt idx="4">
                  <c:v>-2.1825726784527828E-2</c:v>
                </c:pt>
                <c:pt idx="5">
                  <c:v>-2.9864198208314451E-5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2.6085241011548532E-2</c:v>
                </c:pt>
                <c:pt idx="1">
                  <c:v>2.9603241248351203E-2</c:v>
                </c:pt>
                <c:pt idx="2">
                  <c:v>2.2233024478555252E-2</c:v>
                </c:pt>
                <c:pt idx="3">
                  <c:v>1.5622017307712144E-2</c:v>
                </c:pt>
                <c:pt idx="4">
                  <c:v>9.1869951130681554E-3</c:v>
                </c:pt>
                <c:pt idx="5">
                  <c:v>5.4755988987945491E-3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2.6084752573362919E-2</c:v>
                </c:pt>
                <c:pt idx="1">
                  <c:v>3.3895886403780218E-2</c:v>
                </c:pt>
                <c:pt idx="2">
                  <c:v>2.6423423883494244E-2</c:v>
                </c:pt>
                <c:pt idx="3">
                  <c:v>1.5602604800218581E-2</c:v>
                </c:pt>
                <c:pt idx="4">
                  <c:v>6.9734078066696929E-3</c:v>
                </c:pt>
                <c:pt idx="5">
                  <c:v>4.3801217983404092E-3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1.7004301952738575E-2</c:v>
                </c:pt>
                <c:pt idx="1">
                  <c:v>1.4459719894805257E-2</c:v>
                </c:pt>
                <c:pt idx="2">
                  <c:v>4.3134161270745319E-3</c:v>
                </c:pt>
                <c:pt idx="3">
                  <c:v>-1.2807190702361837E-3</c:v>
                </c:pt>
                <c:pt idx="4">
                  <c:v>-2.093191113368204E-3</c:v>
                </c:pt>
                <c:pt idx="5">
                  <c:v>4.8413738743820922E-4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63480"/>
        <c:axId val="2100666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1.1441518009626561</c:v>
                </c:pt>
                <c:pt idx="1">
                  <c:v>1.1219034966905284</c:v>
                </c:pt>
                <c:pt idx="2">
                  <c:v>0.64759933716924678</c:v>
                </c:pt>
                <c:pt idx="3">
                  <c:v>0.29168108022955774</c:v>
                </c:pt>
                <c:pt idx="4">
                  <c:v>0.13097357658116593</c:v>
                </c:pt>
                <c:pt idx="5">
                  <c:v>0.17186781904398263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63480"/>
        <c:axId val="2100666968"/>
      </c:lineChart>
      <c:catAx>
        <c:axId val="21006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6968"/>
        <c:crosses val="autoZero"/>
        <c:auto val="1"/>
        <c:lblAlgn val="ctr"/>
        <c:lblOffset val="100"/>
        <c:noMultiLvlLbl val="0"/>
      </c:catAx>
      <c:valAx>
        <c:axId val="21006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0.39469440267557748</c:v>
                </c:pt>
                <c:pt idx="1">
                  <c:v>0.13453840198271641</c:v>
                </c:pt>
                <c:pt idx="2">
                  <c:v>1.6553114850071871E-2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8.9805547115273332E-2</c:v>
                </c:pt>
                <c:pt idx="1">
                  <c:v>-8.6189389841573733E-3</c:v>
                </c:pt>
                <c:pt idx="2">
                  <c:v>-1.0927795491368072E-2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2.7844241129949869E-2</c:v>
                </c:pt>
                <c:pt idx="1">
                  <c:v>1.8927520893133699E-2</c:v>
                </c:pt>
                <c:pt idx="2">
                  <c:v>7.3312970059313523E-3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2.9990319488571567E-2</c:v>
                </c:pt>
                <c:pt idx="1">
                  <c:v>2.1013014341856415E-2</c:v>
                </c:pt>
                <c:pt idx="2">
                  <c:v>5.6767648025050511E-3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1.5732010923771918E-2</c:v>
                </c:pt>
                <c:pt idx="1">
                  <c:v>1.5163485284191741E-3</c:v>
                </c:pt>
                <c:pt idx="2">
                  <c:v>-8.0452686296499738E-4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25768"/>
        <c:axId val="2100614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1.1330276488265922</c:v>
                </c:pt>
                <c:pt idx="1">
                  <c:v>0.46964020869940226</c:v>
                </c:pt>
                <c:pt idx="2">
                  <c:v>0.15142069781257428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5768"/>
        <c:axId val="2100614328"/>
      </c:lineChart>
      <c:catAx>
        <c:axId val="21006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14328"/>
        <c:crosses val="autoZero"/>
        <c:auto val="1"/>
        <c:lblAlgn val="ctr"/>
        <c:lblOffset val="100"/>
        <c:noMultiLvlLbl val="0"/>
      </c:catAx>
      <c:valAx>
        <c:axId val="21006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157.23589088000011</c:v>
                </c:pt>
                <c:pt idx="1">
                  <c:v>43.126496070000741</c:v>
                </c:pt>
                <c:pt idx="2">
                  <c:v>-5.4123139099992272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16.983702917000024</c:v>
                </c:pt>
                <c:pt idx="1">
                  <c:v>-1.3183448460000406</c:v>
                </c:pt>
                <c:pt idx="2">
                  <c:v>-1.9551524770000661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7.4047428999999738</c:v>
                </c:pt>
                <c:pt idx="1">
                  <c:v>4.7223948999999719</c:v>
                </c:pt>
                <c:pt idx="2">
                  <c:v>1.7660505000000057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1.2039500799999985</c:v>
                </c:pt>
                <c:pt idx="1">
                  <c:v>0.33460879999999515</c:v>
                </c:pt>
                <c:pt idx="2">
                  <c:v>-8.3114100000005908E-2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5.2870373940000093</c:v>
                </c:pt>
                <c:pt idx="1">
                  <c:v>-1.1629269970000082</c:v>
                </c:pt>
                <c:pt idx="2">
                  <c:v>-1.4904749229999852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17272"/>
        <c:axId val="-2138613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340.95351699999992</c:v>
                </c:pt>
                <c:pt idx="1">
                  <c:v>134.23211900000061</c:v>
                </c:pt>
                <c:pt idx="2">
                  <c:v>25.287871999999698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17272"/>
        <c:axId val="-2138613784"/>
      </c:lineChart>
      <c:catAx>
        <c:axId val="-21386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3784"/>
        <c:crosses val="autoZero"/>
        <c:auto val="1"/>
        <c:lblAlgn val="ctr"/>
        <c:lblOffset val="100"/>
        <c:noMultiLvlLbl val="0"/>
      </c:catAx>
      <c:valAx>
        <c:axId val="-2138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0.12445542694068093</c:v>
                </c:pt>
                <c:pt idx="1">
                  <c:v>0.12707271778052939</c:v>
                </c:pt>
                <c:pt idx="2">
                  <c:v>0.12667833093742542</c:v>
                </c:pt>
                <c:pt idx="3">
                  <c:v>0.12572528242148365</c:v>
                </c:pt>
                <c:pt idx="4">
                  <c:v>0.13499960634233521</c:v>
                </c:pt>
                <c:pt idx="5">
                  <c:v>0.13667099895514337</c:v>
                </c:pt>
                <c:pt idx="6">
                  <c:v>0.13584010025842985</c:v>
                </c:pt>
                <c:pt idx="7">
                  <c:v>0.13516767639817123</c:v>
                </c:pt>
                <c:pt idx="8">
                  <c:v>0.13470056676737438</c:v>
                </c:pt>
                <c:pt idx="9">
                  <c:v>0.1143133238276986</c:v>
                </c:pt>
                <c:pt idx="10">
                  <c:v>9.4636200572361162E-2</c:v>
                </c:pt>
                <c:pt idx="11">
                  <c:v>9.4613771287167289E-2</c:v>
                </c:pt>
                <c:pt idx="12">
                  <c:v>9.5197659468179971E-2</c:v>
                </c:pt>
                <c:pt idx="13">
                  <c:v>9.5942734809240773E-2</c:v>
                </c:pt>
                <c:pt idx="14">
                  <c:v>7.0761052953037598E-2</c:v>
                </c:pt>
                <c:pt idx="15">
                  <c:v>5.8778731048317656E-2</c:v>
                </c:pt>
                <c:pt idx="16">
                  <c:v>5.9541551727512576E-2</c:v>
                </c:pt>
                <c:pt idx="17">
                  <c:v>6.0499139817415705E-2</c:v>
                </c:pt>
                <c:pt idx="18">
                  <c:v>6.1332596949529999E-2</c:v>
                </c:pt>
                <c:pt idx="19">
                  <c:v>3.2892107241526046E-2</c:v>
                </c:pt>
                <c:pt idx="20">
                  <c:v>2.326909023883262E-2</c:v>
                </c:pt>
                <c:pt idx="21">
                  <c:v>2.3578820989911618E-2</c:v>
                </c:pt>
                <c:pt idx="22">
                  <c:v>2.4012869225078604E-2</c:v>
                </c:pt>
                <c:pt idx="23">
                  <c:v>2.4392398660722566E-2</c:v>
                </c:pt>
                <c:pt idx="24">
                  <c:v>2.4614037689812192E-2</c:v>
                </c:pt>
                <c:pt idx="25">
                  <c:v>2.4702581223588059E-2</c:v>
                </c:pt>
                <c:pt idx="26">
                  <c:v>2.4680687138869273E-2</c:v>
                </c:pt>
                <c:pt idx="27">
                  <c:v>2.4580026208183201E-2</c:v>
                </c:pt>
                <c:pt idx="28">
                  <c:v>2.4418974399711517E-2</c:v>
                </c:pt>
                <c:pt idx="29">
                  <c:v>2.4214452583444651E-2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5.3079471210177483E-2</c:v>
                </c:pt>
                <c:pt idx="1">
                  <c:v>5.4640991273310381E-2</c:v>
                </c:pt>
                <c:pt idx="2">
                  <c:v>5.4423791955089187E-2</c:v>
                </c:pt>
                <c:pt idx="3">
                  <c:v>5.3866783289329451E-2</c:v>
                </c:pt>
                <c:pt idx="4">
                  <c:v>5.3253360021190563E-2</c:v>
                </c:pt>
                <c:pt idx="5">
                  <c:v>5.2637181244445282E-2</c:v>
                </c:pt>
                <c:pt idx="6">
                  <c:v>4.8384157636346202E-2</c:v>
                </c:pt>
                <c:pt idx="7">
                  <c:v>4.7734620365770829E-2</c:v>
                </c:pt>
                <c:pt idx="8">
                  <c:v>3.950806979645903E-2</c:v>
                </c:pt>
                <c:pt idx="9">
                  <c:v>3.8859065628524841E-2</c:v>
                </c:pt>
                <c:pt idx="10">
                  <c:v>1.3079480822957746E-2</c:v>
                </c:pt>
                <c:pt idx="11">
                  <c:v>3.5865028820752324E-3</c:v>
                </c:pt>
                <c:pt idx="12">
                  <c:v>3.2842071849930768E-3</c:v>
                </c:pt>
                <c:pt idx="13">
                  <c:v>3.2279335806285137E-3</c:v>
                </c:pt>
                <c:pt idx="14">
                  <c:v>3.2158793473061652E-3</c:v>
                </c:pt>
                <c:pt idx="15">
                  <c:v>3.2098259452574382E-3</c:v>
                </c:pt>
                <c:pt idx="16">
                  <c:v>7.8998239597075828E-3</c:v>
                </c:pt>
                <c:pt idx="17">
                  <c:v>7.9687949189876789E-3</c:v>
                </c:pt>
                <c:pt idx="18">
                  <c:v>7.9252782224664836E-3</c:v>
                </c:pt>
                <c:pt idx="19">
                  <c:v>7.8526645897430709E-3</c:v>
                </c:pt>
                <c:pt idx="20">
                  <c:v>7.7753189535103313E-3</c:v>
                </c:pt>
                <c:pt idx="21">
                  <c:v>1.2346856805049359E-2</c:v>
                </c:pt>
                <c:pt idx="22">
                  <c:v>1.2340052710649399E-2</c:v>
                </c:pt>
                <c:pt idx="23">
                  <c:v>1.2231354567838198E-2</c:v>
                </c:pt>
                <c:pt idx="24">
                  <c:v>1.2103235947931777E-2</c:v>
                </c:pt>
                <c:pt idx="25">
                  <c:v>1.1972656076318878E-2</c:v>
                </c:pt>
                <c:pt idx="26">
                  <c:v>1.1840571967912088E-2</c:v>
                </c:pt>
                <c:pt idx="27">
                  <c:v>1.1709424742636922E-2</c:v>
                </c:pt>
                <c:pt idx="28">
                  <c:v>1.1581170317609489E-2</c:v>
                </c:pt>
                <c:pt idx="29">
                  <c:v>1.1451986119314047E-2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4.7069939344387454E-2</c:v>
                </c:pt>
                <c:pt idx="1">
                  <c:v>4.8112070615623621E-2</c:v>
                </c:pt>
                <c:pt idx="2">
                  <c:v>4.7650671593629651E-2</c:v>
                </c:pt>
                <c:pt idx="3">
                  <c:v>4.6862331583337087E-2</c:v>
                </c:pt>
                <c:pt idx="4">
                  <c:v>4.8904854381895006E-2</c:v>
                </c:pt>
                <c:pt idx="5">
                  <c:v>4.7983689448991472E-2</c:v>
                </c:pt>
                <c:pt idx="6">
                  <c:v>4.6655697530542356E-2</c:v>
                </c:pt>
                <c:pt idx="7">
                  <c:v>4.5491931746361867E-2</c:v>
                </c:pt>
                <c:pt idx="8">
                  <c:v>4.3761878463590399E-2</c:v>
                </c:pt>
                <c:pt idx="9">
                  <c:v>3.857996694414053E-2</c:v>
                </c:pt>
                <c:pt idx="10">
                  <c:v>3.3308261016151239E-2</c:v>
                </c:pt>
                <c:pt idx="11">
                  <c:v>3.11215383078794E-2</c:v>
                </c:pt>
                <c:pt idx="12">
                  <c:v>2.9589664016500608E-2</c:v>
                </c:pt>
                <c:pt idx="13">
                  <c:v>2.8052085873080581E-2</c:v>
                </c:pt>
                <c:pt idx="14">
                  <c:v>2.1148825945071687E-2</c:v>
                </c:pt>
                <c:pt idx="15">
                  <c:v>1.9563834502552453E-2</c:v>
                </c:pt>
                <c:pt idx="16">
                  <c:v>1.8505735993762998E-2</c:v>
                </c:pt>
                <c:pt idx="17">
                  <c:v>1.7228586701629193E-2</c:v>
                </c:pt>
                <c:pt idx="18">
                  <c:v>1.606300052248618E-2</c:v>
                </c:pt>
                <c:pt idx="19">
                  <c:v>1.0872716598221975E-2</c:v>
                </c:pt>
                <c:pt idx="20">
                  <c:v>9.8949112909559045E-3</c:v>
                </c:pt>
                <c:pt idx="21">
                  <c:v>9.468477175578539E-3</c:v>
                </c:pt>
                <c:pt idx="22">
                  <c:v>8.841795756969183E-3</c:v>
                </c:pt>
                <c:pt idx="23">
                  <c:v>8.3143385664168935E-3</c:v>
                </c:pt>
                <c:pt idx="24">
                  <c:v>7.869703750513983E-3</c:v>
                </c:pt>
                <c:pt idx="25">
                  <c:v>7.4941851730983416E-3</c:v>
                </c:pt>
                <c:pt idx="26">
                  <c:v>7.1800515856753708E-3</c:v>
                </c:pt>
                <c:pt idx="27">
                  <c:v>6.912300127270397E-3</c:v>
                </c:pt>
                <c:pt idx="28">
                  <c:v>6.685735495198547E-3</c:v>
                </c:pt>
                <c:pt idx="29">
                  <c:v>6.4916830084828254E-3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0.10936161552905667</c:v>
                </c:pt>
                <c:pt idx="1">
                  <c:v>0.11206779740196253</c:v>
                </c:pt>
                <c:pt idx="2">
                  <c:v>0.11106391057484027</c:v>
                </c:pt>
                <c:pt idx="3">
                  <c:v>0.10901804406241636</c:v>
                </c:pt>
                <c:pt idx="4">
                  <c:v>0.11131825657090953</c:v>
                </c:pt>
                <c:pt idx="5">
                  <c:v>0.10841171255714892</c:v>
                </c:pt>
                <c:pt idx="6">
                  <c:v>0.10490619605191756</c:v>
                </c:pt>
                <c:pt idx="7">
                  <c:v>0.10176030271136097</c:v>
                </c:pt>
                <c:pt idx="8">
                  <c:v>9.5204097434805124E-2</c:v>
                </c:pt>
                <c:pt idx="9">
                  <c:v>9.5962442645429691E-2</c:v>
                </c:pt>
                <c:pt idx="10">
                  <c:v>7.9658619538968745E-2</c:v>
                </c:pt>
                <c:pt idx="11">
                  <c:v>7.2720458421299691E-2</c:v>
                </c:pt>
                <c:pt idx="12">
                  <c:v>6.5618524502054604E-2</c:v>
                </c:pt>
                <c:pt idx="13">
                  <c:v>5.8316213040466955E-2</c:v>
                </c:pt>
                <c:pt idx="14">
                  <c:v>5.3161008177508462E-2</c:v>
                </c:pt>
                <c:pt idx="15">
                  <c:v>4.6001003983027713E-2</c:v>
                </c:pt>
                <c:pt idx="16">
                  <c:v>3.9150217221048486E-2</c:v>
                </c:pt>
                <c:pt idx="17">
                  <c:v>3.2024834336310065E-2</c:v>
                </c:pt>
                <c:pt idx="18">
                  <c:v>2.6283424658976977E-2</c:v>
                </c:pt>
                <c:pt idx="19">
                  <c:v>2.5175378997743268E-2</c:v>
                </c:pt>
                <c:pt idx="20">
                  <c:v>2.0871074943784998E-2</c:v>
                </c:pt>
                <c:pt idx="21">
                  <c:v>1.7178044986597148E-2</c:v>
                </c:pt>
                <c:pt idx="22">
                  <c:v>1.4089801370904402E-2</c:v>
                </c:pt>
                <c:pt idx="23">
                  <c:v>1.1556951454700931E-2</c:v>
                </c:pt>
                <c:pt idx="24">
                  <c:v>1.0141361863842702E-2</c:v>
                </c:pt>
                <c:pt idx="25">
                  <c:v>6.3063177364385981E-3</c:v>
                </c:pt>
                <c:pt idx="26">
                  <c:v>4.8565191698251619E-3</c:v>
                </c:pt>
                <c:pt idx="27">
                  <c:v>3.7213377682263548E-3</c:v>
                </c:pt>
                <c:pt idx="28">
                  <c:v>2.8115409514467716E-3</c:v>
                </c:pt>
                <c:pt idx="29">
                  <c:v>2.0730026468532728E-3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1.5686502594156316E-2</c:v>
                </c:pt>
                <c:pt idx="1">
                  <c:v>1.5619843309719965E-2</c:v>
                </c:pt>
                <c:pt idx="2">
                  <c:v>1.4921149814319568E-2</c:v>
                </c:pt>
                <c:pt idx="3">
                  <c:v>1.4348390266204679E-2</c:v>
                </c:pt>
                <c:pt idx="4">
                  <c:v>1.7403540282638557E-2</c:v>
                </c:pt>
                <c:pt idx="5">
                  <c:v>1.6846268445235568E-2</c:v>
                </c:pt>
                <c:pt idx="6">
                  <c:v>1.5444124666573607E-2</c:v>
                </c:pt>
                <c:pt idx="7">
                  <c:v>1.4480567686067099E-2</c:v>
                </c:pt>
                <c:pt idx="8">
                  <c:v>1.3393618402721179E-2</c:v>
                </c:pt>
                <c:pt idx="9">
                  <c:v>1.617860442052978E-2</c:v>
                </c:pt>
                <c:pt idx="10">
                  <c:v>1.6850421456656356E-2</c:v>
                </c:pt>
                <c:pt idx="11">
                  <c:v>1.4457442770257246E-2</c:v>
                </c:pt>
                <c:pt idx="12">
                  <c:v>1.3921891915084863E-2</c:v>
                </c:pt>
                <c:pt idx="13">
                  <c:v>1.3424944879330351E-2</c:v>
                </c:pt>
                <c:pt idx="14">
                  <c:v>2.5837047622107166E-2</c:v>
                </c:pt>
                <c:pt idx="15">
                  <c:v>2.5498344271215848E-2</c:v>
                </c:pt>
                <c:pt idx="16">
                  <c:v>2.5928437137742857E-2</c:v>
                </c:pt>
                <c:pt idx="17">
                  <c:v>2.5353159338768947E-2</c:v>
                </c:pt>
                <c:pt idx="18">
                  <c:v>2.4769682037113196E-2</c:v>
                </c:pt>
                <c:pt idx="19">
                  <c:v>7.4092001474462196E-3</c:v>
                </c:pt>
                <c:pt idx="20">
                  <c:v>6.6742761702220923E-3</c:v>
                </c:pt>
                <c:pt idx="21">
                  <c:v>7.2545884311360021E-3</c:v>
                </c:pt>
                <c:pt idx="22">
                  <c:v>6.9239595114511119E-3</c:v>
                </c:pt>
                <c:pt idx="23">
                  <c:v>1.2485270129819528E-2</c:v>
                </c:pt>
                <c:pt idx="24">
                  <c:v>1.2240149297785267E-2</c:v>
                </c:pt>
                <c:pt idx="25">
                  <c:v>1.188668815942209E-2</c:v>
                </c:pt>
                <c:pt idx="26">
                  <c:v>1.1519808952342088E-2</c:v>
                </c:pt>
                <c:pt idx="27">
                  <c:v>1.1158459275273123E-2</c:v>
                </c:pt>
                <c:pt idx="28">
                  <c:v>1.0802831561757847E-2</c:v>
                </c:pt>
                <c:pt idx="29">
                  <c:v>1.0457629432016106E-2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4.5341821992265336E-4</c:v>
                </c:pt>
                <c:pt idx="1">
                  <c:v>5.2254607212183057E-4</c:v>
                </c:pt>
                <c:pt idx="2">
                  <c:v>5.4508147039050562E-4</c:v>
                </c:pt>
                <c:pt idx="3">
                  <c:v>5.4303665726178145E-4</c:v>
                </c:pt>
                <c:pt idx="4">
                  <c:v>5.3200571809851219E-4</c:v>
                </c:pt>
                <c:pt idx="5">
                  <c:v>5.1715271423161656E-4</c:v>
                </c:pt>
                <c:pt idx="6">
                  <c:v>4.9191748827780862E-4</c:v>
                </c:pt>
                <c:pt idx="7">
                  <c:v>4.7315265116975826E-4</c:v>
                </c:pt>
                <c:pt idx="8">
                  <c:v>4.5745737225167819E-4</c:v>
                </c:pt>
                <c:pt idx="9">
                  <c:v>4.3143632824976639E-4</c:v>
                </c:pt>
                <c:pt idx="10">
                  <c:v>3.9684305522693541E-4</c:v>
                </c:pt>
                <c:pt idx="11">
                  <c:v>3.6826734237879706E-4</c:v>
                </c:pt>
                <c:pt idx="12">
                  <c:v>3.4026411629089727E-4</c:v>
                </c:pt>
                <c:pt idx="13">
                  <c:v>3.1125821555588382E-4</c:v>
                </c:pt>
                <c:pt idx="14">
                  <c:v>2.8309480430077232E-4</c:v>
                </c:pt>
                <c:pt idx="15">
                  <c:v>2.5004579073541487E-4</c:v>
                </c:pt>
                <c:pt idx="16">
                  <c:v>2.270688991848702E-4</c:v>
                </c:pt>
                <c:pt idx="17">
                  <c:v>2.0546175242185224E-4</c:v>
                </c:pt>
                <c:pt idx="18">
                  <c:v>1.8631521178568656E-4</c:v>
                </c:pt>
                <c:pt idx="19">
                  <c:v>1.5835944296471721E-4</c:v>
                </c:pt>
                <c:pt idx="20">
                  <c:v>1.3202421052604669E-4</c:v>
                </c:pt>
                <c:pt idx="21">
                  <c:v>1.1205885029985408E-4</c:v>
                </c:pt>
                <c:pt idx="22">
                  <c:v>9.6549966404281388E-5</c:v>
                </c:pt>
                <c:pt idx="23">
                  <c:v>8.9605689034021009E-5</c:v>
                </c:pt>
                <c:pt idx="24">
                  <c:v>7.9875641919855355E-5</c:v>
                </c:pt>
                <c:pt idx="25">
                  <c:v>6.9921883830399516E-5</c:v>
                </c:pt>
                <c:pt idx="26">
                  <c:v>6.0464034841397992E-5</c:v>
                </c:pt>
                <c:pt idx="27">
                  <c:v>4.830795828356634E-5</c:v>
                </c:pt>
                <c:pt idx="28">
                  <c:v>3.7812131984493074E-5</c:v>
                </c:pt>
                <c:pt idx="29">
                  <c:v>2.7456997948795987E-5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3.5687822640985391E-2</c:v>
                </c:pt>
                <c:pt idx="1">
                  <c:v>3.6914768324326531E-2</c:v>
                </c:pt>
                <c:pt idx="2">
                  <c:v>3.7073781786406655E-2</c:v>
                </c:pt>
                <c:pt idx="3">
                  <c:v>3.7251245648605033E-2</c:v>
                </c:pt>
                <c:pt idx="4">
                  <c:v>3.2453605508751072E-2</c:v>
                </c:pt>
                <c:pt idx="5">
                  <c:v>3.2619244374462009E-2</c:v>
                </c:pt>
                <c:pt idx="6">
                  <c:v>3.2715038227655507E-2</c:v>
                </c:pt>
                <c:pt idx="7">
                  <c:v>3.257743696503778E-2</c:v>
                </c:pt>
                <c:pt idx="8">
                  <c:v>3.2350603437610682E-2</c:v>
                </c:pt>
                <c:pt idx="9">
                  <c:v>2.4899309257108301E-2</c:v>
                </c:pt>
                <c:pt idx="10">
                  <c:v>1.4479143049353573E-2</c:v>
                </c:pt>
                <c:pt idx="11">
                  <c:v>1.3912219337903761E-2</c:v>
                </c:pt>
                <c:pt idx="12">
                  <c:v>1.3687448544580373E-2</c:v>
                </c:pt>
                <c:pt idx="13">
                  <c:v>1.3756737002916743E-2</c:v>
                </c:pt>
                <c:pt idx="14">
                  <c:v>1.0099246585854016E-2</c:v>
                </c:pt>
                <c:pt idx="15">
                  <c:v>1.0166905088015933E-2</c:v>
                </c:pt>
                <c:pt idx="16">
                  <c:v>1.0506249543711968E-2</c:v>
                </c:pt>
                <c:pt idx="17">
                  <c:v>1.0474418717317097E-2</c:v>
                </c:pt>
                <c:pt idx="18">
                  <c:v>1.035672239142066E-2</c:v>
                </c:pt>
                <c:pt idx="19">
                  <c:v>7.8208876570265238E-3</c:v>
                </c:pt>
                <c:pt idx="20">
                  <c:v>8.1546263269515196E-3</c:v>
                </c:pt>
                <c:pt idx="21">
                  <c:v>7.9728048672142761E-3</c:v>
                </c:pt>
                <c:pt idx="22">
                  <c:v>7.7974741931425883E-3</c:v>
                </c:pt>
                <c:pt idx="23">
                  <c:v>2.9309236639810117E-2</c:v>
                </c:pt>
                <c:pt idx="24">
                  <c:v>2.8858769087826523E-2</c:v>
                </c:pt>
                <c:pt idx="25">
                  <c:v>3.137033923969014E-2</c:v>
                </c:pt>
                <c:pt idx="26">
                  <c:v>3.1127228100790626E-2</c:v>
                </c:pt>
                <c:pt idx="27">
                  <c:v>3.079402970125647E-2</c:v>
                </c:pt>
                <c:pt idx="28">
                  <c:v>3.051686416970115E-2</c:v>
                </c:pt>
                <c:pt idx="29">
                  <c:v>3.0174959730442555E-2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6.6950127705296195E-2</c:v>
                </c:pt>
                <c:pt idx="1">
                  <c:v>6.1807885950536649E-2</c:v>
                </c:pt>
                <c:pt idx="2">
                  <c:v>6.3656438639399557E-2</c:v>
                </c:pt>
                <c:pt idx="3">
                  <c:v>6.5978338910514731E-2</c:v>
                </c:pt>
                <c:pt idx="4">
                  <c:v>6.6301562336421732E-2</c:v>
                </c:pt>
                <c:pt idx="5">
                  <c:v>6.9600188257957177E-2</c:v>
                </c:pt>
                <c:pt idx="6">
                  <c:v>6.0316805566245912E-2</c:v>
                </c:pt>
                <c:pt idx="7">
                  <c:v>7.0839868047874691E-2</c:v>
                </c:pt>
                <c:pt idx="8">
                  <c:v>7.709915347692517E-2</c:v>
                </c:pt>
                <c:pt idx="9">
                  <c:v>6.8428159131700875E-2</c:v>
                </c:pt>
                <c:pt idx="10">
                  <c:v>7.2705924370761399E-2</c:v>
                </c:pt>
                <c:pt idx="11">
                  <c:v>7.852852539438282E-2</c:v>
                </c:pt>
                <c:pt idx="12">
                  <c:v>6.5564404219840888E-2</c:v>
                </c:pt>
                <c:pt idx="13">
                  <c:v>5.2601157429894581E-2</c:v>
                </c:pt>
                <c:pt idx="14">
                  <c:v>4.4751461070656542E-2</c:v>
                </c:pt>
                <c:pt idx="15">
                  <c:v>3.0059937332493861E-2</c:v>
                </c:pt>
                <c:pt idx="16">
                  <c:v>3.2598639426541266E-2</c:v>
                </c:pt>
                <c:pt idx="17">
                  <c:v>2.7590711100862492E-2</c:v>
                </c:pt>
                <c:pt idx="18">
                  <c:v>2.483607134718516E-2</c:v>
                </c:pt>
                <c:pt idx="19">
                  <c:v>2.3261070449156072E-2</c:v>
                </c:pt>
                <c:pt idx="20">
                  <c:v>2.3451233366796213E-2</c:v>
                </c:pt>
                <c:pt idx="21">
                  <c:v>2.0512101864483379E-2</c:v>
                </c:pt>
                <c:pt idx="22">
                  <c:v>2.0172683384420687E-2</c:v>
                </c:pt>
                <c:pt idx="23">
                  <c:v>1.9899027846274977E-2</c:v>
                </c:pt>
                <c:pt idx="24">
                  <c:v>1.7097961022895632E-2</c:v>
                </c:pt>
                <c:pt idx="25">
                  <c:v>1.6810890198639929E-2</c:v>
                </c:pt>
                <c:pt idx="26">
                  <c:v>1.6582908394293161E-2</c:v>
                </c:pt>
                <c:pt idx="27">
                  <c:v>1.6369314553146087E-2</c:v>
                </c:pt>
                <c:pt idx="28">
                  <c:v>1.622800052676824E-2</c:v>
                </c:pt>
                <c:pt idx="29">
                  <c:v>1.6027243867787137E-2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0.12690520711221823</c:v>
                </c:pt>
                <c:pt idx="1">
                  <c:v>0.12235763898868342</c:v>
                </c:pt>
                <c:pt idx="2">
                  <c:v>0.12371381486570944</c:v>
                </c:pt>
                <c:pt idx="3">
                  <c:v>0.12528320227703429</c:v>
                </c:pt>
                <c:pt idx="4">
                  <c:v>0.12973954556128178</c:v>
                </c:pt>
                <c:pt idx="5">
                  <c:v>0.13284582171639872</c:v>
                </c:pt>
                <c:pt idx="6">
                  <c:v>0.12205573915614845</c:v>
                </c:pt>
                <c:pt idx="7">
                  <c:v>0.13151105104861577</c:v>
                </c:pt>
                <c:pt idx="8">
                  <c:v>0.13581587837011327</c:v>
                </c:pt>
                <c:pt idx="9">
                  <c:v>0.12093699454537146</c:v>
                </c:pt>
                <c:pt idx="10">
                  <c:v>0.10971065698273469</c:v>
                </c:pt>
                <c:pt idx="11">
                  <c:v>0.11305434021476005</c:v>
                </c:pt>
                <c:pt idx="12">
                  <c:v>9.9216504049154663E-2</c:v>
                </c:pt>
                <c:pt idx="13">
                  <c:v>8.5468452921777613E-2</c:v>
                </c:pt>
                <c:pt idx="14">
                  <c:v>7.6883079906581137E-2</c:v>
                </c:pt>
                <c:pt idx="15">
                  <c:v>5.8255243411048895E-2</c:v>
                </c:pt>
                <c:pt idx="16">
                  <c:v>6.0653456894954105E-2</c:v>
                </c:pt>
                <c:pt idx="17">
                  <c:v>5.4963146713821541E-2</c:v>
                </c:pt>
                <c:pt idx="18">
                  <c:v>5.1559008719097257E-2</c:v>
                </c:pt>
                <c:pt idx="19">
                  <c:v>3.5192481962521803E-2</c:v>
                </c:pt>
                <c:pt idx="20">
                  <c:v>3.2083702580765823E-2</c:v>
                </c:pt>
                <c:pt idx="21">
                  <c:v>2.9283120122911597E-2</c:v>
                </c:pt>
                <c:pt idx="22">
                  <c:v>2.8589672724832139E-2</c:v>
                </c:pt>
                <c:pt idx="23">
                  <c:v>3.1040371338674405E-2</c:v>
                </c:pt>
                <c:pt idx="24">
                  <c:v>2.801712843466099E-2</c:v>
                </c:pt>
                <c:pt idx="25">
                  <c:v>2.7454392045002964E-2</c:v>
                </c:pt>
                <c:pt idx="26">
                  <c:v>2.6954520150332738E-2</c:v>
                </c:pt>
                <c:pt idx="27">
                  <c:v>2.6481362041842652E-2</c:v>
                </c:pt>
                <c:pt idx="28">
                  <c:v>2.6097469825524473E-2</c:v>
                </c:pt>
                <c:pt idx="29">
                  <c:v>2.5666377965990018E-2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1.2877214968273854E-4</c:v>
                </c:pt>
                <c:pt idx="1">
                  <c:v>1.4813951450988992E-4</c:v>
                </c:pt>
                <c:pt idx="2">
                  <c:v>1.5563642169516575E-4</c:v>
                </c:pt>
                <c:pt idx="3">
                  <c:v>1.5653766420139118E-4</c:v>
                </c:pt>
                <c:pt idx="4">
                  <c:v>1.5499137693813315E-4</c:v>
                </c:pt>
                <c:pt idx="5">
                  <c:v>1.5239487926204808E-4</c:v>
                </c:pt>
                <c:pt idx="6">
                  <c:v>1.4835142427874654E-4</c:v>
                </c:pt>
                <c:pt idx="7">
                  <c:v>1.4595846522457917E-4</c:v>
                </c:pt>
                <c:pt idx="8">
                  <c:v>1.4431330638827193E-4</c:v>
                </c:pt>
                <c:pt idx="9">
                  <c:v>1.411645898477006E-4</c:v>
                </c:pt>
                <c:pt idx="10">
                  <c:v>4.9391041487777012E-4</c:v>
                </c:pt>
                <c:pt idx="11">
                  <c:v>4.9655082100831006E-4</c:v>
                </c:pt>
                <c:pt idx="12">
                  <c:v>4.9148595702084425E-4</c:v>
                </c:pt>
                <c:pt idx="13">
                  <c:v>4.8517206041402184E-4</c:v>
                </c:pt>
                <c:pt idx="14">
                  <c:v>4.7814080317286833E-4</c:v>
                </c:pt>
                <c:pt idx="15">
                  <c:v>4.7028828000573813E-4</c:v>
                </c:pt>
                <c:pt idx="16">
                  <c:v>4.6441897909610023E-4</c:v>
                </c:pt>
                <c:pt idx="17">
                  <c:v>4.5884400449626569E-4</c:v>
                </c:pt>
                <c:pt idx="18">
                  <c:v>4.53303238348852E-4</c:v>
                </c:pt>
                <c:pt idx="19">
                  <c:v>4.4487641064558565E-4</c:v>
                </c:pt>
                <c:pt idx="20">
                  <c:v>4.3059560587404769E-4</c:v>
                </c:pt>
                <c:pt idx="21">
                  <c:v>4.2352385580078444E-4</c:v>
                </c:pt>
                <c:pt idx="22">
                  <c:v>4.1720418563216108E-4</c:v>
                </c:pt>
                <c:pt idx="23">
                  <c:v>4.1260216772511481E-4</c:v>
                </c:pt>
                <c:pt idx="24">
                  <c:v>5.5997276649345871E-4</c:v>
                </c:pt>
                <c:pt idx="25">
                  <c:v>2.7020349936096073E-5</c:v>
                </c:pt>
                <c:pt idx="26">
                  <c:v>1.0642482737622189E-5</c:v>
                </c:pt>
                <c:pt idx="27">
                  <c:v>5.5251073725317706E-6</c:v>
                </c:pt>
                <c:pt idx="28">
                  <c:v>2.4033076521805545E-6</c:v>
                </c:pt>
                <c:pt idx="29">
                  <c:v>-2.9935109886789685E-7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0392"/>
        <c:axId val="2100543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0392"/>
        <c:axId val="2100543864"/>
      </c:lineChart>
      <c:catAx>
        <c:axId val="21005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3864"/>
        <c:crosses val="autoZero"/>
        <c:auto val="1"/>
        <c:lblAlgn val="ctr"/>
        <c:lblOffset val="100"/>
        <c:tickLblSkip val="1"/>
        <c:noMultiLvlLbl val="0"/>
      </c:catAx>
      <c:valAx>
        <c:axId val="2100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0.1277862728844909</c:v>
                </c:pt>
                <c:pt idx="1">
                  <c:v>0.13133853324136346</c:v>
                </c:pt>
                <c:pt idx="2">
                  <c:v>9.0230283817997359E-2</c:v>
                </c:pt>
                <c:pt idx="3">
                  <c:v>5.4608825356860388E-2</c:v>
                </c:pt>
                <c:pt idx="4">
                  <c:v>2.3973443360871521E-2</c:v>
                </c:pt>
                <c:pt idx="5">
                  <c:v>2.451934431075934E-2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5.3852879549819412E-2</c:v>
                </c:pt>
                <c:pt idx="1">
                  <c:v>4.5424618934309241E-2</c:v>
                </c:pt>
                <c:pt idx="2">
                  <c:v>5.2788007635921463E-3</c:v>
                </c:pt>
                <c:pt idx="3">
                  <c:v>6.9712775272324501E-3</c:v>
                </c:pt>
                <c:pt idx="4">
                  <c:v>1.1359363796995814E-2</c:v>
                </c:pt>
                <c:pt idx="5">
                  <c:v>1.1711161844758285E-2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4.7719973503774563E-2</c:v>
                </c:pt>
                <c:pt idx="1">
                  <c:v>4.4494632826725326E-2</c:v>
                </c:pt>
                <c:pt idx="2">
                  <c:v>2.8644075031736705E-2</c:v>
                </c:pt>
                <c:pt idx="3">
                  <c:v>1.6446774863730564E-2</c:v>
                </c:pt>
                <c:pt idx="4">
                  <c:v>8.8778453080869003E-3</c:v>
                </c:pt>
                <c:pt idx="5">
                  <c:v>6.9527910779450964E-3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0.11056592482783707</c:v>
                </c:pt>
                <c:pt idx="1">
                  <c:v>0.10124895028013245</c:v>
                </c:pt>
                <c:pt idx="2">
                  <c:v>6.5894964736059686E-2</c:v>
                </c:pt>
                <c:pt idx="3">
                  <c:v>3.3726971839421305E-2</c:v>
                </c:pt>
                <c:pt idx="4">
                  <c:v>1.4767446923966037E-2</c:v>
                </c:pt>
                <c:pt idx="5">
                  <c:v>3.9537436545580319E-3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1.5595885253407816E-2</c:v>
                </c:pt>
                <c:pt idx="1">
                  <c:v>1.5268636724225446E-2</c:v>
                </c:pt>
                <c:pt idx="2">
                  <c:v>1.6898349728687194E-2</c:v>
                </c:pt>
                <c:pt idx="3">
                  <c:v>2.1791764586457412E-2</c:v>
                </c:pt>
                <c:pt idx="4">
                  <c:v>9.1156487080828012E-3</c:v>
                </c:pt>
                <c:pt idx="5">
                  <c:v>1.1165083476162251E-2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5.1921762755905679E-4</c:v>
                </c:pt>
                <c:pt idx="1">
                  <c:v>4.7422331083612557E-4</c:v>
                </c:pt>
                <c:pt idx="2">
                  <c:v>3.399455067506572E-4</c:v>
                </c:pt>
                <c:pt idx="3">
                  <c:v>2.0545021941850822E-4</c:v>
                </c:pt>
                <c:pt idx="4">
                  <c:v>1.020228716368117E-4</c:v>
                </c:pt>
                <c:pt idx="5">
                  <c:v>4.8792601377730576E-5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3.5876244781814934E-2</c:v>
                </c:pt>
                <c:pt idx="1">
                  <c:v>3.1032326452374859E-2</c:v>
                </c:pt>
                <c:pt idx="2">
                  <c:v>1.3186958904121693E-2</c:v>
                </c:pt>
                <c:pt idx="3">
                  <c:v>9.8650366794984356E-3</c:v>
                </c:pt>
                <c:pt idx="4">
                  <c:v>1.6418582222989003E-2</c:v>
                </c:pt>
                <c:pt idx="5">
                  <c:v>3.0796684188376187E-2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6.493887070843378E-2</c:v>
                </c:pt>
                <c:pt idx="1">
                  <c:v>6.9256834896140762E-2</c:v>
                </c:pt>
                <c:pt idx="2">
                  <c:v>6.2830294497107239E-2</c:v>
                </c:pt>
                <c:pt idx="3">
                  <c:v>2.7669285931247772E-2</c:v>
                </c:pt>
                <c:pt idx="4">
                  <c:v>2.0226601496974177E-2</c:v>
                </c:pt>
                <c:pt idx="5">
                  <c:v>1.640367150812691E-2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0.12559988176098541</c:v>
                </c:pt>
                <c:pt idx="1">
                  <c:v>0.12863309696732952</c:v>
                </c:pt>
                <c:pt idx="2">
                  <c:v>9.686660681500163E-2</c:v>
                </c:pt>
                <c:pt idx="3">
                  <c:v>5.2124667540288716E-2</c:v>
                </c:pt>
                <c:pt idx="4">
                  <c:v>2.9802799040368987E-2</c:v>
                </c:pt>
                <c:pt idx="5">
                  <c:v>2.6530824405738573E-2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1.4881542540546368E-4</c:v>
                </c:pt>
                <c:pt idx="1">
                  <c:v>1.4643653300026925E-4</c:v>
                </c:pt>
                <c:pt idx="2">
                  <c:v>4.8905201129876283E-4</c:v>
                </c:pt>
                <c:pt idx="3">
                  <c:v>4.5834618251850833E-4</c:v>
                </c:pt>
                <c:pt idx="4">
                  <c:v>4.4877971630511332E-4</c:v>
                </c:pt>
                <c:pt idx="5">
                  <c:v>9.058379319912537E-6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69912"/>
        <c:axId val="2099473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69912"/>
        <c:axId val="2099473384"/>
      </c:lineChart>
      <c:catAx>
        <c:axId val="20994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73384"/>
        <c:crosses val="autoZero"/>
        <c:auto val="1"/>
        <c:lblAlgn val="ctr"/>
        <c:lblOffset val="100"/>
        <c:noMultiLvlLbl val="0"/>
      </c:catAx>
      <c:valAx>
        <c:axId val="2099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0.12956240306292718</c:v>
                </c:pt>
                <c:pt idx="1">
                  <c:v>7.241955458742888E-2</c:v>
                </c:pt>
                <c:pt idx="2">
                  <c:v>2.4246393835815429E-2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4.9638749242064323E-2</c:v>
                </c:pt>
                <c:pt idx="1">
                  <c:v>6.1250391454122982E-3</c:v>
                </c:pt>
                <c:pt idx="2">
                  <c:v>1.153526282087705E-2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4.6107303165249941E-2</c:v>
                </c:pt>
                <c:pt idx="1">
                  <c:v>2.2545424947733636E-2</c:v>
                </c:pt>
                <c:pt idx="2">
                  <c:v>7.9153181930159983E-3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0.10590743755398477</c:v>
                </c:pt>
                <c:pt idx="1">
                  <c:v>4.9810968287740495E-2</c:v>
                </c:pt>
                <c:pt idx="2">
                  <c:v>9.3605952892620338E-3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1.5432260988816631E-2</c:v>
                </c:pt>
                <c:pt idx="1">
                  <c:v>1.9345057157572301E-2</c:v>
                </c:pt>
                <c:pt idx="2">
                  <c:v>1.0140366092122526E-2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4.9672046919759113E-4</c:v>
                </c:pt>
                <c:pt idx="1">
                  <c:v>2.7269786308458272E-4</c:v>
                </c:pt>
                <c:pt idx="2">
                  <c:v>7.5407736507271137E-5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3.3454285617094896E-2</c:v>
                </c:pt>
                <c:pt idx="1">
                  <c:v>1.1525997791810065E-2</c:v>
                </c:pt>
                <c:pt idx="2">
                  <c:v>2.3607633205682595E-2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6.7097852802287278E-2</c:v>
                </c:pt>
                <c:pt idx="1">
                  <c:v>4.5249790214177507E-2</c:v>
                </c:pt>
                <c:pt idx="2">
                  <c:v>1.8315136502550546E-2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0.12711648936415748</c:v>
                </c:pt>
                <c:pt idx="1">
                  <c:v>7.449563717764518E-2</c:v>
                </c:pt>
                <c:pt idx="2">
                  <c:v>2.816681172305378E-2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1.4762597920286647E-4</c:v>
                </c:pt>
                <c:pt idx="1">
                  <c:v>4.7369909690863558E-4</c:v>
                </c:pt>
                <c:pt idx="2">
                  <c:v>2.2891904781251294E-4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520984"/>
        <c:axId val="20995244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20984"/>
        <c:axId val="2099524456"/>
      </c:lineChart>
      <c:catAx>
        <c:axId val="20995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4456"/>
        <c:crosses val="autoZero"/>
        <c:auto val="1"/>
        <c:lblAlgn val="ctr"/>
        <c:lblOffset val="100"/>
        <c:noMultiLvlLbl val="0"/>
      </c:catAx>
      <c:valAx>
        <c:axId val="20995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0.12445542694068093</c:v>
                </c:pt>
                <c:pt idx="1">
                  <c:v>0.12707271778052939</c:v>
                </c:pt>
                <c:pt idx="2">
                  <c:v>0.12667833093742542</c:v>
                </c:pt>
                <c:pt idx="3">
                  <c:v>0.12572528242148365</c:v>
                </c:pt>
                <c:pt idx="4">
                  <c:v>0.13499960634233521</c:v>
                </c:pt>
                <c:pt idx="5">
                  <c:v>0.13667099895514337</c:v>
                </c:pt>
                <c:pt idx="6">
                  <c:v>0.13584010025842985</c:v>
                </c:pt>
                <c:pt idx="7">
                  <c:v>0.13516767639817123</c:v>
                </c:pt>
                <c:pt idx="8">
                  <c:v>0.13470056676737438</c:v>
                </c:pt>
                <c:pt idx="9">
                  <c:v>0.1143133238276986</c:v>
                </c:pt>
                <c:pt idx="10">
                  <c:v>9.4636200572361162E-2</c:v>
                </c:pt>
                <c:pt idx="11">
                  <c:v>9.4613771287167289E-2</c:v>
                </c:pt>
                <c:pt idx="12">
                  <c:v>9.5197659468179971E-2</c:v>
                </c:pt>
                <c:pt idx="13">
                  <c:v>9.5942734809240773E-2</c:v>
                </c:pt>
                <c:pt idx="14">
                  <c:v>7.0761052953037598E-2</c:v>
                </c:pt>
                <c:pt idx="15">
                  <c:v>5.8778731048317656E-2</c:v>
                </c:pt>
                <c:pt idx="16">
                  <c:v>5.9541551727512576E-2</c:v>
                </c:pt>
                <c:pt idx="17">
                  <c:v>6.0499139817415705E-2</c:v>
                </c:pt>
                <c:pt idx="18">
                  <c:v>6.1332596949529999E-2</c:v>
                </c:pt>
                <c:pt idx="19">
                  <c:v>3.2892107241526046E-2</c:v>
                </c:pt>
                <c:pt idx="20">
                  <c:v>2.326909023883262E-2</c:v>
                </c:pt>
                <c:pt idx="21">
                  <c:v>2.3578820989911618E-2</c:v>
                </c:pt>
                <c:pt idx="22">
                  <c:v>2.4012869225078604E-2</c:v>
                </c:pt>
                <c:pt idx="23">
                  <c:v>2.4392398660722566E-2</c:v>
                </c:pt>
                <c:pt idx="24">
                  <c:v>2.4614037689812192E-2</c:v>
                </c:pt>
                <c:pt idx="25">
                  <c:v>2.4702581223588059E-2</c:v>
                </c:pt>
                <c:pt idx="26">
                  <c:v>2.4680687138869273E-2</c:v>
                </c:pt>
                <c:pt idx="27">
                  <c:v>2.4580026208183201E-2</c:v>
                </c:pt>
                <c:pt idx="28">
                  <c:v>2.4418974399711517E-2</c:v>
                </c:pt>
                <c:pt idx="29">
                  <c:v>2.4214452583444651E-2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5.3079471210177483E-2</c:v>
                </c:pt>
                <c:pt idx="1">
                  <c:v>5.4640991273310381E-2</c:v>
                </c:pt>
                <c:pt idx="2">
                  <c:v>5.4423791955089187E-2</c:v>
                </c:pt>
                <c:pt idx="3">
                  <c:v>5.3866783289329451E-2</c:v>
                </c:pt>
                <c:pt idx="4">
                  <c:v>5.3253360021190563E-2</c:v>
                </c:pt>
                <c:pt idx="5">
                  <c:v>5.2637181244445282E-2</c:v>
                </c:pt>
                <c:pt idx="6">
                  <c:v>4.8384157636346202E-2</c:v>
                </c:pt>
                <c:pt idx="7">
                  <c:v>4.7734620365770829E-2</c:v>
                </c:pt>
                <c:pt idx="8">
                  <c:v>3.950806979645903E-2</c:v>
                </c:pt>
                <c:pt idx="9">
                  <c:v>3.8859065628524841E-2</c:v>
                </c:pt>
                <c:pt idx="10">
                  <c:v>1.3079480822957746E-2</c:v>
                </c:pt>
                <c:pt idx="11">
                  <c:v>3.5865028820752324E-3</c:v>
                </c:pt>
                <c:pt idx="12">
                  <c:v>3.2842071849930768E-3</c:v>
                </c:pt>
                <c:pt idx="13">
                  <c:v>3.2279335806285137E-3</c:v>
                </c:pt>
                <c:pt idx="14">
                  <c:v>3.2158793473061652E-3</c:v>
                </c:pt>
                <c:pt idx="15">
                  <c:v>3.2098259452574382E-3</c:v>
                </c:pt>
                <c:pt idx="16">
                  <c:v>7.8998239597075828E-3</c:v>
                </c:pt>
                <c:pt idx="17">
                  <c:v>7.9687949189876789E-3</c:v>
                </c:pt>
                <c:pt idx="18">
                  <c:v>7.9252782224664836E-3</c:v>
                </c:pt>
                <c:pt idx="19">
                  <c:v>7.8526645897430709E-3</c:v>
                </c:pt>
                <c:pt idx="20">
                  <c:v>7.7753189535103313E-3</c:v>
                </c:pt>
                <c:pt idx="21">
                  <c:v>1.2346856805049359E-2</c:v>
                </c:pt>
                <c:pt idx="22">
                  <c:v>1.2340052710649399E-2</c:v>
                </c:pt>
                <c:pt idx="23">
                  <c:v>1.2231354567838198E-2</c:v>
                </c:pt>
                <c:pt idx="24">
                  <c:v>1.2103235947931777E-2</c:v>
                </c:pt>
                <c:pt idx="25">
                  <c:v>1.1972656076318878E-2</c:v>
                </c:pt>
                <c:pt idx="26">
                  <c:v>1.1840571967912088E-2</c:v>
                </c:pt>
                <c:pt idx="27">
                  <c:v>1.1709424742636922E-2</c:v>
                </c:pt>
                <c:pt idx="28">
                  <c:v>1.1581170317609489E-2</c:v>
                </c:pt>
                <c:pt idx="29">
                  <c:v>1.1451986119314047E-2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4.7069939344387454E-2</c:v>
                </c:pt>
                <c:pt idx="1">
                  <c:v>4.8112070615623621E-2</c:v>
                </c:pt>
                <c:pt idx="2">
                  <c:v>4.7650671593629651E-2</c:v>
                </c:pt>
                <c:pt idx="3">
                  <c:v>4.6862331583337087E-2</c:v>
                </c:pt>
                <c:pt idx="4">
                  <c:v>4.8904854381895006E-2</c:v>
                </c:pt>
                <c:pt idx="5">
                  <c:v>4.7983689448991472E-2</c:v>
                </c:pt>
                <c:pt idx="6">
                  <c:v>4.6655697530542356E-2</c:v>
                </c:pt>
                <c:pt idx="7">
                  <c:v>4.5491931746361867E-2</c:v>
                </c:pt>
                <c:pt idx="8">
                  <c:v>4.3761878463590399E-2</c:v>
                </c:pt>
                <c:pt idx="9">
                  <c:v>3.857996694414053E-2</c:v>
                </c:pt>
                <c:pt idx="10">
                  <c:v>3.3308261016151239E-2</c:v>
                </c:pt>
                <c:pt idx="11">
                  <c:v>3.11215383078794E-2</c:v>
                </c:pt>
                <c:pt idx="12">
                  <c:v>2.9589664016500608E-2</c:v>
                </c:pt>
                <c:pt idx="13">
                  <c:v>2.8052085873080581E-2</c:v>
                </c:pt>
                <c:pt idx="14">
                  <c:v>2.1148825945071687E-2</c:v>
                </c:pt>
                <c:pt idx="15">
                  <c:v>1.9563834502552453E-2</c:v>
                </c:pt>
                <c:pt idx="16">
                  <c:v>1.8505735993762998E-2</c:v>
                </c:pt>
                <c:pt idx="17">
                  <c:v>1.7228586701629193E-2</c:v>
                </c:pt>
                <c:pt idx="18">
                  <c:v>1.606300052248618E-2</c:v>
                </c:pt>
                <c:pt idx="19">
                  <c:v>1.0872716598221975E-2</c:v>
                </c:pt>
                <c:pt idx="20">
                  <c:v>9.8949112909559045E-3</c:v>
                </c:pt>
                <c:pt idx="21">
                  <c:v>9.468477175578539E-3</c:v>
                </c:pt>
                <c:pt idx="22">
                  <c:v>8.841795756969183E-3</c:v>
                </c:pt>
                <c:pt idx="23">
                  <c:v>8.3143385664168935E-3</c:v>
                </c:pt>
                <c:pt idx="24">
                  <c:v>7.869703750513983E-3</c:v>
                </c:pt>
                <c:pt idx="25">
                  <c:v>7.4941851730983416E-3</c:v>
                </c:pt>
                <c:pt idx="26">
                  <c:v>7.1800515856753708E-3</c:v>
                </c:pt>
                <c:pt idx="27">
                  <c:v>6.912300127270397E-3</c:v>
                </c:pt>
                <c:pt idx="28">
                  <c:v>6.685735495198547E-3</c:v>
                </c:pt>
                <c:pt idx="29">
                  <c:v>6.4916830084828254E-3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0.10936161552905667</c:v>
                </c:pt>
                <c:pt idx="1">
                  <c:v>0.11206779740196253</c:v>
                </c:pt>
                <c:pt idx="2">
                  <c:v>0.11106391057484027</c:v>
                </c:pt>
                <c:pt idx="3">
                  <c:v>0.10901804406241636</c:v>
                </c:pt>
                <c:pt idx="4">
                  <c:v>0.11131825657090953</c:v>
                </c:pt>
                <c:pt idx="5">
                  <c:v>0.10841171255714892</c:v>
                </c:pt>
                <c:pt idx="6">
                  <c:v>0.10490619605191756</c:v>
                </c:pt>
                <c:pt idx="7">
                  <c:v>0.10176030271136097</c:v>
                </c:pt>
                <c:pt idx="8">
                  <c:v>9.5204097434805124E-2</c:v>
                </c:pt>
                <c:pt idx="9">
                  <c:v>9.5962442645429691E-2</c:v>
                </c:pt>
                <c:pt idx="10">
                  <c:v>7.9658619538968745E-2</c:v>
                </c:pt>
                <c:pt idx="11">
                  <c:v>7.2720458421299691E-2</c:v>
                </c:pt>
                <c:pt idx="12">
                  <c:v>6.5618524502054604E-2</c:v>
                </c:pt>
                <c:pt idx="13">
                  <c:v>5.8316213040466955E-2</c:v>
                </c:pt>
                <c:pt idx="14">
                  <c:v>5.3161008177508462E-2</c:v>
                </c:pt>
                <c:pt idx="15">
                  <c:v>4.6001003983027713E-2</c:v>
                </c:pt>
                <c:pt idx="16">
                  <c:v>3.9150217221048486E-2</c:v>
                </c:pt>
                <c:pt idx="17">
                  <c:v>3.2024834336310065E-2</c:v>
                </c:pt>
                <c:pt idx="18">
                  <c:v>2.6283424658976977E-2</c:v>
                </c:pt>
                <c:pt idx="19">
                  <c:v>2.5175378997743268E-2</c:v>
                </c:pt>
                <c:pt idx="20">
                  <c:v>2.0871074943784998E-2</c:v>
                </c:pt>
                <c:pt idx="21">
                  <c:v>1.7178044986597148E-2</c:v>
                </c:pt>
                <c:pt idx="22">
                  <c:v>1.4089801370904402E-2</c:v>
                </c:pt>
                <c:pt idx="23">
                  <c:v>1.1556951454700931E-2</c:v>
                </c:pt>
                <c:pt idx="24">
                  <c:v>1.0141361863842702E-2</c:v>
                </c:pt>
                <c:pt idx="25">
                  <c:v>6.3063177364385981E-3</c:v>
                </c:pt>
                <c:pt idx="26">
                  <c:v>4.8565191698251619E-3</c:v>
                </c:pt>
                <c:pt idx="27">
                  <c:v>3.7213377682263548E-3</c:v>
                </c:pt>
                <c:pt idx="28">
                  <c:v>2.8115409514467716E-3</c:v>
                </c:pt>
                <c:pt idx="29">
                  <c:v>2.0730026468532728E-3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1.5686502594156316E-2</c:v>
                </c:pt>
                <c:pt idx="1">
                  <c:v>1.5619843309719965E-2</c:v>
                </c:pt>
                <c:pt idx="2">
                  <c:v>1.4921149814319568E-2</c:v>
                </c:pt>
                <c:pt idx="3">
                  <c:v>1.4348390266204679E-2</c:v>
                </c:pt>
                <c:pt idx="4">
                  <c:v>1.7403540282638557E-2</c:v>
                </c:pt>
                <c:pt idx="5">
                  <c:v>1.6846268445235568E-2</c:v>
                </c:pt>
                <c:pt idx="6">
                  <c:v>1.5444124666573607E-2</c:v>
                </c:pt>
                <c:pt idx="7">
                  <c:v>1.4480567686067099E-2</c:v>
                </c:pt>
                <c:pt idx="8">
                  <c:v>1.3393618402721179E-2</c:v>
                </c:pt>
                <c:pt idx="9">
                  <c:v>1.617860442052978E-2</c:v>
                </c:pt>
                <c:pt idx="10">
                  <c:v>1.6850421456656356E-2</c:v>
                </c:pt>
                <c:pt idx="11">
                  <c:v>1.4457442770257246E-2</c:v>
                </c:pt>
                <c:pt idx="12">
                  <c:v>1.3921891915084863E-2</c:v>
                </c:pt>
                <c:pt idx="13">
                  <c:v>1.3424944879330351E-2</c:v>
                </c:pt>
                <c:pt idx="14">
                  <c:v>2.5837047622107166E-2</c:v>
                </c:pt>
                <c:pt idx="15">
                  <c:v>2.5498344271215848E-2</c:v>
                </c:pt>
                <c:pt idx="16">
                  <c:v>2.5928437137742857E-2</c:v>
                </c:pt>
                <c:pt idx="17">
                  <c:v>2.5353159338768947E-2</c:v>
                </c:pt>
                <c:pt idx="18">
                  <c:v>2.4769682037113196E-2</c:v>
                </c:pt>
                <c:pt idx="19">
                  <c:v>7.4092001474462196E-3</c:v>
                </c:pt>
                <c:pt idx="20">
                  <c:v>6.6742761702220923E-3</c:v>
                </c:pt>
                <c:pt idx="21">
                  <c:v>7.2545884311360021E-3</c:v>
                </c:pt>
                <c:pt idx="22">
                  <c:v>6.9239595114511119E-3</c:v>
                </c:pt>
                <c:pt idx="23">
                  <c:v>1.2485270129819528E-2</c:v>
                </c:pt>
                <c:pt idx="24">
                  <c:v>1.2240149297785267E-2</c:v>
                </c:pt>
                <c:pt idx="25">
                  <c:v>1.188668815942209E-2</c:v>
                </c:pt>
                <c:pt idx="26">
                  <c:v>1.1519808952342088E-2</c:v>
                </c:pt>
                <c:pt idx="27">
                  <c:v>1.1158459275273123E-2</c:v>
                </c:pt>
                <c:pt idx="28">
                  <c:v>1.0802831561757847E-2</c:v>
                </c:pt>
                <c:pt idx="29">
                  <c:v>1.0457629432016106E-2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4.5341821992265336E-4</c:v>
                </c:pt>
                <c:pt idx="1">
                  <c:v>5.2254607212183057E-4</c:v>
                </c:pt>
                <c:pt idx="2">
                  <c:v>5.4508147039050562E-4</c:v>
                </c:pt>
                <c:pt idx="3">
                  <c:v>5.4303665726178145E-4</c:v>
                </c:pt>
                <c:pt idx="4">
                  <c:v>5.3200571809851219E-4</c:v>
                </c:pt>
                <c:pt idx="5">
                  <c:v>5.1715271423161656E-4</c:v>
                </c:pt>
                <c:pt idx="6">
                  <c:v>4.9191748827780862E-4</c:v>
                </c:pt>
                <c:pt idx="7">
                  <c:v>4.7315265116975826E-4</c:v>
                </c:pt>
                <c:pt idx="8">
                  <c:v>4.5745737225167819E-4</c:v>
                </c:pt>
                <c:pt idx="9">
                  <c:v>4.3143632824976639E-4</c:v>
                </c:pt>
                <c:pt idx="10">
                  <c:v>3.9684305522693541E-4</c:v>
                </c:pt>
                <c:pt idx="11">
                  <c:v>3.6826734237879706E-4</c:v>
                </c:pt>
                <c:pt idx="12">
                  <c:v>3.4026411629089727E-4</c:v>
                </c:pt>
                <c:pt idx="13">
                  <c:v>3.1125821555588382E-4</c:v>
                </c:pt>
                <c:pt idx="14">
                  <c:v>2.8309480430077232E-4</c:v>
                </c:pt>
                <c:pt idx="15">
                  <c:v>2.5004579073541487E-4</c:v>
                </c:pt>
                <c:pt idx="16">
                  <c:v>2.270688991848702E-4</c:v>
                </c:pt>
                <c:pt idx="17">
                  <c:v>2.0546175242185224E-4</c:v>
                </c:pt>
                <c:pt idx="18">
                  <c:v>1.8631521178568656E-4</c:v>
                </c:pt>
                <c:pt idx="19">
                  <c:v>1.5835944296471721E-4</c:v>
                </c:pt>
                <c:pt idx="20">
                  <c:v>1.3202421052604669E-4</c:v>
                </c:pt>
                <c:pt idx="21">
                  <c:v>1.1205885029985408E-4</c:v>
                </c:pt>
                <c:pt idx="22">
                  <c:v>9.6549966404281388E-5</c:v>
                </c:pt>
                <c:pt idx="23">
                  <c:v>8.9605689034021009E-5</c:v>
                </c:pt>
                <c:pt idx="24">
                  <c:v>7.9875641919855355E-5</c:v>
                </c:pt>
                <c:pt idx="25">
                  <c:v>6.9921883830399516E-5</c:v>
                </c:pt>
                <c:pt idx="26">
                  <c:v>6.0464034841397992E-5</c:v>
                </c:pt>
                <c:pt idx="27">
                  <c:v>4.830795828356634E-5</c:v>
                </c:pt>
                <c:pt idx="28">
                  <c:v>3.7812131984493074E-5</c:v>
                </c:pt>
                <c:pt idx="29">
                  <c:v>2.7456997948795987E-5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0.22967192960818256</c:v>
                </c:pt>
                <c:pt idx="1">
                  <c:v>0.22122843277805651</c:v>
                </c:pt>
                <c:pt idx="2">
                  <c:v>0.2245996717132108</c:v>
                </c:pt>
                <c:pt idx="3">
                  <c:v>0.22866932450035546</c:v>
                </c:pt>
                <c:pt idx="4">
                  <c:v>0.22864970478339272</c:v>
                </c:pt>
                <c:pt idx="5">
                  <c:v>0.23521764922807997</c:v>
                </c:pt>
                <c:pt idx="6">
                  <c:v>0.21523593437432861</c:v>
                </c:pt>
                <c:pt idx="7">
                  <c:v>0.23507431452675281</c:v>
                </c:pt>
                <c:pt idx="8">
                  <c:v>0.2454099485910374</c:v>
                </c:pt>
                <c:pt idx="9">
                  <c:v>0.21440562752402834</c:v>
                </c:pt>
                <c:pt idx="10">
                  <c:v>0.19738963481772742</c:v>
                </c:pt>
                <c:pt idx="11">
                  <c:v>0.20599163576805493</c:v>
                </c:pt>
                <c:pt idx="12">
                  <c:v>0.17895984277059676</c:v>
                </c:pt>
                <c:pt idx="13">
                  <c:v>0.15231151941500295</c:v>
                </c:pt>
                <c:pt idx="14">
                  <c:v>0.13221192836626458</c:v>
                </c:pt>
                <c:pt idx="15">
                  <c:v>9.895237411156442E-2</c:v>
                </c:pt>
                <c:pt idx="16">
                  <c:v>0.10422276484430344</c:v>
                </c:pt>
                <c:pt idx="17">
                  <c:v>9.3487120536497395E-2</c:v>
                </c:pt>
                <c:pt idx="18">
                  <c:v>8.7205105696051943E-2</c:v>
                </c:pt>
                <c:pt idx="19">
                  <c:v>6.6719316479349977E-2</c:v>
                </c:pt>
                <c:pt idx="20">
                  <c:v>6.4120157880387607E-2</c:v>
                </c:pt>
                <c:pt idx="21">
                  <c:v>5.8191550710410038E-2</c:v>
                </c:pt>
                <c:pt idx="22">
                  <c:v>5.6977034488027573E-2</c:v>
                </c:pt>
                <c:pt idx="23">
                  <c:v>8.0661237992484605E-2</c:v>
                </c:pt>
                <c:pt idx="24">
                  <c:v>7.4533831311876603E-2</c:v>
                </c:pt>
                <c:pt idx="25">
                  <c:v>7.5662641833269137E-2</c:v>
                </c:pt>
                <c:pt idx="26">
                  <c:v>7.4675299128154141E-2</c:v>
                </c:pt>
                <c:pt idx="27">
                  <c:v>7.3650231403617747E-2</c:v>
                </c:pt>
                <c:pt idx="28">
                  <c:v>7.2844737829646053E-2</c:v>
                </c:pt>
                <c:pt idx="29">
                  <c:v>7.1868282213120846E-2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91512"/>
        <c:axId val="2099295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1512"/>
        <c:axId val="2099295000"/>
      </c:lineChart>
      <c:catAx>
        <c:axId val="20992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5000"/>
        <c:crosses val="autoZero"/>
        <c:auto val="1"/>
        <c:lblAlgn val="ctr"/>
        <c:lblOffset val="100"/>
        <c:tickLblSkip val="1"/>
        <c:noMultiLvlLbl val="0"/>
      </c:catAx>
      <c:valAx>
        <c:axId val="20992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0.1277862728844909</c:v>
                </c:pt>
                <c:pt idx="1">
                  <c:v>0.13133853324136346</c:v>
                </c:pt>
                <c:pt idx="2">
                  <c:v>9.0230283817997359E-2</c:v>
                </c:pt>
                <c:pt idx="3">
                  <c:v>5.4608825356860388E-2</c:v>
                </c:pt>
                <c:pt idx="4">
                  <c:v>2.3973443360871521E-2</c:v>
                </c:pt>
                <c:pt idx="5">
                  <c:v>2.451934431075934E-2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5.3852879549819412E-2</c:v>
                </c:pt>
                <c:pt idx="1">
                  <c:v>4.5424618934309241E-2</c:v>
                </c:pt>
                <c:pt idx="2">
                  <c:v>5.2788007635921463E-3</c:v>
                </c:pt>
                <c:pt idx="3">
                  <c:v>6.9712775272324501E-3</c:v>
                </c:pt>
                <c:pt idx="4">
                  <c:v>1.1359363796995814E-2</c:v>
                </c:pt>
                <c:pt idx="5">
                  <c:v>1.1711161844758285E-2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4.7719973503774563E-2</c:v>
                </c:pt>
                <c:pt idx="1">
                  <c:v>4.4494632826725326E-2</c:v>
                </c:pt>
                <c:pt idx="2">
                  <c:v>2.8644075031736705E-2</c:v>
                </c:pt>
                <c:pt idx="3">
                  <c:v>1.6446774863730564E-2</c:v>
                </c:pt>
                <c:pt idx="4">
                  <c:v>8.8778453080869003E-3</c:v>
                </c:pt>
                <c:pt idx="5">
                  <c:v>6.9527910779450964E-3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0.11056592482783707</c:v>
                </c:pt>
                <c:pt idx="1">
                  <c:v>0.10124895028013245</c:v>
                </c:pt>
                <c:pt idx="2">
                  <c:v>6.5894964736059686E-2</c:v>
                </c:pt>
                <c:pt idx="3">
                  <c:v>3.3726971839421305E-2</c:v>
                </c:pt>
                <c:pt idx="4">
                  <c:v>1.4767446923966037E-2</c:v>
                </c:pt>
                <c:pt idx="5">
                  <c:v>3.9537436545580319E-3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1.5595885253407816E-2</c:v>
                </c:pt>
                <c:pt idx="1">
                  <c:v>1.5268636724225446E-2</c:v>
                </c:pt>
                <c:pt idx="2">
                  <c:v>1.6898349728687194E-2</c:v>
                </c:pt>
                <c:pt idx="3">
                  <c:v>2.1791764586457412E-2</c:v>
                </c:pt>
                <c:pt idx="4">
                  <c:v>9.1156487080828012E-3</c:v>
                </c:pt>
                <c:pt idx="5">
                  <c:v>1.1165083476162251E-2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5.1921762755905679E-4</c:v>
                </c:pt>
                <c:pt idx="1">
                  <c:v>4.7422331083612557E-4</c:v>
                </c:pt>
                <c:pt idx="2">
                  <c:v>3.399455067506572E-4</c:v>
                </c:pt>
                <c:pt idx="3">
                  <c:v>2.0545021941850822E-4</c:v>
                </c:pt>
                <c:pt idx="4">
                  <c:v>1.020228716368117E-4</c:v>
                </c:pt>
                <c:pt idx="5">
                  <c:v>4.8792601377730576E-5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0.22656381267663961</c:v>
                </c:pt>
                <c:pt idx="1">
                  <c:v>0.22906869484884546</c:v>
                </c:pt>
                <c:pt idx="2">
                  <c:v>0.17337291222752932</c:v>
                </c:pt>
                <c:pt idx="3">
                  <c:v>9.0117336333553427E-2</c:v>
                </c:pt>
                <c:pt idx="4">
                  <c:v>6.6896762476637298E-2</c:v>
                </c:pt>
                <c:pt idx="5">
                  <c:v>7.3740238481561596E-2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5624"/>
        <c:axId val="2100412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5624"/>
        <c:axId val="2100412472"/>
      </c:lineChart>
      <c:catAx>
        <c:axId val="2100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2472"/>
        <c:crosses val="autoZero"/>
        <c:auto val="1"/>
        <c:lblAlgn val="ctr"/>
        <c:lblOffset val="100"/>
        <c:noMultiLvlLbl val="0"/>
      </c:catAx>
      <c:valAx>
        <c:axId val="2100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0.12956240306292718</c:v>
                </c:pt>
                <c:pt idx="1">
                  <c:v>7.241955458742888E-2</c:v>
                </c:pt>
                <c:pt idx="2">
                  <c:v>2.4246393835815429E-2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4.9638749242064323E-2</c:v>
                </c:pt>
                <c:pt idx="1">
                  <c:v>6.1250391454122982E-3</c:v>
                </c:pt>
                <c:pt idx="2">
                  <c:v>1.153526282087705E-2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4.6107303165249941E-2</c:v>
                </c:pt>
                <c:pt idx="1">
                  <c:v>2.2545424947733636E-2</c:v>
                </c:pt>
                <c:pt idx="2">
                  <c:v>7.9153181930159983E-3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0.10590743755398477</c:v>
                </c:pt>
                <c:pt idx="1">
                  <c:v>4.9810968287740495E-2</c:v>
                </c:pt>
                <c:pt idx="2">
                  <c:v>9.3605952892620338E-3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1.5432260988816631E-2</c:v>
                </c:pt>
                <c:pt idx="1">
                  <c:v>1.9345057157572301E-2</c:v>
                </c:pt>
                <c:pt idx="2">
                  <c:v>1.0140366092122526E-2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4.9672046919759113E-4</c:v>
                </c:pt>
                <c:pt idx="1">
                  <c:v>2.7269786308458272E-4</c:v>
                </c:pt>
                <c:pt idx="2">
                  <c:v>7.5407736507271137E-5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0.22781625376274253</c:v>
                </c:pt>
                <c:pt idx="1">
                  <c:v>0.13174512428054136</c:v>
                </c:pt>
                <c:pt idx="2">
                  <c:v>7.0318500479099447E-2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53800"/>
        <c:axId val="2099357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53800"/>
        <c:axId val="2099357288"/>
      </c:lineChart>
      <c:catAx>
        <c:axId val="20993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7288"/>
        <c:crosses val="autoZero"/>
        <c:auto val="1"/>
        <c:lblAlgn val="ctr"/>
        <c:lblOffset val="100"/>
        <c:noMultiLvlLbl val="0"/>
      </c:catAx>
      <c:valAx>
        <c:axId val="20993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0.30788739918412922</c:v>
                </c:pt>
                <c:pt idx="1">
                  <c:v>0.42865377194963949</c:v>
                </c:pt>
                <c:pt idx="2">
                  <c:v>0.48786645714903609</c:v>
                </c:pt>
                <c:pt idx="3">
                  <c:v>0.51195055430382697</c:v>
                </c:pt>
                <c:pt idx="4">
                  <c:v>0.52257100315543481</c:v>
                </c:pt>
                <c:pt idx="5">
                  <c:v>0.51661220739633062</c:v>
                </c:pt>
                <c:pt idx="6">
                  <c:v>0.48433026441676935</c:v>
                </c:pt>
                <c:pt idx="7">
                  <c:v>0.46713532730957058</c:v>
                </c:pt>
                <c:pt idx="8">
                  <c:v>0.44342790419927541</c:v>
                </c:pt>
                <c:pt idx="9">
                  <c:v>0.39396588460051363</c:v>
                </c:pt>
                <c:pt idx="10">
                  <c:v>0.32036552609876301</c:v>
                </c:pt>
                <c:pt idx="11">
                  <c:v>0.2788799102009073</c:v>
                </c:pt>
                <c:pt idx="12">
                  <c:v>0.23526195284792481</c:v>
                </c:pt>
                <c:pt idx="13">
                  <c:v>0.19438923464211216</c:v>
                </c:pt>
                <c:pt idx="14">
                  <c:v>0.15076992047889415</c:v>
                </c:pt>
                <c:pt idx="15">
                  <c:v>0.10346316349808758</c:v>
                </c:pt>
                <c:pt idx="16">
                  <c:v>8.7416582687216679E-2</c:v>
                </c:pt>
                <c:pt idx="17">
                  <c:v>7.1148454268756628E-2</c:v>
                </c:pt>
                <c:pt idx="18">
                  <c:v>6.0503402971317372E-2</c:v>
                </c:pt>
                <c:pt idx="19">
                  <c:v>2.0058102223995022E-2</c:v>
                </c:pt>
                <c:pt idx="20">
                  <c:v>-1.6674585435550761E-4</c:v>
                </c:pt>
                <c:pt idx="21">
                  <c:v>-7.3720301379984017E-3</c:v>
                </c:pt>
                <c:pt idx="22">
                  <c:v>-8.9528840975265436E-3</c:v>
                </c:pt>
                <c:pt idx="23">
                  <c:v>1.0528930776768025E-2</c:v>
                </c:pt>
                <c:pt idx="24">
                  <c:v>1.7603286403782305E-2</c:v>
                </c:pt>
                <c:pt idx="25">
                  <c:v>2.4170345555469094E-2</c:v>
                </c:pt>
                <c:pt idx="26">
                  <c:v>2.9609736280786631E-2</c:v>
                </c:pt>
                <c:pt idx="27">
                  <c:v>3.412392032766004E-2</c:v>
                </c:pt>
                <c:pt idx="28">
                  <c:v>3.7962222360861615E-2</c:v>
                </c:pt>
                <c:pt idx="29">
                  <c:v>4.103155392403425E-2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6.1773690196039059E-2</c:v>
                </c:pt>
                <c:pt idx="1">
                  <c:v>6.9895553491524057E-2</c:v>
                </c:pt>
                <c:pt idx="2">
                  <c:v>7.1875650993091303E-2</c:v>
                </c:pt>
                <c:pt idx="3">
                  <c:v>7.0716210450759265E-2</c:v>
                </c:pt>
                <c:pt idx="4">
                  <c:v>6.8836647615865776E-2</c:v>
                </c:pt>
                <c:pt idx="5">
                  <c:v>6.4221744909700784E-2</c:v>
                </c:pt>
                <c:pt idx="6">
                  <c:v>5.5011177586025278E-2</c:v>
                </c:pt>
                <c:pt idx="7">
                  <c:v>5.0115922193503776E-2</c:v>
                </c:pt>
                <c:pt idx="8">
                  <c:v>4.3489587416823364E-2</c:v>
                </c:pt>
                <c:pt idx="9">
                  <c:v>3.2196438577277581E-2</c:v>
                </c:pt>
                <c:pt idx="10">
                  <c:v>1.7752319587444665E-2</c:v>
                </c:pt>
                <c:pt idx="11">
                  <c:v>1.167809806101586E-2</c:v>
                </c:pt>
                <c:pt idx="12">
                  <c:v>4.4396870850957372E-3</c:v>
                </c:pt>
                <c:pt idx="13">
                  <c:v>-1.783725238725711E-3</c:v>
                </c:pt>
                <c:pt idx="14">
                  <c:v>-8.1902381708032872E-3</c:v>
                </c:pt>
                <c:pt idx="15">
                  <c:v>-1.4652830635311174E-2</c:v>
                </c:pt>
                <c:pt idx="16">
                  <c:v>-1.420499774248723E-2</c:v>
                </c:pt>
                <c:pt idx="17">
                  <c:v>-1.4907947508758809E-2</c:v>
                </c:pt>
                <c:pt idx="18">
                  <c:v>-1.4425009051576704E-2</c:v>
                </c:pt>
                <c:pt idx="19">
                  <c:v>-1.9976400843814687E-2</c:v>
                </c:pt>
                <c:pt idx="20">
                  <c:v>-1.9895028088545107E-2</c:v>
                </c:pt>
                <c:pt idx="21">
                  <c:v>-1.7863468779470239E-2</c:v>
                </c:pt>
                <c:pt idx="22">
                  <c:v>-1.5459772513104899E-2</c:v>
                </c:pt>
                <c:pt idx="23">
                  <c:v>-9.1900056064493345E-3</c:v>
                </c:pt>
                <c:pt idx="24">
                  <c:v>-6.6460968257866359E-3</c:v>
                </c:pt>
                <c:pt idx="25">
                  <c:v>-3.9365298214217607E-3</c:v>
                </c:pt>
                <c:pt idx="26">
                  <c:v>-1.5543074909169828E-3</c:v>
                </c:pt>
                <c:pt idx="27">
                  <c:v>4.9132657793118321E-4</c:v>
                </c:pt>
                <c:pt idx="28">
                  <c:v>2.2271422054947953E-3</c:v>
                </c:pt>
                <c:pt idx="29">
                  <c:v>3.6250885565756357E-3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1.2353464110441009E-2</c:v>
                </c:pt>
                <c:pt idx="1">
                  <c:v>1.9567213178819692E-2</c:v>
                </c:pt>
                <c:pt idx="2">
                  <c:v>2.2874863345953508E-2</c:v>
                </c:pt>
                <c:pt idx="3">
                  <c:v>2.3957967535082635E-2</c:v>
                </c:pt>
                <c:pt idx="4">
                  <c:v>2.4266447993336198E-2</c:v>
                </c:pt>
                <c:pt idx="5">
                  <c:v>2.4063853701861884E-2</c:v>
                </c:pt>
                <c:pt idx="6">
                  <c:v>2.3005723216472578E-2</c:v>
                </c:pt>
                <c:pt idx="7">
                  <c:v>2.2652137669742372E-2</c:v>
                </c:pt>
                <c:pt idx="8">
                  <c:v>2.2385978176613777E-2</c:v>
                </c:pt>
                <c:pt idx="9">
                  <c:v>2.1209352640197483E-2</c:v>
                </c:pt>
                <c:pt idx="10">
                  <c:v>1.8930859853714264E-2</c:v>
                </c:pt>
                <c:pt idx="11">
                  <c:v>1.7751493087715692E-2</c:v>
                </c:pt>
                <c:pt idx="12">
                  <c:v>1.6698369518283733E-2</c:v>
                </c:pt>
                <c:pt idx="13">
                  <c:v>1.568839380213792E-2</c:v>
                </c:pt>
                <c:pt idx="14">
                  <c:v>1.4448638170996517E-2</c:v>
                </c:pt>
                <c:pt idx="15">
                  <c:v>1.2860614560189892E-2</c:v>
                </c:pt>
                <c:pt idx="16">
                  <c:v>1.2311452219952423E-2</c:v>
                </c:pt>
                <c:pt idx="17">
                  <c:v>1.1794603502873908E-2</c:v>
                </c:pt>
                <c:pt idx="18">
                  <c:v>1.1311951408998442E-2</c:v>
                </c:pt>
                <c:pt idx="19">
                  <c:v>9.4540688588449877E-3</c:v>
                </c:pt>
                <c:pt idx="20">
                  <c:v>7.9954692421991148E-3</c:v>
                </c:pt>
                <c:pt idx="21">
                  <c:v>7.0541419420216637E-3</c:v>
                </c:pt>
                <c:pt idx="22">
                  <c:v>6.3422274670752524E-3</c:v>
                </c:pt>
                <c:pt idx="23">
                  <c:v>6.4240833930695436E-3</c:v>
                </c:pt>
                <c:pt idx="24">
                  <c:v>6.0738460898763337E-3</c:v>
                </c:pt>
                <c:pt idx="25">
                  <c:v>5.5314188749147428E-3</c:v>
                </c:pt>
                <c:pt idx="26">
                  <c:v>4.8687784324115699E-3</c:v>
                </c:pt>
                <c:pt idx="27">
                  <c:v>4.1413496693337602E-3</c:v>
                </c:pt>
                <c:pt idx="28">
                  <c:v>3.3952927162392587E-3</c:v>
                </c:pt>
                <c:pt idx="29">
                  <c:v>2.6534268812013072E-3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9.7192084939623693E-3</c:v>
                </c:pt>
                <c:pt idx="1">
                  <c:v>1.288494567486273E-2</c:v>
                </c:pt>
                <c:pt idx="2">
                  <c:v>1.4506155494117486E-2</c:v>
                </c:pt>
                <c:pt idx="3">
                  <c:v>1.5305088320285312E-2</c:v>
                </c:pt>
                <c:pt idx="4">
                  <c:v>1.5861347656819666E-2</c:v>
                </c:pt>
                <c:pt idx="5">
                  <c:v>1.6021644427068035E-2</c:v>
                </c:pt>
                <c:pt idx="6">
                  <c:v>1.5377628823540383E-2</c:v>
                </c:pt>
                <c:pt idx="7">
                  <c:v>1.5379198856195988E-2</c:v>
                </c:pt>
                <c:pt idx="8">
                  <c:v>1.5127304019806217E-2</c:v>
                </c:pt>
                <c:pt idx="9">
                  <c:v>1.3964384433593931E-2</c:v>
                </c:pt>
                <c:pt idx="10">
                  <c:v>1.2147082687018583E-2</c:v>
                </c:pt>
                <c:pt idx="11">
                  <c:v>1.1293492021513524E-2</c:v>
                </c:pt>
                <c:pt idx="12">
                  <c:v>1.0122472632668498E-2</c:v>
                </c:pt>
                <c:pt idx="13">
                  <c:v>8.9526348559983426E-3</c:v>
                </c:pt>
                <c:pt idx="14">
                  <c:v>7.6841937872023655E-3</c:v>
                </c:pt>
                <c:pt idx="15">
                  <c:v>6.1507199335184065E-3</c:v>
                </c:pt>
                <c:pt idx="16">
                  <c:v>5.6183210327684944E-3</c:v>
                </c:pt>
                <c:pt idx="17">
                  <c:v>4.9254106996282849E-3</c:v>
                </c:pt>
                <c:pt idx="18">
                  <c:v>4.365144714590252E-3</c:v>
                </c:pt>
                <c:pt idx="19">
                  <c:v>2.8459958331266532E-3</c:v>
                </c:pt>
                <c:pt idx="20">
                  <c:v>2.0018081077693697E-3</c:v>
                </c:pt>
                <c:pt idx="21">
                  <c:v>1.5021211781401263E-3</c:v>
                </c:pt>
                <c:pt idx="22">
                  <c:v>1.167860201325234E-3</c:v>
                </c:pt>
                <c:pt idx="23">
                  <c:v>1.4431307882086723E-3</c:v>
                </c:pt>
                <c:pt idx="24">
                  <c:v>1.3281308652263056E-3</c:v>
                </c:pt>
                <c:pt idx="25">
                  <c:v>1.252560079919955E-3</c:v>
                </c:pt>
                <c:pt idx="26">
                  <c:v>1.1867413693833686E-3</c:v>
                </c:pt>
                <c:pt idx="27">
                  <c:v>1.132721670064838E-3</c:v>
                </c:pt>
                <c:pt idx="28">
                  <c:v>1.0979777539432316E-3</c:v>
                </c:pt>
                <c:pt idx="29">
                  <c:v>1.0770006555704697E-3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1.0372845618439187E-2</c:v>
                </c:pt>
                <c:pt idx="1">
                  <c:v>1.2804105969400147E-2</c:v>
                </c:pt>
                <c:pt idx="2">
                  <c:v>1.3707709563006404E-2</c:v>
                </c:pt>
                <c:pt idx="3">
                  <c:v>1.3796698443604895E-2</c:v>
                </c:pt>
                <c:pt idx="4">
                  <c:v>1.3617995624737183E-2</c:v>
                </c:pt>
                <c:pt idx="5">
                  <c:v>1.2936895028460134E-2</c:v>
                </c:pt>
                <c:pt idx="6">
                  <c:v>1.1445526163162502E-2</c:v>
                </c:pt>
                <c:pt idx="7">
                  <c:v>1.060660890575916E-2</c:v>
                </c:pt>
                <c:pt idx="8">
                  <c:v>9.5293243646978887E-3</c:v>
                </c:pt>
                <c:pt idx="9">
                  <c:v>7.6543123114777975E-3</c:v>
                </c:pt>
                <c:pt idx="10">
                  <c:v>5.1603839401116241E-3</c:v>
                </c:pt>
                <c:pt idx="11">
                  <c:v>3.9636704458554323E-3</c:v>
                </c:pt>
                <c:pt idx="12">
                  <c:v>2.6463489616157E-3</c:v>
                </c:pt>
                <c:pt idx="13">
                  <c:v>1.4829389158046409E-3</c:v>
                </c:pt>
                <c:pt idx="14">
                  <c:v>2.7687960255961229E-4</c:v>
                </c:pt>
                <c:pt idx="15">
                  <c:v>-9.7258698340409611E-4</c:v>
                </c:pt>
                <c:pt idx="16">
                  <c:v>-1.0967491575452244E-3</c:v>
                </c:pt>
                <c:pt idx="17">
                  <c:v>-1.3310596891940914E-3</c:v>
                </c:pt>
                <c:pt idx="18">
                  <c:v>-1.3703854324252371E-3</c:v>
                </c:pt>
                <c:pt idx="19">
                  <c:v>-2.4201399335448356E-3</c:v>
                </c:pt>
                <c:pt idx="20">
                  <c:v>-2.6300317884377956E-3</c:v>
                </c:pt>
                <c:pt idx="21">
                  <c:v>-2.4621902838801663E-3</c:v>
                </c:pt>
                <c:pt idx="22">
                  <c:v>-2.1815096019891294E-3</c:v>
                </c:pt>
                <c:pt idx="23">
                  <c:v>-1.2314023131605998E-3</c:v>
                </c:pt>
                <c:pt idx="24">
                  <c:v>-8.2774452086781833E-4</c:v>
                </c:pt>
                <c:pt idx="25">
                  <c:v>-4.2228071997826226E-4</c:v>
                </c:pt>
                <c:pt idx="26">
                  <c:v>-6.9943169719214639E-5</c:v>
                </c:pt>
                <c:pt idx="27">
                  <c:v>2.3095748268274897E-4</c:v>
                </c:pt>
                <c:pt idx="28">
                  <c:v>4.870873810537068E-4</c:v>
                </c:pt>
                <c:pt idx="29">
                  <c:v>6.9518355629692209E-4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01736"/>
        <c:axId val="2100393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0.93485969540108016</c:v>
                </c:pt>
                <c:pt idx="1">
                  <c:v>0.99021068944191715</c:v>
                </c:pt>
                <c:pt idx="2">
                  <c:v>1.0545085473661509</c:v>
                </c:pt>
                <c:pt idx="3">
                  <c:v>1.0830049593026025</c:v>
                </c:pt>
                <c:pt idx="4">
                  <c:v>1.1116951105765605</c:v>
                </c:pt>
                <c:pt idx="5">
                  <c:v>1.1043703693200069</c:v>
                </c:pt>
                <c:pt idx="6">
                  <c:v>1.033096272945988</c:v>
                </c:pt>
                <c:pt idx="7">
                  <c:v>1.0265171681832053</c:v>
                </c:pt>
                <c:pt idx="8">
                  <c:v>0.98725457759958335</c:v>
                </c:pt>
                <c:pt idx="9">
                  <c:v>0.87704058870841095</c:v>
                </c:pt>
                <c:pt idx="10">
                  <c:v>0.71620041239646159</c:v>
                </c:pt>
                <c:pt idx="11">
                  <c:v>0.6631039823043805</c:v>
                </c:pt>
                <c:pt idx="12">
                  <c:v>0.57779845279317676</c:v>
                </c:pt>
                <c:pt idx="13">
                  <c:v>0.49893271858740817</c:v>
                </c:pt>
                <c:pt idx="14">
                  <c:v>0.40956155282765305</c:v>
                </c:pt>
                <c:pt idx="15">
                  <c:v>0.30696985425646695</c:v>
                </c:pt>
                <c:pt idx="16">
                  <c:v>0.29848571283226377</c:v>
                </c:pt>
                <c:pt idx="17">
                  <c:v>0.26235029046175473</c:v>
                </c:pt>
                <c:pt idx="18">
                  <c:v>0.24061534901775872</c:v>
                </c:pt>
                <c:pt idx="19">
                  <c:v>0.12586768144056126</c:v>
                </c:pt>
                <c:pt idx="20">
                  <c:v>9.3907493418532439E-2</c:v>
                </c:pt>
                <c:pt idx="21">
                  <c:v>8.5302648276863735E-2</c:v>
                </c:pt>
                <c:pt idx="22">
                  <c:v>8.0895529277902334E-2</c:v>
                </c:pt>
                <c:pt idx="23">
                  <c:v>0.12811960016396728</c:v>
                </c:pt>
                <c:pt idx="24">
                  <c:v>0.12644396576391159</c:v>
                </c:pt>
                <c:pt idx="25">
                  <c:v>0.13229472327824787</c:v>
                </c:pt>
                <c:pt idx="26">
                  <c:v>0.13709952752243293</c:v>
                </c:pt>
                <c:pt idx="27">
                  <c:v>0.14080764638679799</c:v>
                </c:pt>
                <c:pt idx="28">
                  <c:v>0.14384464438086386</c:v>
                </c:pt>
                <c:pt idx="29">
                  <c:v>0.1457048299148278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01736"/>
        <c:axId val="2100393864"/>
      </c:lineChart>
      <c:catAx>
        <c:axId val="21210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3864"/>
        <c:crosses val="autoZero"/>
        <c:auto val="1"/>
        <c:lblAlgn val="ctr"/>
        <c:lblOffset val="100"/>
        <c:tickLblSkip val="1"/>
        <c:noMultiLvlLbl val="0"/>
      </c:catAx>
      <c:valAx>
        <c:axId val="21003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r>
              <a:rPr lang="nl-NL" sz="1300"/>
              <a:t>par secteur</a:t>
            </a:r>
          </a:p>
        </c:rich>
      </c:tx>
      <c:layout>
        <c:manualLayout>
          <c:xMode val="edge"/>
          <c:yMode val="edge"/>
          <c:x val="0.13371127417037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0.45178583714841325</c:v>
                </c:pt>
                <c:pt idx="1">
                  <c:v>0.46109431758449199</c:v>
                </c:pt>
                <c:pt idx="2">
                  <c:v>0.23593330885372027</c:v>
                </c:pt>
                <c:pt idx="3">
                  <c:v>6.8517941129874652E-2</c:v>
                </c:pt>
                <c:pt idx="4">
                  <c:v>2.3281114181339757E-3</c:v>
                </c:pt>
                <c:pt idx="5">
                  <c:v>3.3379555689762329E-2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6.8619550549455885E-2</c:v>
                </c:pt>
                <c:pt idx="1">
                  <c:v>4.9006974136666152E-2</c:v>
                </c:pt>
                <c:pt idx="2">
                  <c:v>4.7792282648054527E-3</c:v>
                </c:pt>
                <c:pt idx="3">
                  <c:v>-1.5633437156389721E-2</c:v>
                </c:pt>
                <c:pt idx="4">
                  <c:v>-1.3810874362671244E-2</c:v>
                </c:pt>
                <c:pt idx="5">
                  <c:v>1.7054400553257414E-4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2.0603991232726607E-2</c:v>
                </c:pt>
                <c:pt idx="1">
                  <c:v>2.2663409080977619E-2</c:v>
                </c:pt>
                <c:pt idx="2">
                  <c:v>1.6703550886569628E-2</c:v>
                </c:pt>
                <c:pt idx="3">
                  <c:v>1.1546538110171931E-2</c:v>
                </c:pt>
                <c:pt idx="4">
                  <c:v>6.777953626848382E-3</c:v>
                </c:pt>
                <c:pt idx="5">
                  <c:v>4.1180533148201283E-3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1.3655349128009513E-2</c:v>
                </c:pt>
                <c:pt idx="1">
                  <c:v>1.5174032112040912E-2</c:v>
                </c:pt>
                <c:pt idx="2">
                  <c:v>1.0039975196880263E-2</c:v>
                </c:pt>
                <c:pt idx="3">
                  <c:v>4.7811184427264189E-3</c:v>
                </c:pt>
                <c:pt idx="4">
                  <c:v>1.4886102281339414E-3</c:v>
                </c:pt>
                <c:pt idx="5">
                  <c:v>1.1494003057763724E-3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1.2859871043837564E-2</c:v>
                </c:pt>
                <c:pt idx="1">
                  <c:v>1.0434533354711496E-2</c:v>
                </c:pt>
                <c:pt idx="2">
                  <c:v>2.7060443731894016E-3</c:v>
                </c:pt>
                <c:pt idx="3">
                  <c:v>-1.4381842392226969E-3</c:v>
                </c:pt>
                <c:pt idx="4">
                  <c:v>-1.8665757016671017E-3</c:v>
                </c:pt>
                <c:pt idx="5">
                  <c:v>1.8420090606718019E-4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93352"/>
        <c:axId val="2116661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1.0348558004176622</c:v>
                </c:pt>
                <c:pt idx="1">
                  <c:v>1.0056557953514389</c:v>
                </c:pt>
                <c:pt idx="2">
                  <c:v>0.57311942378181602</c:v>
                </c:pt>
                <c:pt idx="3">
                  <c:v>0.24685777760176109</c:v>
                </c:pt>
                <c:pt idx="4">
                  <c:v>0.10293384738023548</c:v>
                </c:pt>
                <c:pt idx="5">
                  <c:v>0.13995027429663409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3352"/>
        <c:axId val="2116661176"/>
      </c:lineChart>
      <c:catAx>
        <c:axId val="21169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661176"/>
        <c:crosses val="autoZero"/>
        <c:auto val="1"/>
        <c:lblAlgn val="ctr"/>
        <c:lblOffset val="40"/>
        <c:noMultiLvlLbl val="0"/>
      </c:catAx>
      <c:valAx>
        <c:axId val="2116661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93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0.45644007736645265</c:v>
                </c:pt>
                <c:pt idx="1">
                  <c:v>0.15222562499179745</c:v>
                </c:pt>
                <c:pt idx="2">
                  <c:v>1.7853833553948151E-2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5.8813262343061015E-2</c:v>
                </c:pt>
                <c:pt idx="1">
                  <c:v>-5.4271044457921344E-3</c:v>
                </c:pt>
                <c:pt idx="2">
                  <c:v>-6.8201651785693351E-3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2.1633700156852113E-2</c:v>
                </c:pt>
                <c:pt idx="1">
                  <c:v>1.4125044498370778E-2</c:v>
                </c:pt>
                <c:pt idx="2">
                  <c:v>5.4480034708342551E-3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1.4414690620025213E-2</c:v>
                </c:pt>
                <c:pt idx="1">
                  <c:v>7.4105468198033412E-3</c:v>
                </c:pt>
                <c:pt idx="2">
                  <c:v>1.319005266955157E-3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1.164720219927453E-2</c:v>
                </c:pt>
                <c:pt idx="1">
                  <c:v>6.3393006698335235E-4</c:v>
                </c:pt>
                <c:pt idx="2">
                  <c:v>-8.4118739779996069E-4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59768"/>
        <c:axId val="2116950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1.0202557978845506</c:v>
                </c:pt>
                <c:pt idx="1">
                  <c:v>0.40998860069178855</c:v>
                </c:pt>
                <c:pt idx="2">
                  <c:v>0.12144206083843478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59768"/>
        <c:axId val="2116950776"/>
      </c:lineChart>
      <c:catAx>
        <c:axId val="21169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0776"/>
        <c:crosses val="autoZero"/>
        <c:auto val="1"/>
        <c:lblAlgn val="ctr"/>
        <c:lblOffset val="100"/>
        <c:noMultiLvlLbl val="0"/>
      </c:catAx>
      <c:valAx>
        <c:axId val="2116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0.11344064915493358</c:v>
                </c:pt>
                <c:pt idx="1">
                  <c:v>0.10047743343849098</c:v>
                </c:pt>
                <c:pt idx="2">
                  <c:v>9.9265534164415914E-2</c:v>
                </c:pt>
                <c:pt idx="3">
                  <c:v>9.9228939689965823E-2</c:v>
                </c:pt>
                <c:pt idx="4">
                  <c:v>0.108359599694881</c:v>
                </c:pt>
                <c:pt idx="5">
                  <c:v>0.10934543452547754</c:v>
                </c:pt>
                <c:pt idx="6">
                  <c:v>0.1087251983251636</c:v>
                </c:pt>
                <c:pt idx="7">
                  <c:v>0.1084955819433369</c:v>
                </c:pt>
                <c:pt idx="8">
                  <c:v>0.10837087743127286</c:v>
                </c:pt>
                <c:pt idx="9">
                  <c:v>9.0263290749664368E-2</c:v>
                </c:pt>
                <c:pt idx="10">
                  <c:v>7.4865037929308847E-2</c:v>
                </c:pt>
                <c:pt idx="11">
                  <c:v>7.7096055853755077E-2</c:v>
                </c:pt>
                <c:pt idx="12">
                  <c:v>7.7635880337936627E-2</c:v>
                </c:pt>
                <c:pt idx="13">
                  <c:v>7.8071726934049332E-2</c:v>
                </c:pt>
                <c:pt idx="14">
                  <c:v>5.5218724852308637E-2</c:v>
                </c:pt>
                <c:pt idx="15">
                  <c:v>4.7026468881474312E-2</c:v>
                </c:pt>
                <c:pt idx="16">
                  <c:v>4.9046300441377838E-2</c:v>
                </c:pt>
                <c:pt idx="17">
                  <c:v>4.9701431660518207E-2</c:v>
                </c:pt>
                <c:pt idx="18">
                  <c:v>5.0136408524175051E-2</c:v>
                </c:pt>
                <c:pt idx="19">
                  <c:v>2.434051112757387E-2</c:v>
                </c:pt>
                <c:pt idx="20">
                  <c:v>1.8597282784771473E-2</c:v>
                </c:pt>
                <c:pt idx="21">
                  <c:v>1.9965033882394172E-2</c:v>
                </c:pt>
                <c:pt idx="22">
                  <c:v>2.0170396962708743E-2</c:v>
                </c:pt>
                <c:pt idx="23">
                  <c:v>2.0253099937050798E-2</c:v>
                </c:pt>
                <c:pt idx="24">
                  <c:v>2.0252681379720777E-2</c:v>
                </c:pt>
                <c:pt idx="25">
                  <c:v>2.0199004926589607E-2</c:v>
                </c:pt>
                <c:pt idx="26">
                  <c:v>2.0096360281623094E-2</c:v>
                </c:pt>
                <c:pt idx="27">
                  <c:v>1.9959165185771288E-2</c:v>
                </c:pt>
                <c:pt idx="28">
                  <c:v>1.9792263283663736E-2</c:v>
                </c:pt>
                <c:pt idx="29">
                  <c:v>1.9603201786947903E-2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5.1683012891324841E-2</c:v>
                </c:pt>
                <c:pt idx="1">
                  <c:v>4.3449652370533796E-2</c:v>
                </c:pt>
                <c:pt idx="2">
                  <c:v>4.2700353172865212E-2</c:v>
                </c:pt>
                <c:pt idx="3">
                  <c:v>4.2744319687168936E-2</c:v>
                </c:pt>
                <c:pt idx="4">
                  <c:v>4.271211243491195E-2</c:v>
                </c:pt>
                <c:pt idx="5">
                  <c:v>4.2548376634189401E-2</c:v>
                </c:pt>
                <c:pt idx="6">
                  <c:v>3.8988489311551265E-2</c:v>
                </c:pt>
                <c:pt idx="7">
                  <c:v>3.8989033296124007E-2</c:v>
                </c:pt>
                <c:pt idx="8">
                  <c:v>3.1707288069911584E-2</c:v>
                </c:pt>
                <c:pt idx="9">
                  <c:v>3.1990121525249098E-2</c:v>
                </c:pt>
                <c:pt idx="10">
                  <c:v>9.0561414446500114E-3</c:v>
                </c:pt>
                <c:pt idx="11">
                  <c:v>2.5057251578037105E-3</c:v>
                </c:pt>
                <c:pt idx="12">
                  <c:v>3.1367341820927766E-3</c:v>
                </c:pt>
                <c:pt idx="13">
                  <c:v>3.0639336658182257E-3</c:v>
                </c:pt>
                <c:pt idx="14">
                  <c:v>2.9461093753159031E-3</c:v>
                </c:pt>
                <c:pt idx="15">
                  <c:v>2.8519664884823276E-3</c:v>
                </c:pt>
                <c:pt idx="16">
                  <c:v>7.1317209669309574E-3</c:v>
                </c:pt>
                <c:pt idx="17">
                  <c:v>6.5950322158706415E-3</c:v>
                </c:pt>
                <c:pt idx="18">
                  <c:v>6.489666051276855E-3</c:v>
                </c:pt>
                <c:pt idx="19">
                  <c:v>6.429230466638786E-3</c:v>
                </c:pt>
                <c:pt idx="20">
                  <c:v>6.3727535690109392E-3</c:v>
                </c:pt>
                <c:pt idx="21">
                  <c:v>1.0587964472850318E-2</c:v>
                </c:pt>
                <c:pt idx="22">
                  <c:v>1.0057397143816628E-2</c:v>
                </c:pt>
                <c:pt idx="23">
                  <c:v>9.9413707098870516E-3</c:v>
                </c:pt>
                <c:pt idx="24">
                  <c:v>9.864198020046561E-3</c:v>
                </c:pt>
                <c:pt idx="25">
                  <c:v>9.7832167676152448E-3</c:v>
                </c:pt>
                <c:pt idx="26">
                  <c:v>9.6937595881221826E-3</c:v>
                </c:pt>
                <c:pt idx="27">
                  <c:v>9.5995067003127009E-3</c:v>
                </c:pt>
                <c:pt idx="28">
                  <c:v>9.5036726487075993E-3</c:v>
                </c:pt>
                <c:pt idx="29">
                  <c:v>9.4037979733179698E-3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4.3013113855336148E-2</c:v>
                </c:pt>
                <c:pt idx="1">
                  <c:v>3.61596998985819E-2</c:v>
                </c:pt>
                <c:pt idx="2">
                  <c:v>3.5346565230593985E-2</c:v>
                </c:pt>
                <c:pt idx="3">
                  <c:v>3.5129576442874087E-2</c:v>
                </c:pt>
                <c:pt idx="4">
                  <c:v>3.7340194838838651E-2</c:v>
                </c:pt>
                <c:pt idx="5">
                  <c:v>3.6574126002874206E-2</c:v>
                </c:pt>
                <c:pt idx="6">
                  <c:v>3.5694245461336996E-2</c:v>
                </c:pt>
                <c:pt idx="7">
                  <c:v>3.4966655087637792E-2</c:v>
                </c:pt>
                <c:pt idx="8">
                  <c:v>3.3684975446995745E-2</c:v>
                </c:pt>
                <c:pt idx="9">
                  <c:v>2.9437597948370656E-2</c:v>
                </c:pt>
                <c:pt idx="10">
                  <c:v>2.5453860392845504E-2</c:v>
                </c:pt>
                <c:pt idx="11">
                  <c:v>2.4143431574621756E-2</c:v>
                </c:pt>
                <c:pt idx="12">
                  <c:v>2.3044947563227614E-2</c:v>
                </c:pt>
                <c:pt idx="13">
                  <c:v>2.183430949568349E-2</c:v>
                </c:pt>
                <c:pt idx="14">
                  <c:v>1.5966662054118251E-2</c:v>
                </c:pt>
                <c:pt idx="15">
                  <c:v>1.5279288200659002E-2</c:v>
                </c:pt>
                <c:pt idx="16">
                  <c:v>1.4519267300000964E-2</c:v>
                </c:pt>
                <c:pt idx="17">
                  <c:v>1.3466470649646558E-2</c:v>
                </c:pt>
                <c:pt idx="18">
                  <c:v>1.2538628241082875E-2</c:v>
                </c:pt>
                <c:pt idx="19">
                  <c:v>8.1168718220688239E-3</c:v>
                </c:pt>
                <c:pt idx="20">
                  <c:v>7.7831213359801591E-3</c:v>
                </c:pt>
                <c:pt idx="21">
                  <c:v>7.5070269971961806E-3</c:v>
                </c:pt>
                <c:pt idx="22">
                  <c:v>6.9615530847479661E-3</c:v>
                </c:pt>
                <c:pt idx="23">
                  <c:v>6.5285366736729687E-3</c:v>
                </c:pt>
                <c:pt idx="24">
                  <c:v>6.1678155309179139E-3</c:v>
                </c:pt>
                <c:pt idx="25">
                  <c:v>5.864542359358898E-3</c:v>
                </c:pt>
                <c:pt idx="26">
                  <c:v>5.6118328874885407E-3</c:v>
                </c:pt>
                <c:pt idx="27">
                  <c:v>5.3964325897845654E-3</c:v>
                </c:pt>
                <c:pt idx="28">
                  <c:v>5.2147103350132559E-3</c:v>
                </c:pt>
                <c:pt idx="29">
                  <c:v>5.0591471049348993E-3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0.10214779883535245</c:v>
                </c:pt>
                <c:pt idx="1">
                  <c:v>8.8380734463149133E-2</c:v>
                </c:pt>
                <c:pt idx="2">
                  <c:v>8.6570257250013605E-2</c:v>
                </c:pt>
                <c:pt idx="3">
                  <c:v>8.5698861951788718E-2</c:v>
                </c:pt>
                <c:pt idx="4">
                  <c:v>8.8733144030159E-2</c:v>
                </c:pt>
                <c:pt idx="5">
                  <c:v>8.6417719032333723E-2</c:v>
                </c:pt>
                <c:pt idx="6">
                  <c:v>8.393333774656965E-2</c:v>
                </c:pt>
                <c:pt idx="7">
                  <c:v>8.1748698421746271E-2</c:v>
                </c:pt>
                <c:pt idx="8">
                  <c:v>7.6362927047167031E-2</c:v>
                </c:pt>
                <c:pt idx="9">
                  <c:v>7.7850152148522922E-2</c:v>
                </c:pt>
                <c:pt idx="10">
                  <c:v>6.3175542354587944E-2</c:v>
                </c:pt>
                <c:pt idx="11">
                  <c:v>5.861371925416075E-2</c:v>
                </c:pt>
                <c:pt idx="12">
                  <c:v>5.2994655274737901E-2</c:v>
                </c:pt>
                <c:pt idx="13">
                  <c:v>4.7098886984413509E-2</c:v>
                </c:pt>
                <c:pt idx="14">
                  <c:v>4.3139937509663169E-2</c:v>
                </c:pt>
                <c:pt idx="15">
                  <c:v>3.7139456754836223E-2</c:v>
                </c:pt>
                <c:pt idx="16">
                  <c:v>3.1614438121348384E-2</c:v>
                </c:pt>
                <c:pt idx="17">
                  <c:v>2.5823183585338669E-2</c:v>
                </c:pt>
                <c:pt idx="18">
                  <c:v>2.130322434861881E-2</c:v>
                </c:pt>
                <c:pt idx="19">
                  <c:v>2.0823157085128382E-2</c:v>
                </c:pt>
                <c:pt idx="20">
                  <c:v>1.6952371617686091E-2</c:v>
                </c:pt>
                <c:pt idx="21">
                  <c:v>1.3961628047455602E-2</c:v>
                </c:pt>
                <c:pt idx="22">
                  <c:v>1.1491667151743842E-2</c:v>
                </c:pt>
                <c:pt idx="23">
                  <c:v>9.4628566692363664E-3</c:v>
                </c:pt>
                <c:pt idx="24">
                  <c:v>8.3862861193263749E-3</c:v>
                </c:pt>
                <c:pt idx="25">
                  <c:v>5.0112592148703547E-3</c:v>
                </c:pt>
                <c:pt idx="26">
                  <c:v>4.050329648957034E-3</c:v>
                </c:pt>
                <c:pt idx="27">
                  <c:v>3.1396347495994165E-3</c:v>
                </c:pt>
                <c:pt idx="28">
                  <c:v>2.3853548610170486E-3</c:v>
                </c:pt>
                <c:pt idx="29">
                  <c:v>1.7677246728511091E-3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1.4911349164899288E-2</c:v>
                </c:pt>
                <c:pt idx="1">
                  <c:v>1.310021828789093E-2</c:v>
                </c:pt>
                <c:pt idx="2">
                  <c:v>1.2384600574383004E-2</c:v>
                </c:pt>
                <c:pt idx="3">
                  <c:v>1.2006246848835991E-2</c:v>
                </c:pt>
                <c:pt idx="4">
                  <c:v>1.5031351363488156E-2</c:v>
                </c:pt>
                <c:pt idx="5">
                  <c:v>1.4235449710763525E-2</c:v>
                </c:pt>
                <c:pt idx="6">
                  <c:v>1.2990856055734745E-2</c:v>
                </c:pt>
                <c:pt idx="7">
                  <c:v>1.2266607059869827E-2</c:v>
                </c:pt>
                <c:pt idx="8">
                  <c:v>1.1371101371146485E-2</c:v>
                </c:pt>
                <c:pt idx="9">
                  <c:v>1.4132403423838015E-2</c:v>
                </c:pt>
                <c:pt idx="10">
                  <c:v>1.4476947527869131E-2</c:v>
                </c:pt>
                <c:pt idx="11">
                  <c:v>1.2130041700504662E-2</c:v>
                </c:pt>
                <c:pt idx="12">
                  <c:v>1.1878731997374296E-2</c:v>
                </c:pt>
                <c:pt idx="13">
                  <c:v>1.1485986131531331E-2</c:v>
                </c:pt>
                <c:pt idx="14">
                  <c:v>2.3316852268758615E-2</c:v>
                </c:pt>
                <c:pt idx="15">
                  <c:v>2.1632503264769266E-2</c:v>
                </c:pt>
                <c:pt idx="16">
                  <c:v>2.2014713842282693E-2</c:v>
                </c:pt>
                <c:pt idx="17">
                  <c:v>2.149013492174958E-2</c:v>
                </c:pt>
                <c:pt idx="18">
                  <c:v>2.1051153905229613E-2</c:v>
                </c:pt>
                <c:pt idx="19">
                  <c:v>4.8534623798597142E-3</c:v>
                </c:pt>
                <c:pt idx="20">
                  <c:v>5.8869838626238848E-3</c:v>
                </c:pt>
                <c:pt idx="21">
                  <c:v>6.5876092671148315E-3</c:v>
                </c:pt>
                <c:pt idx="22">
                  <c:v>6.1396385163702081E-3</c:v>
                </c:pt>
                <c:pt idx="23">
                  <c:v>1.1372681150051404E-2</c:v>
                </c:pt>
                <c:pt idx="24">
                  <c:v>1.049614668141292E-2</c:v>
                </c:pt>
                <c:pt idx="25">
                  <c:v>1.0128723169234339E-2</c:v>
                </c:pt>
                <c:pt idx="26">
                  <c:v>9.8238261647892126E-3</c:v>
                </c:pt>
                <c:pt idx="27">
                  <c:v>9.5286773706985822E-3</c:v>
                </c:pt>
                <c:pt idx="28">
                  <c:v>9.2349152387703436E-3</c:v>
                </c:pt>
                <c:pt idx="29">
                  <c:v>8.9472199909203121E-3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3.3531161429341385E-4</c:v>
                </c:pt>
                <c:pt idx="1">
                  <c:v>3.2905728914303726E-4</c:v>
                </c:pt>
                <c:pt idx="2">
                  <c:v>3.3499958059108237E-4</c:v>
                </c:pt>
                <c:pt idx="3">
                  <c:v>3.3330429034292389E-4</c:v>
                </c:pt>
                <c:pt idx="4">
                  <c:v>3.2825224632686761E-4</c:v>
                </c:pt>
                <c:pt idx="5">
                  <c:v>3.2089447847745092E-4</c:v>
                </c:pt>
                <c:pt idx="6">
                  <c:v>3.0561102748627206E-4</c:v>
                </c:pt>
                <c:pt idx="7">
                  <c:v>2.9579613355973681E-4</c:v>
                </c:pt>
                <c:pt idx="8">
                  <c:v>2.8701260793395758E-4</c:v>
                </c:pt>
                <c:pt idx="9">
                  <c:v>2.6979999091763298E-4</c:v>
                </c:pt>
                <c:pt idx="10">
                  <c:v>2.4731459766907027E-4</c:v>
                </c:pt>
                <c:pt idx="11">
                  <c:v>2.3029262234888886E-4</c:v>
                </c:pt>
                <c:pt idx="12">
                  <c:v>2.1286399745621375E-4</c:v>
                </c:pt>
                <c:pt idx="13">
                  <c:v>1.944779210712055E-4</c:v>
                </c:pt>
                <c:pt idx="14">
                  <c:v>1.768053766636041E-4</c:v>
                </c:pt>
                <c:pt idx="15">
                  <c:v>1.5542441832911336E-4</c:v>
                </c:pt>
                <c:pt idx="16">
                  <c:v>1.4211268136453143E-4</c:v>
                </c:pt>
                <c:pt idx="17">
                  <c:v>1.2859903734215695E-4</c:v>
                </c:pt>
                <c:pt idx="18">
                  <c:v>1.1668809634654659E-4</c:v>
                </c:pt>
                <c:pt idx="19">
                  <c:v>9.8011919282257556E-5</c:v>
                </c:pt>
                <c:pt idx="20">
                  <c:v>8.1690510504295032E-5</c:v>
                </c:pt>
                <c:pt idx="21">
                  <c:v>6.9972991929168822E-5</c:v>
                </c:pt>
                <c:pt idx="22">
                  <c:v>6.0730571558925795E-5</c:v>
                </c:pt>
                <c:pt idx="23">
                  <c:v>5.7224545050707225E-5</c:v>
                </c:pt>
                <c:pt idx="24">
                  <c:v>5.0598468899542118E-5</c:v>
                </c:pt>
                <c:pt idx="25">
                  <c:v>4.4172133769634716E-5</c:v>
                </c:pt>
                <c:pt idx="26">
                  <c:v>3.8239490039402311E-5</c:v>
                </c:pt>
                <c:pt idx="27">
                  <c:v>3.0293094391140848E-5</c:v>
                </c:pt>
                <c:pt idx="28">
                  <c:v>2.3925810022586982E-5</c:v>
                </c:pt>
                <c:pt idx="29">
                  <c:v>1.746949501663967E-5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2.5999049987538984E-2</c:v>
                </c:pt>
                <c:pt idx="1">
                  <c:v>2.1701484642789173E-2</c:v>
                </c:pt>
                <c:pt idx="2">
                  <c:v>2.1461363452033588E-2</c:v>
                </c:pt>
                <c:pt idx="3">
                  <c:v>2.18269280473633E-2</c:v>
                </c:pt>
                <c:pt idx="4">
                  <c:v>1.8635271286158505E-2</c:v>
                </c:pt>
                <c:pt idx="5">
                  <c:v>1.9530288143748575E-2</c:v>
                </c:pt>
                <c:pt idx="6">
                  <c:v>1.9718425097773079E-2</c:v>
                </c:pt>
                <c:pt idx="7">
                  <c:v>1.9658892883565308E-2</c:v>
                </c:pt>
                <c:pt idx="8">
                  <c:v>1.9545525529363946E-2</c:v>
                </c:pt>
                <c:pt idx="9">
                  <c:v>1.4289692954767761E-2</c:v>
                </c:pt>
                <c:pt idx="10">
                  <c:v>7.81942828353035E-3</c:v>
                </c:pt>
                <c:pt idx="11">
                  <c:v>8.7441623043761092E-3</c:v>
                </c:pt>
                <c:pt idx="12">
                  <c:v>8.6635784636961907E-3</c:v>
                </c:pt>
                <c:pt idx="13">
                  <c:v>8.6454590450225702E-3</c:v>
                </c:pt>
                <c:pt idx="14">
                  <c:v>5.9375772995168248E-3</c:v>
                </c:pt>
                <c:pt idx="15">
                  <c:v>6.3884520239287203E-3</c:v>
                </c:pt>
                <c:pt idx="16">
                  <c:v>6.5973844153066801E-3</c:v>
                </c:pt>
                <c:pt idx="17">
                  <c:v>6.4776186655529219E-3</c:v>
                </c:pt>
                <c:pt idx="18">
                  <c:v>6.3554318530158211E-3</c:v>
                </c:pt>
                <c:pt idx="19">
                  <c:v>4.5328352455622934E-3</c:v>
                </c:pt>
                <c:pt idx="20">
                  <c:v>5.0774890951038095E-3</c:v>
                </c:pt>
                <c:pt idx="21">
                  <c:v>4.9033048696654341E-3</c:v>
                </c:pt>
                <c:pt idx="22">
                  <c:v>4.7742959590448882E-3</c:v>
                </c:pt>
                <c:pt idx="23">
                  <c:v>2.0335164497624982E-2</c:v>
                </c:pt>
                <c:pt idx="24">
                  <c:v>1.7030686697626782E-2</c:v>
                </c:pt>
                <c:pt idx="25">
                  <c:v>1.875611696591185E-2</c:v>
                </c:pt>
                <c:pt idx="26">
                  <c:v>1.8402866330978811E-2</c:v>
                </c:pt>
                <c:pt idx="27">
                  <c:v>1.8308260325737673E-2</c:v>
                </c:pt>
                <c:pt idx="28">
                  <c:v>1.8259222780451879E-2</c:v>
                </c:pt>
                <c:pt idx="29">
                  <c:v>1.8126647975407011E-2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6.618489385670781E-2</c:v>
                </c:pt>
                <c:pt idx="1">
                  <c:v>4.8412386312000427E-2</c:v>
                </c:pt>
                <c:pt idx="2">
                  <c:v>5.012050539559644E-2</c:v>
                </c:pt>
                <c:pt idx="3">
                  <c:v>5.2704477940663082E-2</c:v>
                </c:pt>
                <c:pt idx="4">
                  <c:v>5.3311701733882083E-2</c:v>
                </c:pt>
                <c:pt idx="5">
                  <c:v>5.6679372637275807E-2</c:v>
                </c:pt>
                <c:pt idx="6">
                  <c:v>4.8250576731260209E-2</c:v>
                </c:pt>
                <c:pt idx="7">
                  <c:v>5.9041870060370365E-2</c:v>
                </c:pt>
                <c:pt idx="8">
                  <c:v>6.3774998584447004E-2</c:v>
                </c:pt>
                <c:pt idx="9">
                  <c:v>5.5241078629156538E-2</c:v>
                </c:pt>
                <c:pt idx="10">
                  <c:v>6.0126997090778053E-2</c:v>
                </c:pt>
                <c:pt idx="11">
                  <c:v>6.5137271816232828E-2</c:v>
                </c:pt>
                <c:pt idx="12">
                  <c:v>5.2752021957927699E-2</c:v>
                </c:pt>
                <c:pt idx="13">
                  <c:v>4.2300748761449174E-2</c:v>
                </c:pt>
                <c:pt idx="14">
                  <c:v>3.6504121254953899E-2</c:v>
                </c:pt>
                <c:pt idx="15">
                  <c:v>2.3945316449892264E-2</c:v>
                </c:pt>
                <c:pt idx="16">
                  <c:v>2.7653058093952011E-2</c:v>
                </c:pt>
                <c:pt idx="17">
                  <c:v>2.2740421191041409E-2</c:v>
                </c:pt>
                <c:pt idx="18">
                  <c:v>2.0582850214963557E-2</c:v>
                </c:pt>
                <c:pt idx="19">
                  <c:v>1.9355588314698899E-2</c:v>
                </c:pt>
                <c:pt idx="20">
                  <c:v>1.9628897771135197E-2</c:v>
                </c:pt>
                <c:pt idx="21">
                  <c:v>1.6847756281980476E-2</c:v>
                </c:pt>
                <c:pt idx="22">
                  <c:v>1.6782615559661221E-2</c:v>
                </c:pt>
                <c:pt idx="23">
                  <c:v>1.6537870395165459E-2</c:v>
                </c:pt>
                <c:pt idx="24">
                  <c:v>1.3962350303101258E-2</c:v>
                </c:pt>
                <c:pt idx="25">
                  <c:v>1.3958478265211899E-2</c:v>
                </c:pt>
                <c:pt idx="26">
                  <c:v>1.3766090519173159E-2</c:v>
                </c:pt>
                <c:pt idx="27">
                  <c:v>1.3563969144847728E-2</c:v>
                </c:pt>
                <c:pt idx="28">
                  <c:v>1.3432039988112508E-2</c:v>
                </c:pt>
                <c:pt idx="29">
                  <c:v>1.324405520244306E-2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0.11492642349755967</c:v>
                </c:pt>
                <c:pt idx="1">
                  <c:v>9.4280777058454349E-2</c:v>
                </c:pt>
                <c:pt idx="2">
                  <c:v>9.5376030567007553E-2</c:v>
                </c:pt>
                <c:pt idx="3">
                  <c:v>9.7487639218569358E-2</c:v>
                </c:pt>
                <c:pt idx="4">
                  <c:v>0.10197268368157406</c:v>
                </c:pt>
                <c:pt idx="5">
                  <c:v>0.10474650896478022</c:v>
                </c:pt>
                <c:pt idx="6">
                  <c:v>9.5206217578405153E-2</c:v>
                </c:pt>
                <c:pt idx="7">
                  <c:v>0.10505331611764235</c:v>
                </c:pt>
                <c:pt idx="8">
                  <c:v>0.1080793123609856</c:v>
                </c:pt>
                <c:pt idx="9">
                  <c:v>9.446825063554902E-2</c:v>
                </c:pt>
                <c:pt idx="10">
                  <c:v>8.6209333251828779E-2</c:v>
                </c:pt>
                <c:pt idx="11">
                  <c:v>9.0561231378274126E-2</c:v>
                </c:pt>
                <c:pt idx="12">
                  <c:v>7.7941080410406954E-2</c:v>
                </c:pt>
                <c:pt idx="13">
                  <c:v>6.7141512937170245E-2</c:v>
                </c:pt>
                <c:pt idx="14">
                  <c:v>6.1002791719487477E-2</c:v>
                </c:pt>
                <c:pt idx="15">
                  <c:v>4.534405144593235E-2</c:v>
                </c:pt>
                <c:pt idx="16">
                  <c:v>4.9367608201008648E-2</c:v>
                </c:pt>
                <c:pt idx="17">
                  <c:v>4.3946959481661156E-2</c:v>
                </c:pt>
                <c:pt idx="18">
                  <c:v>4.1308986354331917E-2</c:v>
                </c:pt>
                <c:pt idx="19">
                  <c:v>2.7015607439714952E-2</c:v>
                </c:pt>
                <c:pt idx="20">
                  <c:v>2.5891841555746562E-2</c:v>
                </c:pt>
                <c:pt idx="21">
                  <c:v>2.3688538140308711E-2</c:v>
                </c:pt>
                <c:pt idx="22">
                  <c:v>2.322064137320333E-2</c:v>
                </c:pt>
                <c:pt idx="23">
                  <c:v>2.5338627097928459E-2</c:v>
                </c:pt>
                <c:pt idx="24">
                  <c:v>2.2256299667916053E-2</c:v>
                </c:pt>
                <c:pt idx="25">
                  <c:v>2.1984808095496883E-2</c:v>
                </c:pt>
                <c:pt idx="26">
                  <c:v>2.1562111122146954E-2</c:v>
                </c:pt>
                <c:pt idx="27">
                  <c:v>2.1147952339926376E-2</c:v>
                </c:pt>
                <c:pt idx="28">
                  <c:v>2.0819675295334489E-2</c:v>
                </c:pt>
                <c:pt idx="29">
                  <c:v>2.0448324546905032E-2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1.1147907065277665E-4</c:v>
                </c:pt>
                <c:pt idx="1">
                  <c:v>1.1366370600939073E-4</c:v>
                </c:pt>
                <c:pt idx="2">
                  <c:v>1.1748824108992442E-4</c:v>
                </c:pt>
                <c:pt idx="3">
                  <c:v>1.1812005432948922E-4</c:v>
                </c:pt>
                <c:pt idx="4">
                  <c:v>1.1739590732890316E-4</c:v>
                </c:pt>
                <c:pt idx="5">
                  <c:v>1.158624320719335E-4</c:v>
                </c:pt>
                <c:pt idx="6">
                  <c:v>1.1299253086750082E-4</c:v>
                </c:pt>
                <c:pt idx="7">
                  <c:v>1.1154625437635907E-4</c:v>
                </c:pt>
                <c:pt idx="8">
                  <c:v>1.1044388433261985E-4</c:v>
                </c:pt>
                <c:pt idx="9">
                  <c:v>1.0786159753821296E-4</c:v>
                </c:pt>
                <c:pt idx="10">
                  <c:v>4.1363038660170205E-4</c:v>
                </c:pt>
                <c:pt idx="11">
                  <c:v>3.7538770003900433E-4</c:v>
                </c:pt>
                <c:pt idx="12">
                  <c:v>3.691100860179905E-4</c:v>
                </c:pt>
                <c:pt idx="13">
                  <c:v>3.6616549569309177E-4</c:v>
                </c:pt>
                <c:pt idx="14">
                  <c:v>3.6255195598246975E-4</c:v>
                </c:pt>
                <c:pt idx="15">
                  <c:v>3.5781280113387983E-4</c:v>
                </c:pt>
                <c:pt idx="16">
                  <c:v>3.5449419505002145E-4</c:v>
                </c:pt>
                <c:pt idx="17">
                  <c:v>3.5093596496966909E-4</c:v>
                </c:pt>
                <c:pt idx="18">
                  <c:v>3.4717489683814954E-4</c:v>
                </c:pt>
                <c:pt idx="19">
                  <c:v>3.4078870946662923E-4</c:v>
                </c:pt>
                <c:pt idx="20">
                  <c:v>3.2958238957509471E-4</c:v>
                </c:pt>
                <c:pt idx="21">
                  <c:v>3.2522629131481355E-4</c:v>
                </c:pt>
                <c:pt idx="22">
                  <c:v>3.2067617938072977E-4</c:v>
                </c:pt>
                <c:pt idx="23">
                  <c:v>3.174247360860412E-4</c:v>
                </c:pt>
                <c:pt idx="24">
                  <c:v>4.454722754879458E-4</c:v>
                </c:pt>
                <c:pt idx="25">
                  <c:v>-3.1107986021053061E-5</c:v>
                </c:pt>
                <c:pt idx="26">
                  <c:v>1.3113154123948141E-5</c:v>
                </c:pt>
                <c:pt idx="27">
                  <c:v>1.3468339776120856E-5</c:v>
                </c:pt>
                <c:pt idx="28">
                  <c:v>9.1363714108717372E-6</c:v>
                </c:pt>
                <c:pt idx="29">
                  <c:v>4.9998989989607439E-6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30424"/>
        <c:axId val="2120928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30424"/>
        <c:axId val="2120928216"/>
      </c:lineChart>
      <c:catAx>
        <c:axId val="21209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28216"/>
        <c:crosses val="autoZero"/>
        <c:auto val="1"/>
        <c:lblAlgn val="ctr"/>
        <c:lblOffset val="100"/>
        <c:tickLblSkip val="1"/>
        <c:noMultiLvlLbl val="0"/>
      </c:catAx>
      <c:valAx>
        <c:axId val="21209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19.772376700000009</c:v>
                </c:pt>
                <c:pt idx="1">
                  <c:v>31.42753500000002</c:v>
                </c:pt>
                <c:pt idx="2">
                  <c:v>37.066759000000005</c:v>
                </c:pt>
                <c:pt idx="3">
                  <c:v>39.12571539999999</c:v>
                </c:pt>
                <c:pt idx="4">
                  <c:v>41.139006500000008</c:v>
                </c:pt>
                <c:pt idx="5">
                  <c:v>41.932754799999998</c:v>
                </c:pt>
                <c:pt idx="6">
                  <c:v>41.767739300000017</c:v>
                </c:pt>
                <c:pt idx="7">
                  <c:v>41.252460600000006</c:v>
                </c:pt>
                <c:pt idx="8">
                  <c:v>40.700124399999993</c:v>
                </c:pt>
                <c:pt idx="9">
                  <c:v>36.704742999999993</c:v>
                </c:pt>
                <c:pt idx="10">
                  <c:v>31.182150000000007</c:v>
                </c:pt>
                <c:pt idx="11">
                  <c:v>28.525160999999997</c:v>
                </c:pt>
                <c:pt idx="12">
                  <c:v>27.490223600000007</c:v>
                </c:pt>
                <c:pt idx="13">
                  <c:v>27.316299700000002</c:v>
                </c:pt>
                <c:pt idx="14">
                  <c:v>22.963036200000005</c:v>
                </c:pt>
                <c:pt idx="15">
                  <c:v>18.838335199999989</c:v>
                </c:pt>
                <c:pt idx="16">
                  <c:v>17.158869300000006</c:v>
                </c:pt>
                <c:pt idx="17">
                  <c:v>16.759059999999991</c:v>
                </c:pt>
                <c:pt idx="18">
                  <c:v>16.95601090000001</c:v>
                </c:pt>
                <c:pt idx="19">
                  <c:v>12.139872200000013</c:v>
                </c:pt>
                <c:pt idx="20">
                  <c:v>8.1820093000000043</c:v>
                </c:pt>
                <c:pt idx="21">
                  <c:v>6.5053886000000034</c:v>
                </c:pt>
                <c:pt idx="22">
                  <c:v>6.0059590999999841</c:v>
                </c:pt>
                <c:pt idx="23">
                  <c:v>6.0606328000000076</c:v>
                </c:pt>
                <c:pt idx="24">
                  <c:v>6.3207429999999931</c:v>
                </c:pt>
                <c:pt idx="25">
                  <c:v>6.613299899999987</c:v>
                </c:pt>
                <c:pt idx="26">
                  <c:v>6.8615159000000006</c:v>
                </c:pt>
                <c:pt idx="27">
                  <c:v>7.0414396000000181</c:v>
                </c:pt>
                <c:pt idx="28">
                  <c:v>7.1531312000000185</c:v>
                </c:pt>
                <c:pt idx="29">
                  <c:v>7.2069728000000168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4.7091921490000006</c:v>
                </c:pt>
                <c:pt idx="1">
                  <c:v>8.9694495889999999</c:v>
                </c:pt>
                <c:pt idx="2">
                  <c:v>11.524987756000002</c:v>
                </c:pt>
                <c:pt idx="3">
                  <c:v>12.542698067</c:v>
                </c:pt>
                <c:pt idx="4">
                  <c:v>12.646829081</c:v>
                </c:pt>
                <c:pt idx="5">
                  <c:v>12.340585259999999</c:v>
                </c:pt>
                <c:pt idx="6">
                  <c:v>11.421634018000001</c:v>
                </c:pt>
                <c:pt idx="7">
                  <c:v>10.767895086999999</c:v>
                </c:pt>
                <c:pt idx="8">
                  <c:v>9.3041670200000013</c:v>
                </c:pt>
                <c:pt idx="9">
                  <c:v>8.5134629860000004</c:v>
                </c:pt>
                <c:pt idx="10">
                  <c:v>4.5815789469999997</c:v>
                </c:pt>
                <c:pt idx="11">
                  <c:v>1.7832580309999999</c:v>
                </c:pt>
                <c:pt idx="12">
                  <c:v>0.74014192200000029</c:v>
                </c:pt>
                <c:pt idx="13">
                  <c:v>0.35768788499999982</c:v>
                </c:pt>
                <c:pt idx="14">
                  <c:v>0.25511819100000022</c:v>
                </c:pt>
                <c:pt idx="15">
                  <c:v>0.27324352200000046</c:v>
                </c:pt>
                <c:pt idx="16">
                  <c:v>0.87007770399999984</c:v>
                </c:pt>
                <c:pt idx="17">
                  <c:v>1.2558749280000008</c:v>
                </c:pt>
                <c:pt idx="18">
                  <c:v>1.4769406400000005</c:v>
                </c:pt>
                <c:pt idx="19">
                  <c:v>1.5890176069999997</c:v>
                </c:pt>
                <c:pt idx="20">
                  <c:v>1.6361758750000002</c:v>
                </c:pt>
                <c:pt idx="21">
                  <c:v>2.2235409650000006</c:v>
                </c:pt>
                <c:pt idx="22">
                  <c:v>2.5356200549999999</c:v>
                </c:pt>
                <c:pt idx="23">
                  <c:v>2.6661575820000003</c:v>
                </c:pt>
                <c:pt idx="24">
                  <c:v>2.6953883450000005</c:v>
                </c:pt>
                <c:pt idx="25">
                  <c:v>2.6751618419999996</c:v>
                </c:pt>
                <c:pt idx="26">
                  <c:v>2.6344199149999996</c:v>
                </c:pt>
                <c:pt idx="27">
                  <c:v>2.5881671949999996</c:v>
                </c:pt>
                <c:pt idx="28">
                  <c:v>2.5434673050000001</c:v>
                </c:pt>
                <c:pt idx="29">
                  <c:v>2.5024576920000001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4.6739462000000565E-2</c:v>
                </c:pt>
                <c:pt idx="1">
                  <c:v>7.7810570999999662E-2</c:v>
                </c:pt>
                <c:pt idx="2">
                  <c:v>9.5006818999999965E-2</c:v>
                </c:pt>
                <c:pt idx="3">
                  <c:v>0.10211814100000005</c:v>
                </c:pt>
                <c:pt idx="4">
                  <c:v>0.10311525200000027</c:v>
                </c:pt>
                <c:pt idx="5">
                  <c:v>0.10078784199999991</c:v>
                </c:pt>
                <c:pt idx="6">
                  <c:v>9.5941473000000776E-2</c:v>
                </c:pt>
                <c:pt idx="7">
                  <c:v>9.078001800000024E-2</c:v>
                </c:pt>
                <c:pt idx="8">
                  <c:v>8.6058766999999037E-2</c:v>
                </c:pt>
                <c:pt idx="9">
                  <c:v>8.0672438000000568E-2</c:v>
                </c:pt>
                <c:pt idx="10">
                  <c:v>7.4176239999999893E-2</c:v>
                </c:pt>
                <c:pt idx="11">
                  <c:v>6.78985249999986E-2</c:v>
                </c:pt>
                <c:pt idx="12">
                  <c:v>6.1930947000000458E-2</c:v>
                </c:pt>
                <c:pt idx="13">
                  <c:v>5.611882099999832E-2</c:v>
                </c:pt>
                <c:pt idx="14">
                  <c:v>5.0554547999999144E-2</c:v>
                </c:pt>
                <c:pt idx="15">
                  <c:v>4.4638758999999695E-2</c:v>
                </c:pt>
                <c:pt idx="16">
                  <c:v>3.9690005000000639E-2</c:v>
                </c:pt>
                <c:pt idx="17">
                  <c:v>3.5428879000001245E-2</c:v>
                </c:pt>
                <c:pt idx="18">
                  <c:v>3.1801701000000904E-2</c:v>
                </c:pt>
                <c:pt idx="19">
                  <c:v>2.7507626000000229E-2</c:v>
                </c:pt>
                <c:pt idx="20">
                  <c:v>2.3022139000000053E-2</c:v>
                </c:pt>
                <c:pt idx="21">
                  <c:v>1.9137129000000641E-2</c:v>
                </c:pt>
                <c:pt idx="22">
                  <c:v>1.6049692999999365E-2</c:v>
                </c:pt>
                <c:pt idx="23">
                  <c:v>1.4307350999999358E-2</c:v>
                </c:pt>
                <c:pt idx="24">
                  <c:v>1.2901615000000533E-2</c:v>
                </c:pt>
                <c:pt idx="25">
                  <c:v>1.1577020000000715E-2</c:v>
                </c:pt>
                <c:pt idx="26">
                  <c:v>1.028442200000157E-2</c:v>
                </c:pt>
                <c:pt idx="27">
                  <c:v>8.6463279999993148E-3</c:v>
                </c:pt>
                <c:pt idx="28">
                  <c:v>6.9688180000007094E-3</c:v>
                </c:pt>
                <c:pt idx="29">
                  <c:v>5.250478000000669E-3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4.8390643880000006</c:v>
                </c:pt>
                <c:pt idx="1">
                  <c:v>8.569490107</c:v>
                </c:pt>
                <c:pt idx="2">
                  <c:v>10.598838220999999</c:v>
                </c:pt>
                <c:pt idx="3">
                  <c:v>11.325162716999998</c:v>
                </c:pt>
                <c:pt idx="4">
                  <c:v>11.720776145000002</c:v>
                </c:pt>
                <c:pt idx="5">
                  <c:v>11.584120636</c:v>
                </c:pt>
                <c:pt idx="6">
                  <c:v>11.174080762000001</c:v>
                </c:pt>
                <c:pt idx="7">
                  <c:v>10.705265080000002</c:v>
                </c:pt>
                <c:pt idx="8">
                  <c:v>10.176711935</c:v>
                </c:pt>
                <c:pt idx="9">
                  <c:v>9.1864599560000002</c:v>
                </c:pt>
                <c:pt idx="10">
                  <c:v>7.9921863139999996</c:v>
                </c:pt>
                <c:pt idx="11">
                  <c:v>7.1533649439999998</c:v>
                </c:pt>
                <c:pt idx="12">
                  <c:v>6.5904209990000009</c:v>
                </c:pt>
                <c:pt idx="13">
                  <c:v>6.1668830319999994</c:v>
                </c:pt>
                <c:pt idx="14">
                  <c:v>5.0910165989999996</c:v>
                </c:pt>
                <c:pt idx="15">
                  <c:v>4.419260733999999</c:v>
                </c:pt>
                <c:pt idx="16">
                  <c:v>4.0148025509999989</c:v>
                </c:pt>
                <c:pt idx="17">
                  <c:v>3.7085376149999991</c:v>
                </c:pt>
                <c:pt idx="18">
                  <c:v>3.458361547</c:v>
                </c:pt>
                <c:pt idx="19">
                  <c:v>2.6850653739999997</c:v>
                </c:pt>
                <c:pt idx="20">
                  <c:v>2.2246670120000012</c:v>
                </c:pt>
                <c:pt idx="21">
                  <c:v>1.9900163219999998</c:v>
                </c:pt>
                <c:pt idx="22">
                  <c:v>1.8358987550000005</c:v>
                </c:pt>
                <c:pt idx="23">
                  <c:v>1.7283280870000004</c:v>
                </c:pt>
                <c:pt idx="24">
                  <c:v>1.648430823</c:v>
                </c:pt>
                <c:pt idx="25">
                  <c:v>1.5856949700000005</c:v>
                </c:pt>
                <c:pt idx="26">
                  <c:v>1.5347494920000004</c:v>
                </c:pt>
                <c:pt idx="27">
                  <c:v>1.4917974729999992</c:v>
                </c:pt>
                <c:pt idx="28">
                  <c:v>1.4550340639999995</c:v>
                </c:pt>
                <c:pt idx="29">
                  <c:v>1.423063806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15.714419490000001</c:v>
                </c:pt>
                <c:pt idx="1">
                  <c:v>26.940484659999999</c:v>
                </c:pt>
                <c:pt idx="2">
                  <c:v>32.820616370000003</c:v>
                </c:pt>
                <c:pt idx="3">
                  <c:v>34.84983016000001</c:v>
                </c:pt>
                <c:pt idx="4">
                  <c:v>35.5878978</c:v>
                </c:pt>
                <c:pt idx="5">
                  <c:v>34.85872083000001</c:v>
                </c:pt>
                <c:pt idx="6">
                  <c:v>33.436917729999998</c:v>
                </c:pt>
                <c:pt idx="7">
                  <c:v>31.890413229999997</c:v>
                </c:pt>
                <c:pt idx="8">
                  <c:v>29.79872924</c:v>
                </c:pt>
                <c:pt idx="9">
                  <c:v>28.839942339999997</c:v>
                </c:pt>
                <c:pt idx="10">
                  <c:v>25.46797114</c:v>
                </c:pt>
                <c:pt idx="11">
                  <c:v>22.646922820000004</c:v>
                </c:pt>
                <c:pt idx="12">
                  <c:v>20.133916059999997</c:v>
                </c:pt>
                <c:pt idx="13">
                  <c:v>17.772885800000005</c:v>
                </c:pt>
                <c:pt idx="14">
                  <c:v>15.886189660000007</c:v>
                </c:pt>
                <c:pt idx="15">
                  <c:v>13.881371440000002</c:v>
                </c:pt>
                <c:pt idx="16">
                  <c:v>11.868488839999998</c:v>
                </c:pt>
                <c:pt idx="17">
                  <c:v>9.7993720999999994</c:v>
                </c:pt>
                <c:pt idx="18">
                  <c:v>7.9474175199999948</c:v>
                </c:pt>
                <c:pt idx="19">
                  <c:v>7.0212482499999993</c:v>
                </c:pt>
                <c:pt idx="20">
                  <c:v>5.9723463400000014</c:v>
                </c:pt>
                <c:pt idx="21">
                  <c:v>4.9452003500000004</c:v>
                </c:pt>
                <c:pt idx="22">
                  <c:v>4.0200701999999993</c:v>
                </c:pt>
                <c:pt idx="23">
                  <c:v>3.2316403200000039</c:v>
                </c:pt>
                <c:pt idx="24">
                  <c:v>2.6989952099999996</c:v>
                </c:pt>
                <c:pt idx="25">
                  <c:v>1.8451112199999997</c:v>
                </c:pt>
                <c:pt idx="26">
                  <c:v>1.2478413600000025</c:v>
                </c:pt>
                <c:pt idx="27">
                  <c:v>0.82991127999999748</c:v>
                </c:pt>
                <c:pt idx="28">
                  <c:v>0.53299243000000018</c:v>
                </c:pt>
                <c:pt idx="29">
                  <c:v>0.31685454000000135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2.5910587599999992</c:v>
                </c:pt>
                <c:pt idx="1">
                  <c:v>3.9736561599999973</c:v>
                </c:pt>
                <c:pt idx="2">
                  <c:v>4.509301090000001</c:v>
                </c:pt>
                <c:pt idx="3">
                  <c:v>4.6028883799999996</c:v>
                </c:pt>
                <c:pt idx="4">
                  <c:v>5.1101148199999962</c:v>
                </c:pt>
                <c:pt idx="5">
                  <c:v>5.2174488100000005</c:v>
                </c:pt>
                <c:pt idx="6">
                  <c:v>4.9747055799999949</c:v>
                </c:pt>
                <c:pt idx="7">
                  <c:v>4.6449794100000013</c:v>
                </c:pt>
                <c:pt idx="8">
                  <c:v>4.2674028200000009</c:v>
                </c:pt>
                <c:pt idx="9">
                  <c:v>4.5618570500000004</c:v>
                </c:pt>
                <c:pt idx="10">
                  <c:v>4.8366538200000022</c:v>
                </c:pt>
                <c:pt idx="11">
                  <c:v>4.551297169999998</c:v>
                </c:pt>
                <c:pt idx="12">
                  <c:v>4.3082650300000012</c:v>
                </c:pt>
                <c:pt idx="13">
                  <c:v>4.1029924599999958</c:v>
                </c:pt>
                <c:pt idx="14">
                  <c:v>6.1888867699999963</c:v>
                </c:pt>
                <c:pt idx="15">
                  <c:v>7.2429790099999991</c:v>
                </c:pt>
                <c:pt idx="16">
                  <c:v>7.8253124599999992</c:v>
                </c:pt>
                <c:pt idx="17">
                  <c:v>7.9658828700000015</c:v>
                </c:pt>
                <c:pt idx="18">
                  <c:v>7.8805682800000056</c:v>
                </c:pt>
                <c:pt idx="19">
                  <c:v>4.5376386800000006</c:v>
                </c:pt>
                <c:pt idx="20">
                  <c:v>2.7996029399999998</c:v>
                </c:pt>
                <c:pt idx="21">
                  <c:v>2.1182183999999964</c:v>
                </c:pt>
                <c:pt idx="22">
                  <c:v>1.8043318699999986</c:v>
                </c:pt>
                <c:pt idx="23">
                  <c:v>2.7267975100000044</c:v>
                </c:pt>
                <c:pt idx="24">
                  <c:v>3.227115640000001</c:v>
                </c:pt>
                <c:pt idx="25">
                  <c:v>3.4483500199999995</c:v>
                </c:pt>
                <c:pt idx="26">
                  <c:v>3.5048540399999979</c:v>
                </c:pt>
                <c:pt idx="27">
                  <c:v>3.4711827399999962</c:v>
                </c:pt>
                <c:pt idx="28">
                  <c:v>3.3913269200000045</c:v>
                </c:pt>
                <c:pt idx="29">
                  <c:v>3.2909819200000001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1.8422042699999999</c:v>
                </c:pt>
                <c:pt idx="1">
                  <c:v>2.9584918499999997</c:v>
                </c:pt>
                <c:pt idx="2">
                  <c:v>3.5203099000000009</c:v>
                </c:pt>
                <c:pt idx="3">
                  <c:v>3.7596536700000005</c:v>
                </c:pt>
                <c:pt idx="4">
                  <c:v>3.5485899599999993</c:v>
                </c:pt>
                <c:pt idx="5">
                  <c:v>3.4055025900000011</c:v>
                </c:pt>
                <c:pt idx="6">
                  <c:v>3.3103823300000013</c:v>
                </c:pt>
                <c:pt idx="7">
                  <c:v>3.23780745</c:v>
                </c:pt>
                <c:pt idx="8">
                  <c:v>3.1791512700000002</c:v>
                </c:pt>
                <c:pt idx="9">
                  <c:v>2.7179687900000005</c:v>
                </c:pt>
                <c:pt idx="10">
                  <c:v>1.8849985900000004</c:v>
                </c:pt>
                <c:pt idx="11">
                  <c:v>1.4600251399999991</c:v>
                </c:pt>
                <c:pt idx="12">
                  <c:v>1.2631919099999998</c:v>
                </c:pt>
                <c:pt idx="13">
                  <c:v>1.1976735500000011</c:v>
                </c:pt>
                <c:pt idx="14">
                  <c:v>0.98211329999999997</c:v>
                </c:pt>
                <c:pt idx="15">
                  <c:v>0.89944881999999993</c:v>
                </c:pt>
                <c:pt idx="16">
                  <c:v>0.89826735000000113</c:v>
                </c:pt>
                <c:pt idx="17">
                  <c:v>0.91379668999999986</c:v>
                </c:pt>
                <c:pt idx="18">
                  <c:v>0.92866140000000108</c:v>
                </c:pt>
                <c:pt idx="19">
                  <c:v>0.79873459000000047</c:v>
                </c:pt>
                <c:pt idx="20">
                  <c:v>0.76052177000000043</c:v>
                </c:pt>
                <c:pt idx="21">
                  <c:v>0.73949288000000024</c:v>
                </c:pt>
                <c:pt idx="22">
                  <c:v>0.72638697000000008</c:v>
                </c:pt>
                <c:pt idx="23">
                  <c:v>1.949704370000001</c:v>
                </c:pt>
                <c:pt idx="24">
                  <c:v>2.5910466400000001</c:v>
                </c:pt>
                <c:pt idx="25">
                  <c:v>3.0470834199999999</c:v>
                </c:pt>
                <c:pt idx="26">
                  <c:v>3.2317350900000008</c:v>
                </c:pt>
                <c:pt idx="27">
                  <c:v>3.268422339999999</c:v>
                </c:pt>
                <c:pt idx="28">
                  <c:v>3.2391107000000012</c:v>
                </c:pt>
                <c:pt idx="29">
                  <c:v>3.1806586999999986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7.6409148189999998</c:v>
                </c:pt>
                <c:pt idx="1">
                  <c:v>14.250574126</c:v>
                </c:pt>
                <c:pt idx="2">
                  <c:v>18.581498791000001</c:v>
                </c:pt>
                <c:pt idx="3">
                  <c:v>20.881933973000002</c:v>
                </c:pt>
                <c:pt idx="4">
                  <c:v>21.548973930999999</c:v>
                </c:pt>
                <c:pt idx="5">
                  <c:v>21.981473886</c:v>
                </c:pt>
                <c:pt idx="6">
                  <c:v>20.059645364000001</c:v>
                </c:pt>
                <c:pt idx="7">
                  <c:v>20.750020205000002</c:v>
                </c:pt>
                <c:pt idx="8">
                  <c:v>22.02148137</c:v>
                </c:pt>
                <c:pt idx="9">
                  <c:v>21.006372848000002</c:v>
                </c:pt>
                <c:pt idx="10">
                  <c:v>21.142492706999999</c:v>
                </c:pt>
                <c:pt idx="11">
                  <c:v>22.152512166000001</c:v>
                </c:pt>
                <c:pt idx="12">
                  <c:v>20.337402843</c:v>
                </c:pt>
                <c:pt idx="13">
                  <c:v>17.07392282</c:v>
                </c:pt>
                <c:pt idx="14">
                  <c:v>14.196800719999999</c:v>
                </c:pt>
                <c:pt idx="15">
                  <c:v>10.295480832000001</c:v>
                </c:pt>
                <c:pt idx="16">
                  <c:v>9.1684499919999993</c:v>
                </c:pt>
                <c:pt idx="17">
                  <c:v>7.9380181840000006</c:v>
                </c:pt>
                <c:pt idx="18">
                  <c:v>7.0231991509999991</c:v>
                </c:pt>
                <c:pt idx="19">
                  <c:v>6.4420119970000007</c:v>
                </c:pt>
                <c:pt idx="20">
                  <c:v>6.3010930189999996</c:v>
                </c:pt>
                <c:pt idx="21">
                  <c:v>5.8284668660000003</c:v>
                </c:pt>
                <c:pt idx="22">
                  <c:v>5.6141576329999996</c:v>
                </c:pt>
                <c:pt idx="23">
                  <c:v>5.5286673469999998</c:v>
                </c:pt>
                <c:pt idx="24">
                  <c:v>5.0552974550000007</c:v>
                </c:pt>
                <c:pt idx="25">
                  <c:v>4.818295183</c:v>
                </c:pt>
                <c:pt idx="26">
                  <c:v>4.7056385449999993</c:v>
                </c:pt>
                <c:pt idx="27">
                  <c:v>4.6517410510000001</c:v>
                </c:pt>
                <c:pt idx="28">
                  <c:v>4.6331627409999996</c:v>
                </c:pt>
                <c:pt idx="29">
                  <c:v>4.6156062959999993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20.769164919999994</c:v>
                </c:pt>
                <c:pt idx="1">
                  <c:v>32.432532969999997</c:v>
                </c:pt>
                <c:pt idx="2">
                  <c:v>38.447899420000013</c:v>
                </c:pt>
                <c:pt idx="3">
                  <c:v>41.129229210000005</c:v>
                </c:pt>
                <c:pt idx="4">
                  <c:v>42.625526720000011</c:v>
                </c:pt>
                <c:pt idx="5">
                  <c:v>43.385045259999998</c:v>
                </c:pt>
                <c:pt idx="6">
                  <c:v>41.300060149999993</c:v>
                </c:pt>
                <c:pt idx="7">
                  <c:v>41.686155959999994</c:v>
                </c:pt>
                <c:pt idx="8">
                  <c:v>42.494885409999995</c:v>
                </c:pt>
                <c:pt idx="9">
                  <c:v>40.000914539999997</c:v>
                </c:pt>
                <c:pt idx="10">
                  <c:v>36.563214070000001</c:v>
                </c:pt>
                <c:pt idx="11">
                  <c:v>35.492350489999993</c:v>
                </c:pt>
                <c:pt idx="12">
                  <c:v>32.469023469999996</c:v>
                </c:pt>
                <c:pt idx="13">
                  <c:v>28.500582629999997</c:v>
                </c:pt>
                <c:pt idx="14">
                  <c:v>25.098462439999992</c:v>
                </c:pt>
                <c:pt idx="15">
                  <c:v>20.123922579999999</c:v>
                </c:pt>
                <c:pt idx="16">
                  <c:v>18.385790049999997</c:v>
                </c:pt>
                <c:pt idx="17">
                  <c:v>16.756278370000004</c:v>
                </c:pt>
                <c:pt idx="18">
                  <c:v>15.574583960000012</c:v>
                </c:pt>
                <c:pt idx="19">
                  <c:v>12.125649019999997</c:v>
                </c:pt>
                <c:pt idx="20">
                  <c:v>10.046995199999998</c:v>
                </c:pt>
                <c:pt idx="21">
                  <c:v>8.7203373300000067</c:v>
                </c:pt>
                <c:pt idx="22">
                  <c:v>8.1525627900000046</c:v>
                </c:pt>
                <c:pt idx="23">
                  <c:v>8.5334243799999996</c:v>
                </c:pt>
                <c:pt idx="24">
                  <c:v>8.3197115400000001</c:v>
                </c:pt>
                <c:pt idx="25">
                  <c:v>8.2236783900000034</c:v>
                </c:pt>
                <c:pt idx="26">
                  <c:v>8.1757050100000015</c:v>
                </c:pt>
                <c:pt idx="27">
                  <c:v>8.1366839100000021</c:v>
                </c:pt>
                <c:pt idx="28">
                  <c:v>8.1028088199999928</c:v>
                </c:pt>
                <c:pt idx="29">
                  <c:v>8.0497163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1.6546284999999994E-2</c:v>
                </c:pt>
                <c:pt idx="1">
                  <c:v>2.7587459999999897E-2</c:v>
                </c:pt>
                <c:pt idx="2">
                  <c:v>3.3924852999999811E-2</c:v>
                </c:pt>
                <c:pt idx="3">
                  <c:v>3.6830963999999966E-2</c:v>
                </c:pt>
                <c:pt idx="4">
                  <c:v>3.762078099999977E-2</c:v>
                </c:pt>
                <c:pt idx="5">
                  <c:v>3.7221643000000082E-2</c:v>
                </c:pt>
                <c:pt idx="6">
                  <c:v>3.6083955000000056E-2</c:v>
                </c:pt>
                <c:pt idx="7">
                  <c:v>3.486069799999969E-2</c:v>
                </c:pt>
                <c:pt idx="8">
                  <c:v>3.3771172000000238E-2</c:v>
                </c:pt>
                <c:pt idx="9">
                  <c:v>3.2613451000000016E-2</c:v>
                </c:pt>
                <c:pt idx="10">
                  <c:v>7.862132100000041E-2</c:v>
                </c:pt>
                <c:pt idx="11">
                  <c:v>0.10246366400000007</c:v>
                </c:pt>
                <c:pt idx="12">
                  <c:v>0.11276586399999999</c:v>
                </c:pt>
                <c:pt idx="13">
                  <c:v>0.11574224099999997</c:v>
                </c:pt>
                <c:pt idx="14">
                  <c:v>0.11505710899999988</c:v>
                </c:pt>
                <c:pt idx="15">
                  <c:v>0.11270111599999977</c:v>
                </c:pt>
                <c:pt idx="16">
                  <c:v>0.11008646900000008</c:v>
                </c:pt>
                <c:pt idx="17">
                  <c:v>0.10766209800000004</c:v>
                </c:pt>
                <c:pt idx="18">
                  <c:v>0.10555597500000014</c:v>
                </c:pt>
                <c:pt idx="19">
                  <c:v>0.10336190399999978</c:v>
                </c:pt>
                <c:pt idx="20">
                  <c:v>0.10041493299999971</c:v>
                </c:pt>
                <c:pt idx="21">
                  <c:v>9.8155627000000134E-2</c:v>
                </c:pt>
                <c:pt idx="22">
                  <c:v>9.6420681999999758E-2</c:v>
                </c:pt>
                <c:pt idx="23">
                  <c:v>9.5228966000000081E-2</c:v>
                </c:pt>
                <c:pt idx="24">
                  <c:v>0.1153798319999999</c:v>
                </c:pt>
                <c:pt idx="25">
                  <c:v>5.1193113000000068E-2</c:v>
                </c:pt>
                <c:pt idx="26">
                  <c:v>1.6934384999999885E-2</c:v>
                </c:pt>
                <c:pt idx="27">
                  <c:v>5.1365899999966658E-4</c:v>
                </c:pt>
                <c:pt idx="28">
                  <c:v>-6.2965099999998664E-3</c:v>
                </c:pt>
                <c:pt idx="29">
                  <c:v>-8.3145970000000347E-3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31064"/>
        <c:axId val="-212112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1064"/>
        <c:axId val="-2121127592"/>
      </c:lineChart>
      <c:catAx>
        <c:axId val="-21211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27592"/>
        <c:crosses val="autoZero"/>
        <c:auto val="1"/>
        <c:lblAlgn val="ctr"/>
        <c:lblOffset val="100"/>
        <c:tickLblSkip val="1"/>
        <c:noMultiLvlLbl val="0"/>
      </c:catAx>
      <c:valAx>
        <c:axId val="-2121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0.10415443122853744</c:v>
                </c:pt>
                <c:pt idx="1">
                  <c:v>0.10504007659498305</c:v>
                </c:pt>
                <c:pt idx="2">
                  <c:v>7.257748518147171E-2</c:v>
                </c:pt>
                <c:pt idx="3">
                  <c:v>4.4050224127023856E-2</c:v>
                </c:pt>
                <c:pt idx="4">
                  <c:v>1.9847698989329192E-2</c:v>
                </c:pt>
                <c:pt idx="5">
                  <c:v>1.9929999092919128E-2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4.465789011136094E-2</c:v>
                </c:pt>
                <c:pt idx="1">
                  <c:v>3.6844661767405071E-2</c:v>
                </c:pt>
                <c:pt idx="2">
                  <c:v>4.1417287651361254E-3</c:v>
                </c:pt>
                <c:pt idx="3">
                  <c:v>5.8995232378399138E-3</c:v>
                </c:pt>
                <c:pt idx="4">
                  <c:v>9.3647367831222982E-3</c:v>
                </c:pt>
                <c:pt idx="5">
                  <c:v>9.5967907356151409E-3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3.7397830053244957E-2</c:v>
                </c:pt>
                <c:pt idx="1">
                  <c:v>3.4071519989443078E-2</c:v>
                </c:pt>
                <c:pt idx="2">
                  <c:v>2.2088642216099325E-2</c:v>
                </c:pt>
                <c:pt idx="3">
                  <c:v>1.2784105242691645E-2</c:v>
                </c:pt>
                <c:pt idx="4">
                  <c:v>6.9896107245030368E-3</c:v>
                </c:pt>
                <c:pt idx="5">
                  <c:v>5.4293330553160327E-3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9.0306159306092579E-2</c:v>
                </c:pt>
                <c:pt idx="1">
                  <c:v>8.1262566879267917E-2</c:v>
                </c:pt>
                <c:pt idx="2">
                  <c:v>5.3004548275512653E-2</c:v>
                </c:pt>
                <c:pt idx="3">
                  <c:v>2.7340691979054095E-2</c:v>
                </c:pt>
                <c:pt idx="4">
                  <c:v>1.2050961921089655E-2</c:v>
                </c:pt>
                <c:pt idx="5">
                  <c:v>3.2708606294589923E-3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1.3486753247899474E-2</c:v>
                </c:pt>
                <c:pt idx="1">
                  <c:v>1.299928352427052E-2</c:v>
                </c:pt>
                <c:pt idx="2">
                  <c:v>1.4657711925207605E-2</c:v>
                </c:pt>
                <c:pt idx="3">
                  <c:v>1.8208393662778176E-2</c:v>
                </c:pt>
                <c:pt idx="4">
                  <c:v>8.0966118955146486E-3</c:v>
                </c:pt>
                <c:pt idx="5">
                  <c:v>9.5326723868825562E-3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3.3218500413946495E-4</c:v>
                </c:pt>
                <c:pt idx="1">
                  <c:v>2.9582284767501005E-4</c:v>
                </c:pt>
                <c:pt idx="2">
                  <c:v>2.1235090304179649E-4</c:v>
                </c:pt>
                <c:pt idx="3">
                  <c:v>1.2816723053292117E-4</c:v>
                </c:pt>
                <c:pt idx="4">
                  <c:v>6.4043417588527813E-5</c:v>
                </c:pt>
                <c:pt idx="5">
                  <c:v>3.0820004647880903E-5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2.1924819483176712E-2</c:v>
                </c:pt>
                <c:pt idx="1">
                  <c:v>1.8548564921843733E-2</c:v>
                </c:pt>
                <c:pt idx="2">
                  <c:v>7.9620410792284099E-3</c:v>
                </c:pt>
                <c:pt idx="3">
                  <c:v>6.0703444406732861E-3</c:v>
                </c:pt>
                <c:pt idx="4">
                  <c:v>1.0424188223813181E-2</c:v>
                </c:pt>
                <c:pt idx="5">
                  <c:v>1.8370622875697445E-2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5.4146793047769967E-2</c:v>
                </c:pt>
                <c:pt idx="1">
                  <c:v>5.6597579328501992E-2</c:v>
                </c:pt>
                <c:pt idx="2">
                  <c:v>5.1364232176268329E-2</c:v>
                </c:pt>
                <c:pt idx="3">
                  <c:v>2.285544685290963E-2</c:v>
                </c:pt>
                <c:pt idx="4">
                  <c:v>1.6751898062208719E-2</c:v>
                </c:pt>
                <c:pt idx="5">
                  <c:v>1.3592926623957672E-2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0.10080871080463298</c:v>
                </c:pt>
                <c:pt idx="1">
                  <c:v>0.10151072113147246</c:v>
                </c:pt>
                <c:pt idx="2">
                  <c:v>7.6571189939433515E-2</c:v>
                </c:pt>
                <c:pt idx="3">
                  <c:v>4.1396642584529811E-2</c:v>
                </c:pt>
                <c:pt idx="4">
                  <c:v>2.4079189567020622E-2</c:v>
                </c:pt>
                <c:pt idx="5">
                  <c:v>2.1192574279961945E-2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1.1562939588209683E-4</c:v>
                </c:pt>
                <c:pt idx="1">
                  <c:v>1.1174133983732525E-4</c:v>
                </c:pt>
                <c:pt idx="2">
                  <c:v>3.7736912486685162E-4</c:v>
                </c:pt>
                <c:pt idx="3">
                  <c:v>3.5024131349166979E-4</c:v>
                </c:pt>
                <c:pt idx="4">
                  <c:v>3.4767637436892496E-4</c:v>
                </c:pt>
                <c:pt idx="5">
                  <c:v>1.921955657769684E-6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66840"/>
        <c:axId val="2116854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840"/>
        <c:axId val="2116854008"/>
      </c:lineChart>
      <c:catAx>
        <c:axId val="21168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54008"/>
        <c:crosses val="autoZero"/>
        <c:auto val="1"/>
        <c:lblAlgn val="ctr"/>
        <c:lblOffset val="100"/>
        <c:noMultiLvlLbl val="0"/>
      </c:catAx>
      <c:valAx>
        <c:axId val="21168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0.10459725391176025</c:v>
                </c:pt>
                <c:pt idx="1">
                  <c:v>5.8313854654247779E-2</c:v>
                </c:pt>
                <c:pt idx="2">
                  <c:v>1.988884904112416E-2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4.0751275939383005E-2</c:v>
                </c:pt>
                <c:pt idx="1">
                  <c:v>5.02062600148802E-3</c:v>
                </c:pt>
                <c:pt idx="2">
                  <c:v>9.4807637593687204E-3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3.5734675021344017E-2</c:v>
                </c:pt>
                <c:pt idx="1">
                  <c:v>1.7436373729395487E-2</c:v>
                </c:pt>
                <c:pt idx="2">
                  <c:v>6.2094718899095343E-3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8.5784363092680255E-2</c:v>
                </c:pt>
                <c:pt idx="1">
                  <c:v>4.0172620127283371E-2</c:v>
                </c:pt>
                <c:pt idx="2">
                  <c:v>7.6609112752743236E-3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1.3243018386084996E-2</c:v>
                </c:pt>
                <c:pt idx="1">
                  <c:v>1.6433052793992889E-2</c:v>
                </c:pt>
                <c:pt idx="2">
                  <c:v>8.8146421411986024E-3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3.1400392590723747E-4</c:v>
                </c:pt>
                <c:pt idx="1">
                  <c:v>1.7025906678735882E-4</c:v>
                </c:pt>
                <c:pt idx="2">
                  <c:v>4.7431711118204361E-5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2.0236692202510224E-2</c:v>
                </c:pt>
                <c:pt idx="1">
                  <c:v>7.016192759950848E-3</c:v>
                </c:pt>
                <c:pt idx="2">
                  <c:v>1.4397405549755313E-2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5.5372186188135983E-2</c:v>
                </c:pt>
                <c:pt idx="1">
                  <c:v>3.7109839514588981E-2</c:v>
                </c:pt>
                <c:pt idx="2">
                  <c:v>1.5172412343083195E-2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0.10115971596805272</c:v>
                </c:pt>
                <c:pt idx="1">
                  <c:v>5.8983916261981663E-2</c:v>
                </c:pt>
                <c:pt idx="2">
                  <c:v>2.2635881923491284E-2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1.1368536785971104E-4</c:v>
                </c:pt>
                <c:pt idx="1">
                  <c:v>3.6380521917926071E-4</c:v>
                </c:pt>
                <c:pt idx="2">
                  <c:v>1.7479916501334731E-4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53736"/>
        <c:axId val="21167526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53736"/>
        <c:axId val="2116752648"/>
      </c:lineChart>
      <c:catAx>
        <c:axId val="21167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2648"/>
        <c:crosses val="autoZero"/>
        <c:auto val="1"/>
        <c:lblAlgn val="ctr"/>
        <c:lblOffset val="100"/>
        <c:noMultiLvlLbl val="0"/>
      </c:catAx>
      <c:valAx>
        <c:axId val="21167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0.11344064915493358</c:v>
                </c:pt>
                <c:pt idx="1">
                  <c:v>0.10047743343849098</c:v>
                </c:pt>
                <c:pt idx="2">
                  <c:v>9.9265534164415914E-2</c:v>
                </c:pt>
                <c:pt idx="3">
                  <c:v>9.9228939689965823E-2</c:v>
                </c:pt>
                <c:pt idx="4">
                  <c:v>0.108359599694881</c:v>
                </c:pt>
                <c:pt idx="5">
                  <c:v>0.10934543452547754</c:v>
                </c:pt>
                <c:pt idx="6">
                  <c:v>0.1087251983251636</c:v>
                </c:pt>
                <c:pt idx="7">
                  <c:v>0.1084955819433369</c:v>
                </c:pt>
                <c:pt idx="8">
                  <c:v>0.10837087743127286</c:v>
                </c:pt>
                <c:pt idx="9">
                  <c:v>9.0263290749664368E-2</c:v>
                </c:pt>
                <c:pt idx="10">
                  <c:v>7.4865037929308847E-2</c:v>
                </c:pt>
                <c:pt idx="11">
                  <c:v>7.7096055853755077E-2</c:v>
                </c:pt>
                <c:pt idx="12">
                  <c:v>7.7635880337936627E-2</c:v>
                </c:pt>
                <c:pt idx="13">
                  <c:v>7.8071726934049332E-2</c:v>
                </c:pt>
                <c:pt idx="14">
                  <c:v>5.5218724852308637E-2</c:v>
                </c:pt>
                <c:pt idx="15">
                  <c:v>4.7026468881474312E-2</c:v>
                </c:pt>
                <c:pt idx="16">
                  <c:v>4.9046300441377838E-2</c:v>
                </c:pt>
                <c:pt idx="17">
                  <c:v>4.9701431660518207E-2</c:v>
                </c:pt>
                <c:pt idx="18">
                  <c:v>5.0136408524175051E-2</c:v>
                </c:pt>
                <c:pt idx="19">
                  <c:v>2.434051112757387E-2</c:v>
                </c:pt>
                <c:pt idx="20">
                  <c:v>1.8597282784771473E-2</c:v>
                </c:pt>
                <c:pt idx="21">
                  <c:v>1.9965033882394172E-2</c:v>
                </c:pt>
                <c:pt idx="22">
                  <c:v>2.0170396962708743E-2</c:v>
                </c:pt>
                <c:pt idx="23">
                  <c:v>2.0253099937050798E-2</c:v>
                </c:pt>
                <c:pt idx="24">
                  <c:v>2.0252681379720777E-2</c:v>
                </c:pt>
                <c:pt idx="25">
                  <c:v>2.0199004926589607E-2</c:v>
                </c:pt>
                <c:pt idx="26">
                  <c:v>2.0096360281623094E-2</c:v>
                </c:pt>
                <c:pt idx="27">
                  <c:v>1.9959165185771288E-2</c:v>
                </c:pt>
                <c:pt idx="28">
                  <c:v>1.9792263283663736E-2</c:v>
                </c:pt>
                <c:pt idx="29">
                  <c:v>1.9603201786947903E-2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5.1683012891324841E-2</c:v>
                </c:pt>
                <c:pt idx="1">
                  <c:v>4.3449652370533796E-2</c:v>
                </c:pt>
                <c:pt idx="2">
                  <c:v>4.2700353172865212E-2</c:v>
                </c:pt>
                <c:pt idx="3">
                  <c:v>4.2744319687168936E-2</c:v>
                </c:pt>
                <c:pt idx="4">
                  <c:v>4.271211243491195E-2</c:v>
                </c:pt>
                <c:pt idx="5">
                  <c:v>4.2548376634189401E-2</c:v>
                </c:pt>
                <c:pt idx="6">
                  <c:v>3.8988489311551265E-2</c:v>
                </c:pt>
                <c:pt idx="7">
                  <c:v>3.8989033296124007E-2</c:v>
                </c:pt>
                <c:pt idx="8">
                  <c:v>3.1707288069911584E-2</c:v>
                </c:pt>
                <c:pt idx="9">
                  <c:v>3.1990121525249098E-2</c:v>
                </c:pt>
                <c:pt idx="10">
                  <c:v>9.0561414446500114E-3</c:v>
                </c:pt>
                <c:pt idx="11">
                  <c:v>2.5057251578037105E-3</c:v>
                </c:pt>
                <c:pt idx="12">
                  <c:v>3.1367341820927766E-3</c:v>
                </c:pt>
                <c:pt idx="13">
                  <c:v>3.0639336658182257E-3</c:v>
                </c:pt>
                <c:pt idx="14">
                  <c:v>2.9461093753159031E-3</c:v>
                </c:pt>
                <c:pt idx="15">
                  <c:v>2.8519664884823276E-3</c:v>
                </c:pt>
                <c:pt idx="16">
                  <c:v>7.1317209669309574E-3</c:v>
                </c:pt>
                <c:pt idx="17">
                  <c:v>6.5950322158706415E-3</c:v>
                </c:pt>
                <c:pt idx="18">
                  <c:v>6.489666051276855E-3</c:v>
                </c:pt>
                <c:pt idx="19">
                  <c:v>6.429230466638786E-3</c:v>
                </c:pt>
                <c:pt idx="20">
                  <c:v>6.3727535690109392E-3</c:v>
                </c:pt>
                <c:pt idx="21">
                  <c:v>1.0587964472850318E-2</c:v>
                </c:pt>
                <c:pt idx="22">
                  <c:v>1.0057397143816628E-2</c:v>
                </c:pt>
                <c:pt idx="23">
                  <c:v>9.9413707098870516E-3</c:v>
                </c:pt>
                <c:pt idx="24">
                  <c:v>9.864198020046561E-3</c:v>
                </c:pt>
                <c:pt idx="25">
                  <c:v>9.7832167676152448E-3</c:v>
                </c:pt>
                <c:pt idx="26">
                  <c:v>9.6937595881221826E-3</c:v>
                </c:pt>
                <c:pt idx="27">
                  <c:v>9.5995067003127009E-3</c:v>
                </c:pt>
                <c:pt idx="28">
                  <c:v>9.5036726487075993E-3</c:v>
                </c:pt>
                <c:pt idx="29">
                  <c:v>9.4037979733179698E-3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4.3013113855336148E-2</c:v>
                </c:pt>
                <c:pt idx="1">
                  <c:v>3.61596998985819E-2</c:v>
                </c:pt>
                <c:pt idx="2">
                  <c:v>3.5346565230593985E-2</c:v>
                </c:pt>
                <c:pt idx="3">
                  <c:v>3.5129576442874087E-2</c:v>
                </c:pt>
                <c:pt idx="4">
                  <c:v>3.7340194838838651E-2</c:v>
                </c:pt>
                <c:pt idx="5">
                  <c:v>3.6574126002874206E-2</c:v>
                </c:pt>
                <c:pt idx="6">
                  <c:v>3.5694245461336996E-2</c:v>
                </c:pt>
                <c:pt idx="7">
                  <c:v>3.4966655087637792E-2</c:v>
                </c:pt>
                <c:pt idx="8">
                  <c:v>3.3684975446995745E-2</c:v>
                </c:pt>
                <c:pt idx="9">
                  <c:v>2.9437597948370656E-2</c:v>
                </c:pt>
                <c:pt idx="10">
                  <c:v>2.5453860392845504E-2</c:v>
                </c:pt>
                <c:pt idx="11">
                  <c:v>2.4143431574621756E-2</c:v>
                </c:pt>
                <c:pt idx="12">
                  <c:v>2.3044947563227614E-2</c:v>
                </c:pt>
                <c:pt idx="13">
                  <c:v>2.183430949568349E-2</c:v>
                </c:pt>
                <c:pt idx="14">
                  <c:v>1.5966662054118251E-2</c:v>
                </c:pt>
                <c:pt idx="15">
                  <c:v>1.5279288200659002E-2</c:v>
                </c:pt>
                <c:pt idx="16">
                  <c:v>1.4519267300000964E-2</c:v>
                </c:pt>
                <c:pt idx="17">
                  <c:v>1.3466470649646558E-2</c:v>
                </c:pt>
                <c:pt idx="18">
                  <c:v>1.2538628241082875E-2</c:v>
                </c:pt>
                <c:pt idx="19">
                  <c:v>8.1168718220688239E-3</c:v>
                </c:pt>
                <c:pt idx="20">
                  <c:v>7.7831213359801591E-3</c:v>
                </c:pt>
                <c:pt idx="21">
                  <c:v>7.5070269971961806E-3</c:v>
                </c:pt>
                <c:pt idx="22">
                  <c:v>6.9615530847479661E-3</c:v>
                </c:pt>
                <c:pt idx="23">
                  <c:v>6.5285366736729687E-3</c:v>
                </c:pt>
                <c:pt idx="24">
                  <c:v>6.1678155309179139E-3</c:v>
                </c:pt>
                <c:pt idx="25">
                  <c:v>5.864542359358898E-3</c:v>
                </c:pt>
                <c:pt idx="26">
                  <c:v>5.6118328874885407E-3</c:v>
                </c:pt>
                <c:pt idx="27">
                  <c:v>5.3964325897845654E-3</c:v>
                </c:pt>
                <c:pt idx="28">
                  <c:v>5.2147103350132559E-3</c:v>
                </c:pt>
                <c:pt idx="29">
                  <c:v>5.0591471049348993E-3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0.10214779883535245</c:v>
                </c:pt>
                <c:pt idx="1">
                  <c:v>8.8380734463149133E-2</c:v>
                </c:pt>
                <c:pt idx="2">
                  <c:v>8.6570257250013605E-2</c:v>
                </c:pt>
                <c:pt idx="3">
                  <c:v>8.5698861951788718E-2</c:v>
                </c:pt>
                <c:pt idx="4">
                  <c:v>8.8733144030159E-2</c:v>
                </c:pt>
                <c:pt idx="5">
                  <c:v>8.6417719032333723E-2</c:v>
                </c:pt>
                <c:pt idx="6">
                  <c:v>8.393333774656965E-2</c:v>
                </c:pt>
                <c:pt idx="7">
                  <c:v>8.1748698421746271E-2</c:v>
                </c:pt>
                <c:pt idx="8">
                  <c:v>7.6362927047167031E-2</c:v>
                </c:pt>
                <c:pt idx="9">
                  <c:v>7.7850152148522922E-2</c:v>
                </c:pt>
                <c:pt idx="10">
                  <c:v>6.3175542354587944E-2</c:v>
                </c:pt>
                <c:pt idx="11">
                  <c:v>5.861371925416075E-2</c:v>
                </c:pt>
                <c:pt idx="12">
                  <c:v>5.2994655274737901E-2</c:v>
                </c:pt>
                <c:pt idx="13">
                  <c:v>4.7098886984413509E-2</c:v>
                </c:pt>
                <c:pt idx="14">
                  <c:v>4.3139937509663169E-2</c:v>
                </c:pt>
                <c:pt idx="15">
                  <c:v>3.7139456754836223E-2</c:v>
                </c:pt>
                <c:pt idx="16">
                  <c:v>3.1614438121348384E-2</c:v>
                </c:pt>
                <c:pt idx="17">
                  <c:v>2.5823183585338669E-2</c:v>
                </c:pt>
                <c:pt idx="18">
                  <c:v>2.130322434861881E-2</c:v>
                </c:pt>
                <c:pt idx="19">
                  <c:v>2.0823157085128382E-2</c:v>
                </c:pt>
                <c:pt idx="20">
                  <c:v>1.6952371617686091E-2</c:v>
                </c:pt>
                <c:pt idx="21">
                  <c:v>1.3961628047455602E-2</c:v>
                </c:pt>
                <c:pt idx="22">
                  <c:v>1.1491667151743842E-2</c:v>
                </c:pt>
                <c:pt idx="23">
                  <c:v>9.4628566692363664E-3</c:v>
                </c:pt>
                <c:pt idx="24">
                  <c:v>8.3862861193263749E-3</c:v>
                </c:pt>
                <c:pt idx="25">
                  <c:v>5.0112592148703547E-3</c:v>
                </c:pt>
                <c:pt idx="26">
                  <c:v>4.050329648957034E-3</c:v>
                </c:pt>
                <c:pt idx="27">
                  <c:v>3.1396347495994165E-3</c:v>
                </c:pt>
                <c:pt idx="28">
                  <c:v>2.3853548610170486E-3</c:v>
                </c:pt>
                <c:pt idx="29">
                  <c:v>1.7677246728511091E-3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1.4911349164899288E-2</c:v>
                </c:pt>
                <c:pt idx="1">
                  <c:v>1.310021828789093E-2</c:v>
                </c:pt>
                <c:pt idx="2">
                  <c:v>1.2384600574383004E-2</c:v>
                </c:pt>
                <c:pt idx="3">
                  <c:v>1.2006246848835991E-2</c:v>
                </c:pt>
                <c:pt idx="4">
                  <c:v>1.5031351363488156E-2</c:v>
                </c:pt>
                <c:pt idx="5">
                  <c:v>1.4235449710763525E-2</c:v>
                </c:pt>
                <c:pt idx="6">
                  <c:v>1.2990856055734745E-2</c:v>
                </c:pt>
                <c:pt idx="7">
                  <c:v>1.2266607059869827E-2</c:v>
                </c:pt>
                <c:pt idx="8">
                  <c:v>1.1371101371146485E-2</c:v>
                </c:pt>
                <c:pt idx="9">
                  <c:v>1.4132403423838015E-2</c:v>
                </c:pt>
                <c:pt idx="10">
                  <c:v>1.4476947527869131E-2</c:v>
                </c:pt>
                <c:pt idx="11">
                  <c:v>1.2130041700504662E-2</c:v>
                </c:pt>
                <c:pt idx="12">
                  <c:v>1.1878731997374296E-2</c:v>
                </c:pt>
                <c:pt idx="13">
                  <c:v>1.1485986131531331E-2</c:v>
                </c:pt>
                <c:pt idx="14">
                  <c:v>2.3316852268758615E-2</c:v>
                </c:pt>
                <c:pt idx="15">
                  <c:v>2.1632503264769266E-2</c:v>
                </c:pt>
                <c:pt idx="16">
                  <c:v>2.2014713842282693E-2</c:v>
                </c:pt>
                <c:pt idx="17">
                  <c:v>2.149013492174958E-2</c:v>
                </c:pt>
                <c:pt idx="18">
                  <c:v>2.1051153905229613E-2</c:v>
                </c:pt>
                <c:pt idx="19">
                  <c:v>4.8534623798597142E-3</c:v>
                </c:pt>
                <c:pt idx="20">
                  <c:v>5.8869838626238848E-3</c:v>
                </c:pt>
                <c:pt idx="21">
                  <c:v>6.5876092671148315E-3</c:v>
                </c:pt>
                <c:pt idx="22">
                  <c:v>6.1396385163702081E-3</c:v>
                </c:pt>
                <c:pt idx="23">
                  <c:v>1.1372681150051404E-2</c:v>
                </c:pt>
                <c:pt idx="24">
                  <c:v>1.049614668141292E-2</c:v>
                </c:pt>
                <c:pt idx="25">
                  <c:v>1.0128723169234339E-2</c:v>
                </c:pt>
                <c:pt idx="26">
                  <c:v>9.8238261647892126E-3</c:v>
                </c:pt>
                <c:pt idx="27">
                  <c:v>9.5286773706985822E-3</c:v>
                </c:pt>
                <c:pt idx="28">
                  <c:v>9.2349152387703436E-3</c:v>
                </c:pt>
                <c:pt idx="29">
                  <c:v>8.9472199909203121E-3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3.3531161429341385E-4</c:v>
                </c:pt>
                <c:pt idx="1">
                  <c:v>3.2905728914303726E-4</c:v>
                </c:pt>
                <c:pt idx="2">
                  <c:v>3.3499958059108237E-4</c:v>
                </c:pt>
                <c:pt idx="3">
                  <c:v>3.3330429034292389E-4</c:v>
                </c:pt>
                <c:pt idx="4">
                  <c:v>3.2825224632686761E-4</c:v>
                </c:pt>
                <c:pt idx="5">
                  <c:v>3.2089447847745092E-4</c:v>
                </c:pt>
                <c:pt idx="6">
                  <c:v>3.0561102748627206E-4</c:v>
                </c:pt>
                <c:pt idx="7">
                  <c:v>2.9579613355973681E-4</c:v>
                </c:pt>
                <c:pt idx="8">
                  <c:v>2.8701260793395758E-4</c:v>
                </c:pt>
                <c:pt idx="9">
                  <c:v>2.6979999091763298E-4</c:v>
                </c:pt>
                <c:pt idx="10">
                  <c:v>2.4731459766907027E-4</c:v>
                </c:pt>
                <c:pt idx="11">
                  <c:v>2.3029262234888886E-4</c:v>
                </c:pt>
                <c:pt idx="12">
                  <c:v>2.1286399745621375E-4</c:v>
                </c:pt>
                <c:pt idx="13">
                  <c:v>1.944779210712055E-4</c:v>
                </c:pt>
                <c:pt idx="14">
                  <c:v>1.768053766636041E-4</c:v>
                </c:pt>
                <c:pt idx="15">
                  <c:v>1.5542441832911336E-4</c:v>
                </c:pt>
                <c:pt idx="16">
                  <c:v>1.4211268136453143E-4</c:v>
                </c:pt>
                <c:pt idx="17">
                  <c:v>1.2859903734215695E-4</c:v>
                </c:pt>
                <c:pt idx="18">
                  <c:v>1.1668809634654659E-4</c:v>
                </c:pt>
                <c:pt idx="19">
                  <c:v>9.8011919282257556E-5</c:v>
                </c:pt>
                <c:pt idx="20">
                  <c:v>8.1690510504295032E-5</c:v>
                </c:pt>
                <c:pt idx="21">
                  <c:v>6.9972991929168822E-5</c:v>
                </c:pt>
                <c:pt idx="22">
                  <c:v>6.0730571558925795E-5</c:v>
                </c:pt>
                <c:pt idx="23">
                  <c:v>5.7224545050707225E-5</c:v>
                </c:pt>
                <c:pt idx="24">
                  <c:v>5.0598468899542118E-5</c:v>
                </c:pt>
                <c:pt idx="25">
                  <c:v>4.4172133769634716E-5</c:v>
                </c:pt>
                <c:pt idx="26">
                  <c:v>3.8239490039402311E-5</c:v>
                </c:pt>
                <c:pt idx="27">
                  <c:v>3.0293094391140848E-5</c:v>
                </c:pt>
                <c:pt idx="28">
                  <c:v>2.3925810022586982E-5</c:v>
                </c:pt>
                <c:pt idx="29">
                  <c:v>1.746949501663967E-5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0.20722184641245928</c:v>
                </c:pt>
                <c:pt idx="1">
                  <c:v>0.16450831171925334</c:v>
                </c:pt>
                <c:pt idx="2">
                  <c:v>0.16707538765572749</c:v>
                </c:pt>
                <c:pt idx="3">
                  <c:v>0.17213716526092521</c:v>
                </c:pt>
                <c:pt idx="4">
                  <c:v>0.17403705260894353</c:v>
                </c:pt>
                <c:pt idx="5">
                  <c:v>0.18107203217787651</c:v>
                </c:pt>
                <c:pt idx="6">
                  <c:v>0.16328821193830595</c:v>
                </c:pt>
                <c:pt idx="7">
                  <c:v>0.18386562531595441</c:v>
                </c:pt>
                <c:pt idx="8">
                  <c:v>0.19151028035912918</c:v>
                </c:pt>
                <c:pt idx="9">
                  <c:v>0.16410688381701152</c:v>
                </c:pt>
                <c:pt idx="10">
                  <c:v>0.15456938901273887</c:v>
                </c:pt>
                <c:pt idx="11">
                  <c:v>0.16481805319892207</c:v>
                </c:pt>
                <c:pt idx="12">
                  <c:v>0.13972579091804885</c:v>
                </c:pt>
                <c:pt idx="13">
                  <c:v>0.11845388623933507</c:v>
                </c:pt>
                <c:pt idx="14">
                  <c:v>0.10380704222994068</c:v>
                </c:pt>
                <c:pt idx="15">
                  <c:v>7.6035632720887217E-2</c:v>
                </c:pt>
                <c:pt idx="16">
                  <c:v>8.3972544905317359E-2</c:v>
                </c:pt>
                <c:pt idx="17">
                  <c:v>7.3515935303225158E-2</c:v>
                </c:pt>
                <c:pt idx="18">
                  <c:v>6.8594443319149448E-2</c:v>
                </c:pt>
                <c:pt idx="19">
                  <c:v>5.1244819709442772E-2</c:v>
                </c:pt>
                <c:pt idx="20">
                  <c:v>5.0927810811560663E-2</c:v>
                </c:pt>
                <c:pt idx="21">
                  <c:v>4.5764825583269435E-2</c:v>
                </c:pt>
                <c:pt idx="22">
                  <c:v>4.5098229071290172E-2</c:v>
                </c:pt>
                <c:pt idx="23">
                  <c:v>6.2529086726804933E-2</c:v>
                </c:pt>
                <c:pt idx="24">
                  <c:v>5.369480894413204E-2</c:v>
                </c:pt>
                <c:pt idx="25">
                  <c:v>5.4668295340599582E-2</c:v>
                </c:pt>
                <c:pt idx="26">
                  <c:v>5.3744181126422867E-2</c:v>
                </c:pt>
                <c:pt idx="27">
                  <c:v>5.3033650150287895E-2</c:v>
                </c:pt>
                <c:pt idx="28">
                  <c:v>5.2520074435309753E-2</c:v>
                </c:pt>
                <c:pt idx="29">
                  <c:v>5.1824027623754064E-2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97176"/>
        <c:axId val="2120900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97176"/>
        <c:axId val="2120900632"/>
      </c:lineChart>
      <c:catAx>
        <c:axId val="21208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00632"/>
        <c:crosses val="autoZero"/>
        <c:auto val="1"/>
        <c:lblAlgn val="ctr"/>
        <c:lblOffset val="100"/>
        <c:tickLblSkip val="1"/>
        <c:noMultiLvlLbl val="0"/>
      </c:catAx>
      <c:valAx>
        <c:axId val="21209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8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Variation relative de la valeur ajoutée </a:t>
            </a:r>
            <a:r>
              <a:rPr lang="nl-NL" sz="1200"/>
              <a:t>par secteur des TP</a:t>
            </a:r>
          </a:p>
        </c:rich>
      </c:tx>
      <c:layout>
        <c:manualLayout>
          <c:xMode val="edge"/>
          <c:yMode val="edge"/>
          <c:x val="0.151392865202462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64115638884856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0.10415443122853744</c:v>
                </c:pt>
                <c:pt idx="1">
                  <c:v>0.10504007659498305</c:v>
                </c:pt>
                <c:pt idx="2">
                  <c:v>7.257748518147171E-2</c:v>
                </c:pt>
                <c:pt idx="3">
                  <c:v>4.4050224127023856E-2</c:v>
                </c:pt>
                <c:pt idx="4">
                  <c:v>1.9847698989329192E-2</c:v>
                </c:pt>
                <c:pt idx="5">
                  <c:v>1.9929999092919128E-2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4.465789011136094E-2</c:v>
                </c:pt>
                <c:pt idx="1">
                  <c:v>3.6844661767405071E-2</c:v>
                </c:pt>
                <c:pt idx="2">
                  <c:v>4.1417287651361254E-3</c:v>
                </c:pt>
                <c:pt idx="3">
                  <c:v>5.8995232378399138E-3</c:v>
                </c:pt>
                <c:pt idx="4">
                  <c:v>9.3647367831222982E-3</c:v>
                </c:pt>
                <c:pt idx="5">
                  <c:v>9.5967907356151409E-3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3.7397830053244957E-2</c:v>
                </c:pt>
                <c:pt idx="1">
                  <c:v>3.4071519989443078E-2</c:v>
                </c:pt>
                <c:pt idx="2">
                  <c:v>2.2088642216099325E-2</c:v>
                </c:pt>
                <c:pt idx="3">
                  <c:v>1.2784105242691645E-2</c:v>
                </c:pt>
                <c:pt idx="4">
                  <c:v>6.9896107245030368E-3</c:v>
                </c:pt>
                <c:pt idx="5">
                  <c:v>5.4293330553160327E-3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9.0306159306092579E-2</c:v>
                </c:pt>
                <c:pt idx="1">
                  <c:v>8.1262566879267917E-2</c:v>
                </c:pt>
                <c:pt idx="2">
                  <c:v>5.3004548275512653E-2</c:v>
                </c:pt>
                <c:pt idx="3">
                  <c:v>2.7340691979054095E-2</c:v>
                </c:pt>
                <c:pt idx="4">
                  <c:v>1.2050961921089655E-2</c:v>
                </c:pt>
                <c:pt idx="5">
                  <c:v>3.2708606294589923E-3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1.3486753247899474E-2</c:v>
                </c:pt>
                <c:pt idx="1">
                  <c:v>1.299928352427052E-2</c:v>
                </c:pt>
                <c:pt idx="2">
                  <c:v>1.4657711925207605E-2</c:v>
                </c:pt>
                <c:pt idx="3">
                  <c:v>1.8208393662778176E-2</c:v>
                </c:pt>
                <c:pt idx="4">
                  <c:v>8.0966118955146486E-3</c:v>
                </c:pt>
                <c:pt idx="5">
                  <c:v>9.5326723868825562E-3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3.3218500413946495E-4</c:v>
                </c:pt>
                <c:pt idx="1">
                  <c:v>2.9582284767501005E-4</c:v>
                </c:pt>
                <c:pt idx="2">
                  <c:v>2.1235090304179649E-4</c:v>
                </c:pt>
                <c:pt idx="3">
                  <c:v>1.2816723053292117E-4</c:v>
                </c:pt>
                <c:pt idx="4">
                  <c:v>6.4043417588527813E-5</c:v>
                </c:pt>
                <c:pt idx="5">
                  <c:v>3.0820004647880903E-5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0.17699595273146176</c:v>
                </c:pt>
                <c:pt idx="1">
                  <c:v>0.17676860672165554</c:v>
                </c:pt>
                <c:pt idx="2">
                  <c:v>0.13627483231979709</c:v>
                </c:pt>
                <c:pt idx="3">
                  <c:v>7.0672675191604389E-2</c:v>
                </c:pt>
                <c:pt idx="4">
                  <c:v>5.1602952227411444E-2</c:v>
                </c:pt>
                <c:pt idx="5">
                  <c:v>5.3158045735274828E-2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6712"/>
        <c:axId val="21207758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86712"/>
        <c:axId val="2120775800"/>
      </c:lineChart>
      <c:catAx>
        <c:axId val="21207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75800"/>
        <c:crosses val="autoZero"/>
        <c:auto val="1"/>
        <c:lblAlgn val="ctr"/>
        <c:lblOffset val="50"/>
        <c:noMultiLvlLbl val="0"/>
      </c:catAx>
      <c:valAx>
        <c:axId val="21207758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86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0.10459725391176025</c:v>
                </c:pt>
                <c:pt idx="1">
                  <c:v>5.8313854654247779E-2</c:v>
                </c:pt>
                <c:pt idx="2">
                  <c:v>1.988884904112416E-2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4.0751275939383005E-2</c:v>
                </c:pt>
                <c:pt idx="1">
                  <c:v>5.02062600148802E-3</c:v>
                </c:pt>
                <c:pt idx="2">
                  <c:v>9.4807637593687204E-3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3.5734675021344017E-2</c:v>
                </c:pt>
                <c:pt idx="1">
                  <c:v>1.7436373729395487E-2</c:v>
                </c:pt>
                <c:pt idx="2">
                  <c:v>6.2094718899095343E-3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8.5784363092680255E-2</c:v>
                </c:pt>
                <c:pt idx="1">
                  <c:v>4.0172620127283371E-2</c:v>
                </c:pt>
                <c:pt idx="2">
                  <c:v>7.6609112752743236E-3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1.3243018386084996E-2</c:v>
                </c:pt>
                <c:pt idx="1">
                  <c:v>1.6433052793992889E-2</c:v>
                </c:pt>
                <c:pt idx="2">
                  <c:v>8.8146421411986024E-3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3.1400392590723747E-4</c:v>
                </c:pt>
                <c:pt idx="1">
                  <c:v>1.7025906678735882E-4</c:v>
                </c:pt>
                <c:pt idx="2">
                  <c:v>4.7431711118204361E-5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0.17688227972655865</c:v>
                </c:pt>
                <c:pt idx="1">
                  <c:v>0.10347375375570074</c:v>
                </c:pt>
                <c:pt idx="2">
                  <c:v>5.2380498981343136E-2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29368"/>
        <c:axId val="2116732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9368"/>
        <c:axId val="2116732824"/>
      </c:lineChart>
      <c:catAx>
        <c:axId val="21167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32824"/>
        <c:crosses val="autoZero"/>
        <c:auto val="1"/>
        <c:lblAlgn val="ctr"/>
        <c:lblOffset val="100"/>
        <c:noMultiLvlLbl val="0"/>
      </c:catAx>
      <c:valAx>
        <c:axId val="21167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0.18005110684012565</c:v>
                </c:pt>
                <c:pt idx="1">
                  <c:v>0.30125371202528445</c:v>
                </c:pt>
                <c:pt idx="2">
                  <c:v>0.35481657020029161</c:v>
                </c:pt>
                <c:pt idx="3">
                  <c:v>0.36639925729250938</c:v>
                </c:pt>
                <c:pt idx="4">
                  <c:v>0.36312761735173538</c:v>
                </c:pt>
                <c:pt idx="5">
                  <c:v>0.35374015166757466</c:v>
                </c:pt>
                <c:pt idx="6">
                  <c:v>0.33482049010232862</c:v>
                </c:pt>
                <c:pt idx="7">
                  <c:v>0.32841339803987768</c:v>
                </c:pt>
                <c:pt idx="8">
                  <c:v>0.32728898456830036</c:v>
                </c:pt>
                <c:pt idx="9">
                  <c:v>0.31527956312357908</c:v>
                </c:pt>
                <c:pt idx="10">
                  <c:v>0.28712987571567739</c:v>
                </c:pt>
                <c:pt idx="11">
                  <c:v>0.27415310589504127</c:v>
                </c:pt>
                <c:pt idx="12">
                  <c:v>0.26528326626960075</c:v>
                </c:pt>
                <c:pt idx="13">
                  <c:v>0.2574533622941344</c:v>
                </c:pt>
                <c:pt idx="14">
                  <c:v>0.24567244613260195</c:v>
                </c:pt>
                <c:pt idx="15">
                  <c:v>0.22758104205143448</c:v>
                </c:pt>
                <c:pt idx="16">
                  <c:v>0.22290839413941024</c:v>
                </c:pt>
                <c:pt idx="17">
                  <c:v>0.218993978239681</c:v>
                </c:pt>
                <c:pt idx="18">
                  <c:v>0.2142331975541367</c:v>
                </c:pt>
                <c:pt idx="19">
                  <c:v>0.18801662923486592</c:v>
                </c:pt>
                <c:pt idx="20">
                  <c:v>0.16425451049325662</c:v>
                </c:pt>
                <c:pt idx="21">
                  <c:v>0.14759744974375719</c:v>
                </c:pt>
                <c:pt idx="22">
                  <c:v>0.13437612711240679</c:v>
                </c:pt>
                <c:pt idx="23">
                  <c:v>0.13240933615817191</c:v>
                </c:pt>
                <c:pt idx="24">
                  <c:v>0.12437890822118014</c:v>
                </c:pt>
                <c:pt idx="25">
                  <c:v>0.11196266546996694</c:v>
                </c:pt>
                <c:pt idx="26">
                  <c:v>9.6668800059871801E-2</c:v>
                </c:pt>
                <c:pt idx="27">
                  <c:v>7.9853246595927338E-2</c:v>
                </c:pt>
                <c:pt idx="28">
                  <c:v>6.2623337290115669E-2</c:v>
                </c:pt>
                <c:pt idx="29">
                  <c:v>4.5617790177191073E-2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3.240806217417834E-2</c:v>
                </c:pt>
                <c:pt idx="1">
                  <c:v>5.3269585097620177E-2</c:v>
                </c:pt>
                <c:pt idx="2">
                  <c:v>6.2893853310415637E-2</c:v>
                </c:pt>
                <c:pt idx="3">
                  <c:v>6.5504623914044324E-2</c:v>
                </c:pt>
                <c:pt idx="4">
                  <c:v>6.4945193624832337E-2</c:v>
                </c:pt>
                <c:pt idx="5">
                  <c:v>6.2029752283996278E-2</c:v>
                </c:pt>
                <c:pt idx="6">
                  <c:v>5.5964912677682901E-2</c:v>
                </c:pt>
                <c:pt idx="7">
                  <c:v>5.0926151180851101E-2</c:v>
                </c:pt>
                <c:pt idx="8">
                  <c:v>4.5796044150343572E-2</c:v>
                </c:pt>
                <c:pt idx="9">
                  <c:v>3.8141311640623496E-2</c:v>
                </c:pt>
                <c:pt idx="10">
                  <c:v>2.7475476078804236E-2</c:v>
                </c:pt>
                <c:pt idx="11">
                  <c:v>1.9769803516120472E-2</c:v>
                </c:pt>
                <c:pt idx="12">
                  <c:v>1.3033778081978867E-2</c:v>
                </c:pt>
                <c:pt idx="13">
                  <c:v>7.0438912501522167E-3</c:v>
                </c:pt>
                <c:pt idx="14">
                  <c:v>1.110441185882655E-3</c:v>
                </c:pt>
                <c:pt idx="15">
                  <c:v>-5.0336461505585215E-3</c:v>
                </c:pt>
                <c:pt idx="16">
                  <c:v>-7.7906595583700925E-3</c:v>
                </c:pt>
                <c:pt idx="17">
                  <c:v>-9.5616982740859315E-3</c:v>
                </c:pt>
                <c:pt idx="18">
                  <c:v>-1.052392515393798E-2</c:v>
                </c:pt>
                <c:pt idx="19">
                  <c:v>-1.4431802449812308E-2</c:v>
                </c:pt>
                <c:pt idx="20">
                  <c:v>-1.6984907115361249E-2</c:v>
                </c:pt>
                <c:pt idx="21">
                  <c:v>-1.7686196443547041E-2</c:v>
                </c:pt>
                <c:pt idx="22">
                  <c:v>-1.7317934109192232E-2</c:v>
                </c:pt>
                <c:pt idx="23">
                  <c:v>-1.4481737468996874E-2</c:v>
                </c:pt>
                <c:pt idx="24">
                  <c:v>-1.240798234467911E-2</c:v>
                </c:pt>
                <c:pt idx="25">
                  <c:v>-1.076302224522338E-2</c:v>
                </c:pt>
                <c:pt idx="26">
                  <c:v>-9.4375861058977571E-3</c:v>
                </c:pt>
                <c:pt idx="27">
                  <c:v>-8.3586506511016678E-3</c:v>
                </c:pt>
                <c:pt idx="28">
                  <c:v>-7.4636054716639578E-3</c:v>
                </c:pt>
                <c:pt idx="29">
                  <c:v>-6.7326485506082959E-3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1.8360084452172796E-3</c:v>
                </c:pt>
                <c:pt idx="1">
                  <c:v>3.6731421036153866E-3</c:v>
                </c:pt>
                <c:pt idx="2">
                  <c:v>4.8471408250828196E-3</c:v>
                </c:pt>
                <c:pt idx="3">
                  <c:v>5.4274154497402066E-3</c:v>
                </c:pt>
                <c:pt idx="4">
                  <c:v>5.7198035657165724E-3</c:v>
                </c:pt>
                <c:pt idx="5">
                  <c:v>5.9062000517267239E-3</c:v>
                </c:pt>
                <c:pt idx="6">
                  <c:v>5.9977915096932951E-3</c:v>
                </c:pt>
                <c:pt idx="7">
                  <c:v>6.2094924500762094E-3</c:v>
                </c:pt>
                <c:pt idx="8">
                  <c:v>6.5218321980006167E-3</c:v>
                </c:pt>
                <c:pt idx="9">
                  <c:v>6.750649648618154E-3</c:v>
                </c:pt>
                <c:pt idx="10">
                  <c:v>6.773436010673959E-3</c:v>
                </c:pt>
                <c:pt idx="11">
                  <c:v>6.8611815181491512E-3</c:v>
                </c:pt>
                <c:pt idx="12">
                  <c:v>6.9785682803717259E-3</c:v>
                </c:pt>
                <c:pt idx="13">
                  <c:v>7.0766664786454832E-3</c:v>
                </c:pt>
                <c:pt idx="14">
                  <c:v>7.0864899236377345E-3</c:v>
                </c:pt>
                <c:pt idx="15">
                  <c:v>6.9599751276443493E-3</c:v>
                </c:pt>
                <c:pt idx="16">
                  <c:v>6.8844297258228247E-3</c:v>
                </c:pt>
                <c:pt idx="17">
                  <c:v>6.7910133307610889E-3</c:v>
                </c:pt>
                <c:pt idx="18">
                  <c:v>6.6442464197510685E-3</c:v>
                </c:pt>
                <c:pt idx="19">
                  <c:v>6.2269174025762026E-3</c:v>
                </c:pt>
                <c:pt idx="20">
                  <c:v>5.719866112255766E-3</c:v>
                </c:pt>
                <c:pt idx="21">
                  <c:v>5.2327196505558898E-3</c:v>
                </c:pt>
                <c:pt idx="22">
                  <c:v>4.7659123593971706E-3</c:v>
                </c:pt>
                <c:pt idx="23">
                  <c:v>4.4038940547110024E-3</c:v>
                </c:pt>
                <c:pt idx="24">
                  <c:v>4.0029690815095113E-3</c:v>
                </c:pt>
                <c:pt idx="25">
                  <c:v>3.540662076235226E-3</c:v>
                </c:pt>
                <c:pt idx="26">
                  <c:v>3.031436374483977E-3</c:v>
                </c:pt>
                <c:pt idx="27">
                  <c:v>2.4981809459170084E-3</c:v>
                </c:pt>
                <c:pt idx="28">
                  <c:v>1.962629637637262E-3</c:v>
                </c:pt>
                <c:pt idx="29">
                  <c:v>1.4403606061805868E-3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9.8737806095548757E-3</c:v>
                </c:pt>
                <c:pt idx="1">
                  <c:v>1.8587693454081913E-2</c:v>
                </c:pt>
                <c:pt idx="2">
                  <c:v>2.4643724469972619E-2</c:v>
                </c:pt>
                <c:pt idx="3">
                  <c:v>2.8587075306139187E-2</c:v>
                </c:pt>
                <c:pt idx="4">
                  <c:v>3.1430425881710931E-2</c:v>
                </c:pt>
                <c:pt idx="5">
                  <c:v>3.3530112853274133E-2</c:v>
                </c:pt>
                <c:pt idx="6">
                  <c:v>3.4566487237801445E-2</c:v>
                </c:pt>
                <c:pt idx="7">
                  <c:v>3.5763794146738442E-2</c:v>
                </c:pt>
                <c:pt idx="8">
                  <c:v>3.685704592269122E-2</c:v>
                </c:pt>
                <c:pt idx="9">
                  <c:v>3.6924456894758297E-2</c:v>
                </c:pt>
                <c:pt idx="10">
                  <c:v>3.5698345831729268E-2</c:v>
                </c:pt>
                <c:pt idx="11">
                  <c:v>3.4698687701981604E-2</c:v>
                </c:pt>
                <c:pt idx="12">
                  <c:v>3.3458126652866439E-2</c:v>
                </c:pt>
                <c:pt idx="13">
                  <c:v>3.194538234277098E-2</c:v>
                </c:pt>
                <c:pt idx="14">
                  <c:v>3.0060550337876839E-2</c:v>
                </c:pt>
                <c:pt idx="15">
                  <c:v>2.7583037478413581E-2</c:v>
                </c:pt>
                <c:pt idx="16">
                  <c:v>2.568882697977742E-2</c:v>
                </c:pt>
                <c:pt idx="17">
                  <c:v>2.386940234663076E-2</c:v>
                </c:pt>
                <c:pt idx="18">
                  <c:v>2.2091725381984631E-2</c:v>
                </c:pt>
                <c:pt idx="19">
                  <c:v>1.9274619534881739E-2</c:v>
                </c:pt>
                <c:pt idx="20">
                  <c:v>1.649734053719595E-2</c:v>
                </c:pt>
                <c:pt idx="21">
                  <c:v>1.4092362613106419E-2</c:v>
                </c:pt>
                <c:pt idx="22">
                  <c:v>1.2016313887338349E-2</c:v>
                </c:pt>
                <c:pt idx="23">
                  <c:v>1.0689533906725772E-2</c:v>
                </c:pt>
                <c:pt idx="24">
                  <c:v>9.3476531302824298E-3</c:v>
                </c:pt>
                <c:pt idx="25">
                  <c:v>7.9994520375557456E-3</c:v>
                </c:pt>
                <c:pt idx="26">
                  <c:v>6.6768420491329916E-3</c:v>
                </c:pt>
                <c:pt idx="27">
                  <c:v>5.4124459071496298E-3</c:v>
                </c:pt>
                <c:pt idx="28">
                  <c:v>4.2372579928056158E-3</c:v>
                </c:pt>
                <c:pt idx="29">
                  <c:v>3.1647540370711908E-3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6.8740443745711859E-3</c:v>
                </c:pt>
                <c:pt idx="1">
                  <c:v>1.1839291199373136E-2</c:v>
                </c:pt>
                <c:pt idx="2">
                  <c:v>1.4446570281648839E-2</c:v>
                </c:pt>
                <c:pt idx="3">
                  <c:v>1.5407471378611877E-2</c:v>
                </c:pt>
                <c:pt idx="4">
                  <c:v>1.5547113351566567E-2</c:v>
                </c:pt>
                <c:pt idx="5">
                  <c:v>1.5117529606014302E-2</c:v>
                </c:pt>
                <c:pt idx="6">
                  <c:v>1.3998774778748547E-2</c:v>
                </c:pt>
                <c:pt idx="7">
                  <c:v>1.3065748455321248E-2</c:v>
                </c:pt>
                <c:pt idx="8">
                  <c:v>1.2144510825617226E-2</c:v>
                </c:pt>
                <c:pt idx="9">
                  <c:v>1.0715377361261302E-2</c:v>
                </c:pt>
                <c:pt idx="10">
                  <c:v>8.6257526951308682E-3</c:v>
                </c:pt>
                <c:pt idx="11">
                  <c:v>7.0763270083516131E-3</c:v>
                </c:pt>
                <c:pt idx="12">
                  <c:v>5.728138694692542E-3</c:v>
                </c:pt>
                <c:pt idx="13">
                  <c:v>4.5218906115578059E-3</c:v>
                </c:pt>
                <c:pt idx="14">
                  <c:v>3.3041329389156431E-3</c:v>
                </c:pt>
                <c:pt idx="15">
                  <c:v>1.9991063025422882E-3</c:v>
                </c:pt>
                <c:pt idx="16">
                  <c:v>1.3433402838749346E-3</c:v>
                </c:pt>
                <c:pt idx="17">
                  <c:v>8.9640689200193302E-4</c:v>
                </c:pt>
                <c:pt idx="18">
                  <c:v>6.0294836248435705E-4</c:v>
                </c:pt>
                <c:pt idx="19">
                  <c:v>-3.2649530786945779E-4</c:v>
                </c:pt>
                <c:pt idx="20">
                  <c:v>-1.0583515802820185E-3</c:v>
                </c:pt>
                <c:pt idx="21">
                  <c:v>-1.4316205521176968E-3</c:v>
                </c:pt>
                <c:pt idx="22">
                  <c:v>-1.5758101002110213E-3</c:v>
                </c:pt>
                <c:pt idx="23">
                  <c:v>-1.202633891189141E-3</c:v>
                </c:pt>
                <c:pt idx="24">
                  <c:v>-9.5165249840344079E-4</c:v>
                </c:pt>
                <c:pt idx="25">
                  <c:v>-7.9317306943924503E-4</c:v>
                </c:pt>
                <c:pt idx="26">
                  <c:v>-7.0854849242789862E-4</c:v>
                </c:pt>
                <c:pt idx="27">
                  <c:v>-6.7872290841060031E-4</c:v>
                </c:pt>
                <c:pt idx="28">
                  <c:v>-6.8509840408722622E-4</c:v>
                </c:pt>
                <c:pt idx="29">
                  <c:v>-7.1837637394432685E-4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02568"/>
        <c:axId val="212049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0.37033702365290022</c:v>
                </c:pt>
                <c:pt idx="1">
                  <c:v>0.59600299844986271</c:v>
                </c:pt>
                <c:pt idx="2">
                  <c:v>0.69959972528566006</c:v>
                </c:pt>
                <c:pt idx="3">
                  <c:v>0.73535346971813631</c:v>
                </c:pt>
                <c:pt idx="4">
                  <c:v>0.74895069493847721</c:v>
                </c:pt>
                <c:pt idx="5">
                  <c:v>0.74892994085058451</c:v>
                </c:pt>
                <c:pt idx="6">
                  <c:v>0.72181271098912259</c:v>
                </c:pt>
                <c:pt idx="7">
                  <c:v>0.7178778702062294</c:v>
                </c:pt>
                <c:pt idx="8">
                  <c:v>0.71485689826427112</c:v>
                </c:pt>
                <c:pt idx="9">
                  <c:v>0.68220171255171103</c:v>
                </c:pt>
                <c:pt idx="10">
                  <c:v>0.61090999323154538</c:v>
                </c:pt>
                <c:pt idx="11">
                  <c:v>0.57497275330020692</c:v>
                </c:pt>
                <c:pt idx="12">
                  <c:v>0.54016059974530961</c:v>
                </c:pt>
                <c:pt idx="13">
                  <c:v>0.50466827917798884</c:v>
                </c:pt>
                <c:pt idx="14">
                  <c:v>0.46271637681303268</c:v>
                </c:pt>
                <c:pt idx="15">
                  <c:v>0.4087667218622304</c:v>
                </c:pt>
                <c:pt idx="16">
                  <c:v>0.38837595813299153</c:v>
                </c:pt>
                <c:pt idx="17">
                  <c:v>0.36802313502870554</c:v>
                </c:pt>
                <c:pt idx="18">
                  <c:v>0.34906297299197586</c:v>
                </c:pt>
                <c:pt idx="19">
                  <c:v>0.29201517812409428</c:v>
                </c:pt>
                <c:pt idx="20">
                  <c:v>0.24697149067991475</c:v>
                </c:pt>
                <c:pt idx="21">
                  <c:v>0.21675105157472618</c:v>
                </c:pt>
                <c:pt idx="22">
                  <c:v>0.19385340628816916</c:v>
                </c:pt>
                <c:pt idx="23">
                  <c:v>0.19607201820144304</c:v>
                </c:pt>
                <c:pt idx="24">
                  <c:v>0.18520365338801081</c:v>
                </c:pt>
                <c:pt idx="25">
                  <c:v>0.16861885675409916</c:v>
                </c:pt>
                <c:pt idx="26">
                  <c:v>0.14883500837810093</c:v>
                </c:pt>
                <c:pt idx="27">
                  <c:v>0.12751500417231831</c:v>
                </c:pt>
                <c:pt idx="28">
                  <c:v>0.10600518767889255</c:v>
                </c:pt>
                <c:pt idx="29">
                  <c:v>8.4901426191286156E-2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2568"/>
        <c:axId val="2120495464"/>
      </c:lineChart>
      <c:catAx>
        <c:axId val="2120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95464"/>
        <c:crosses val="autoZero"/>
        <c:auto val="1"/>
        <c:lblAlgn val="ctr"/>
        <c:lblOffset val="100"/>
        <c:tickLblSkip val="1"/>
        <c:noMultiLvlLbl val="0"/>
      </c:catAx>
      <c:valAx>
        <c:axId val="21204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0.31312965274198934</c:v>
                </c:pt>
                <c:pt idx="1">
                  <c:v>0.33190851750033212</c:v>
                </c:pt>
                <c:pt idx="2">
                  <c:v>0.2659384112614111</c:v>
                </c:pt>
                <c:pt idx="3">
                  <c:v>0.21434664824390567</c:v>
                </c:pt>
                <c:pt idx="4">
                  <c:v>0.14060326634575451</c:v>
                </c:pt>
                <c:pt idx="5">
                  <c:v>7.9345167918614568E-2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5.5804263624218163E-2</c:v>
                </c:pt>
                <c:pt idx="1">
                  <c:v>5.0571634386699468E-2</c:v>
                </c:pt>
                <c:pt idx="2">
                  <c:v>1.3686678022587689E-2</c:v>
                </c:pt>
                <c:pt idx="3">
                  <c:v>-9.4683463173529658E-3</c:v>
                </c:pt>
                <c:pt idx="4">
                  <c:v>-1.5775751496355302E-2</c:v>
                </c:pt>
                <c:pt idx="5">
                  <c:v>-8.5511026048990125E-3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4.3007020778744534E-3</c:v>
                </c:pt>
                <c:pt idx="1">
                  <c:v>6.2771931716229992E-3</c:v>
                </c:pt>
                <c:pt idx="2">
                  <c:v>6.9552684422956104E-3</c:v>
                </c:pt>
                <c:pt idx="3">
                  <c:v>6.7013164013111056E-3</c:v>
                </c:pt>
                <c:pt idx="4">
                  <c:v>4.825072251685868E-3</c:v>
                </c:pt>
                <c:pt idx="5">
                  <c:v>2.494653928090812E-3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2.2624539944291904E-2</c:v>
                </c:pt>
                <c:pt idx="1">
                  <c:v>3.5528379411052705E-2</c:v>
                </c:pt>
                <c:pt idx="2">
                  <c:v>3.3172218573445024E-2</c:v>
                </c:pt>
                <c:pt idx="3">
                  <c:v>2.3701522344337627E-2</c:v>
                </c:pt>
                <c:pt idx="4">
                  <c:v>1.2528640814929784E-2</c:v>
                </c:pt>
                <c:pt idx="5">
                  <c:v>5.4981504047430354E-3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1.2822898117154318E-2</c:v>
                </c:pt>
                <c:pt idx="1">
                  <c:v>1.3008388205392523E-2</c:v>
                </c:pt>
                <c:pt idx="2">
                  <c:v>5.8512483897296946E-3</c:v>
                </c:pt>
                <c:pt idx="3">
                  <c:v>9.0306130660681105E-4</c:v>
                </c:pt>
                <c:pt idx="4">
                  <c:v>-1.2440137244406637E-3</c:v>
                </c:pt>
                <c:pt idx="5">
                  <c:v>-7.1678384966185945E-4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75480"/>
        <c:axId val="2120266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0.6300487824090073</c:v>
                </c:pt>
                <c:pt idx="1">
                  <c:v>0.71713582657238373</c:v>
                </c:pt>
                <c:pt idx="2">
                  <c:v>0.53868560045361669</c:v>
                </c:pt>
                <c:pt idx="3">
                  <c:v>0.36124879322799952</c:v>
                </c:pt>
                <c:pt idx="4">
                  <c:v>0.20777032402645279</c:v>
                </c:pt>
                <c:pt idx="5">
                  <c:v>0.12717509663493942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5480"/>
        <c:axId val="2120266872"/>
      </c:lineChart>
      <c:catAx>
        <c:axId val="21202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66872"/>
        <c:crosses val="autoZero"/>
        <c:auto val="1"/>
        <c:lblAlgn val="ctr"/>
        <c:lblOffset val="100"/>
        <c:noMultiLvlLbl val="0"/>
      </c:catAx>
      <c:valAx>
        <c:axId val="21202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0.32251908512116073</c:v>
                </c:pt>
                <c:pt idx="1">
                  <c:v>0.24014252975265837</c:v>
                </c:pt>
                <c:pt idx="2">
                  <c:v>0.10997421713218454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5.3187949005458812E-2</c:v>
                </c:pt>
                <c:pt idx="1">
                  <c:v>2.1091658526173618E-3</c:v>
                </c:pt>
                <c:pt idx="2">
                  <c:v>-1.2163427050627156E-2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5.2889476247487263E-3</c:v>
                </c:pt>
                <c:pt idx="1">
                  <c:v>6.8282924218033576E-3</c:v>
                </c:pt>
                <c:pt idx="2">
                  <c:v>3.65986308988834E-3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2.9076459677672306E-2</c:v>
                </c:pt>
                <c:pt idx="1">
                  <c:v>2.8436870458891324E-2</c:v>
                </c:pt>
                <c:pt idx="2">
                  <c:v>9.0133956098364092E-3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1.2915643161273421E-2</c:v>
                </c:pt>
                <c:pt idx="1">
                  <c:v>3.3771548481682529E-3</c:v>
                </c:pt>
                <c:pt idx="2">
                  <c:v>-9.8039878705126157E-4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90984"/>
        <c:axId val="21165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0.67359230449069551</c:v>
                </c:pt>
                <c:pt idx="1">
                  <c:v>0.4499671968408081</c:v>
                </c:pt>
                <c:pt idx="2">
                  <c:v>0.16747271033069611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90984"/>
        <c:axId val="2116584024"/>
      </c:lineChart>
      <c:catAx>
        <c:axId val="211659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84024"/>
        <c:crosses val="autoZero"/>
        <c:auto val="1"/>
        <c:lblAlgn val="ctr"/>
        <c:lblOffset val="100"/>
        <c:noMultiLvlLbl val="0"/>
      </c:catAx>
      <c:valAx>
        <c:axId val="21165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2.0402494093057413E-2</c:v>
                </c:pt>
                <c:pt idx="1">
                  <c:v>2.9191885826677682E-2</c:v>
                </c:pt>
                <c:pt idx="2">
                  <c:v>3.2778632750019993E-2</c:v>
                </c:pt>
                <c:pt idx="3">
                  <c:v>3.4494842383629765E-2</c:v>
                </c:pt>
                <c:pt idx="4">
                  <c:v>3.7347915317747678E-2</c:v>
                </c:pt>
                <c:pt idx="5">
                  <c:v>3.9253526186999829E-2</c:v>
                </c:pt>
                <c:pt idx="6">
                  <c:v>4.0329451347358519E-2</c:v>
                </c:pt>
                <c:pt idx="7">
                  <c:v>4.1086489509645149E-2</c:v>
                </c:pt>
                <c:pt idx="8">
                  <c:v>4.1703839340515338E-2</c:v>
                </c:pt>
                <c:pt idx="9">
                  <c:v>3.8548790906638673E-2</c:v>
                </c:pt>
                <c:pt idx="10">
                  <c:v>3.4076884880836773E-2</c:v>
                </c:pt>
                <c:pt idx="11">
                  <c:v>3.265412451193804E-2</c:v>
                </c:pt>
                <c:pt idx="12">
                  <c:v>3.2285560096638813E-2</c:v>
                </c:pt>
                <c:pt idx="13">
                  <c:v>3.2242796734064778E-2</c:v>
                </c:pt>
                <c:pt idx="14">
                  <c:v>2.7513847948400907E-2</c:v>
                </c:pt>
                <c:pt idx="15">
                  <c:v>2.353307493856344E-2</c:v>
                </c:pt>
                <c:pt idx="16">
                  <c:v>2.2071650183176535E-2</c:v>
                </c:pt>
                <c:pt idx="17">
                  <c:v>2.144825351298095E-2</c:v>
                </c:pt>
                <c:pt idx="18">
                  <c:v>2.1068974758534132E-2</c:v>
                </c:pt>
                <c:pt idx="19">
                  <c:v>1.5494185736799646E-2</c:v>
                </c:pt>
                <c:pt idx="20">
                  <c:v>1.152272651735085E-2</c:v>
                </c:pt>
                <c:pt idx="21">
                  <c:v>9.8339782846837837E-3</c:v>
                </c:pt>
                <c:pt idx="22">
                  <c:v>8.9118300257641971E-3</c:v>
                </c:pt>
                <c:pt idx="23">
                  <c:v>8.2461287427300859E-3</c:v>
                </c:pt>
                <c:pt idx="24">
                  <c:v>7.6657687144659576E-3</c:v>
                </c:pt>
                <c:pt idx="25">
                  <c:v>7.1219465719244354E-3</c:v>
                </c:pt>
                <c:pt idx="26">
                  <c:v>6.6025679868978995E-3</c:v>
                </c:pt>
                <c:pt idx="27">
                  <c:v>6.1080391933882646E-3</c:v>
                </c:pt>
                <c:pt idx="28">
                  <c:v>5.6402500363437608E-3</c:v>
                </c:pt>
                <c:pt idx="29">
                  <c:v>5.2011773856028409E-3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1.0319871905675567E-2</c:v>
                </c:pt>
                <c:pt idx="1">
                  <c:v>1.7214165108942324E-2</c:v>
                </c:pt>
                <c:pt idx="2">
                  <c:v>2.049353349067937E-2</c:v>
                </c:pt>
                <c:pt idx="3">
                  <c:v>2.2089716105434188E-2</c:v>
                </c:pt>
                <c:pt idx="4">
                  <c:v>2.2995179973488596E-2</c:v>
                </c:pt>
                <c:pt idx="5">
                  <c:v>2.3585469064048462E-2</c:v>
                </c:pt>
                <c:pt idx="6">
                  <c:v>2.2895898432495319E-2</c:v>
                </c:pt>
                <c:pt idx="7">
                  <c:v>2.274705508368071E-2</c:v>
                </c:pt>
                <c:pt idx="8">
                  <c:v>2.0344157361159979E-2</c:v>
                </c:pt>
                <c:pt idx="9">
                  <c:v>1.9458711960287062E-2</c:v>
                </c:pt>
                <c:pt idx="10">
                  <c:v>1.060769169446792E-2</c:v>
                </c:pt>
                <c:pt idx="11">
                  <c:v>5.0244006683796277E-3</c:v>
                </c:pt>
                <c:pt idx="12">
                  <c:v>3.2778472424191546E-3</c:v>
                </c:pt>
                <c:pt idx="13">
                  <c:v>2.5304280496998414E-3</c:v>
                </c:pt>
                <c:pt idx="14">
                  <c:v>2.0846316528939967E-3</c:v>
                </c:pt>
                <c:pt idx="15">
                  <c:v>1.7472564313496632E-3</c:v>
                </c:pt>
                <c:pt idx="16">
                  <c:v>2.616195054321974E-3</c:v>
                </c:pt>
                <c:pt idx="17">
                  <c:v>2.7955760416031516E-3</c:v>
                </c:pt>
                <c:pt idx="18">
                  <c:v>2.7108030615718448E-3</c:v>
                </c:pt>
                <c:pt idx="19">
                  <c:v>2.5505326141433203E-3</c:v>
                </c:pt>
                <c:pt idx="20">
                  <c:v>2.3780872775109071E-3</c:v>
                </c:pt>
                <c:pt idx="21">
                  <c:v>3.2668482249951732E-3</c:v>
                </c:pt>
                <c:pt idx="22">
                  <c:v>3.5231343361793606E-3</c:v>
                </c:pt>
                <c:pt idx="23">
                  <c:v>3.533408820473382E-3</c:v>
                </c:pt>
                <c:pt idx="24">
                  <c:v>3.4682931734121877E-3</c:v>
                </c:pt>
                <c:pt idx="25">
                  <c:v>3.3844083798524318E-3</c:v>
                </c:pt>
                <c:pt idx="26">
                  <c:v>3.2988781309719996E-3</c:v>
                </c:pt>
                <c:pt idx="27">
                  <c:v>3.2171176804451445E-3</c:v>
                </c:pt>
                <c:pt idx="28">
                  <c:v>3.1409307826458762E-3</c:v>
                </c:pt>
                <c:pt idx="29">
                  <c:v>3.0697582413068015E-3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9.5163458436904394E-3</c:v>
                </c:pt>
                <c:pt idx="1">
                  <c:v>1.4918536353028427E-2</c:v>
                </c:pt>
                <c:pt idx="2">
                  <c:v>1.7287297167017997E-2</c:v>
                </c:pt>
                <c:pt idx="3">
                  <c:v>1.835498430135226E-2</c:v>
                </c:pt>
                <c:pt idx="4">
                  <c:v>1.9662252623663785E-2</c:v>
                </c:pt>
                <c:pt idx="5">
                  <c:v>2.0248707095562465E-2</c:v>
                </c:pt>
                <c:pt idx="6">
                  <c:v>2.040486480733909E-2</c:v>
                </c:pt>
                <c:pt idx="7">
                  <c:v>2.0396211343933199E-2</c:v>
                </c:pt>
                <c:pt idx="8">
                  <c:v>2.0111072340788242E-2</c:v>
                </c:pt>
                <c:pt idx="9">
                  <c:v>1.8674650882027397E-2</c:v>
                </c:pt>
                <c:pt idx="10">
                  <c:v>1.6744153176994125E-2</c:v>
                </c:pt>
                <c:pt idx="11">
                  <c:v>1.548860064822318E-2</c:v>
                </c:pt>
                <c:pt idx="12">
                  <c:v>1.4596247450214903E-2</c:v>
                </c:pt>
                <c:pt idx="13">
                  <c:v>1.3789191008046531E-2</c:v>
                </c:pt>
                <c:pt idx="14">
                  <c:v>1.145122419215624E-2</c:v>
                </c:pt>
                <c:pt idx="15">
                  <c:v>1.0121346543930147E-2</c:v>
                </c:pt>
                <c:pt idx="16">
                  <c:v>9.2461238749719371E-3</c:v>
                </c:pt>
                <c:pt idx="17">
                  <c:v>8.4492169520899215E-3</c:v>
                </c:pt>
                <c:pt idx="18">
                  <c:v>7.709235389910328E-3</c:v>
                </c:pt>
                <c:pt idx="19">
                  <c:v>5.9179485890987309E-3</c:v>
                </c:pt>
                <c:pt idx="20">
                  <c:v>4.920191122891512E-3</c:v>
                </c:pt>
                <c:pt idx="21">
                  <c:v>4.3191058255175338E-3</c:v>
                </c:pt>
                <c:pt idx="22">
                  <c:v>3.8001647042092287E-3</c:v>
                </c:pt>
                <c:pt idx="23">
                  <c:v>3.3427191914847981E-3</c:v>
                </c:pt>
                <c:pt idx="24">
                  <c:v>2.9377148293018096E-3</c:v>
                </c:pt>
                <c:pt idx="25">
                  <c:v>2.5784779885776369E-3</c:v>
                </c:pt>
                <c:pt idx="26">
                  <c:v>2.2604811524608989E-3</c:v>
                </c:pt>
                <c:pt idx="27">
                  <c:v>1.9782120436556984E-3</c:v>
                </c:pt>
                <c:pt idx="28">
                  <c:v>1.7280962352575371E-3</c:v>
                </c:pt>
                <c:pt idx="29">
                  <c:v>1.5064282940295255E-3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3.5318651643873197E-2</c:v>
                </c:pt>
                <c:pt idx="1">
                  <c:v>5.3893208922598655E-2</c:v>
                </c:pt>
                <c:pt idx="2">
                  <c:v>6.1810132346095642E-2</c:v>
                </c:pt>
                <c:pt idx="3">
                  <c:v>6.5241330388396995E-2</c:v>
                </c:pt>
                <c:pt idx="4">
                  <c:v>6.8685783086737145E-2</c:v>
                </c:pt>
                <c:pt idx="5">
                  <c:v>6.9941993231816144E-2</c:v>
                </c:pt>
                <c:pt idx="6">
                  <c:v>6.997344066567858E-2</c:v>
                </c:pt>
                <c:pt idx="7">
                  <c:v>6.9526901452755446E-2</c:v>
                </c:pt>
                <c:pt idx="8">
                  <c:v>6.7279153226970922E-2</c:v>
                </c:pt>
                <c:pt idx="9">
                  <c:v>6.7295468899131114E-2</c:v>
                </c:pt>
                <c:pt idx="10">
                  <c:v>6.0657649212066837E-2</c:v>
                </c:pt>
                <c:pt idx="11">
                  <c:v>5.5558905319349733E-2</c:v>
                </c:pt>
                <c:pt idx="12">
                  <c:v>5.0752342500895782E-2</c:v>
                </c:pt>
                <c:pt idx="13">
                  <c:v>4.5814139248801233E-2</c:v>
                </c:pt>
                <c:pt idx="14">
                  <c:v>4.1646100207475736E-2</c:v>
                </c:pt>
                <c:pt idx="15">
                  <c:v>3.6827054324559516E-2</c:v>
                </c:pt>
                <c:pt idx="16">
                  <c:v>3.1879937500354331E-2</c:v>
                </c:pt>
                <c:pt idx="17">
                  <c:v>2.6760029465669029E-2</c:v>
                </c:pt>
                <c:pt idx="18">
                  <c:v>2.2144927960615891E-2</c:v>
                </c:pt>
                <c:pt idx="19">
                  <c:v>1.9550694150433656E-2</c:v>
                </c:pt>
                <c:pt idx="20">
                  <c:v>1.6375998586254586E-2</c:v>
                </c:pt>
                <c:pt idx="21">
                  <c:v>1.3274621332784399E-2</c:v>
                </c:pt>
                <c:pt idx="22">
                  <c:v>1.0469100824671829E-2</c:v>
                </c:pt>
                <c:pt idx="23">
                  <c:v>8.0057514673135405E-3</c:v>
                </c:pt>
                <c:pt idx="24">
                  <c:v>6.1045799398385418E-3</c:v>
                </c:pt>
                <c:pt idx="25">
                  <c:v>3.5488404261810667E-3</c:v>
                </c:pt>
                <c:pt idx="26">
                  <c:v>1.6768696827408371E-3</c:v>
                </c:pt>
                <c:pt idx="27">
                  <c:v>1.8282977564049882E-4</c:v>
                </c:pt>
                <c:pt idx="28">
                  <c:v>-1.0701309524526292E-3</c:v>
                </c:pt>
                <c:pt idx="29">
                  <c:v>-2.1435374869489469E-3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2.4381812043824638E-3</c:v>
                </c:pt>
                <c:pt idx="1">
                  <c:v>3.3669496886564588E-3</c:v>
                </c:pt>
                <c:pt idx="2">
                  <c:v>3.6320626699313328E-3</c:v>
                </c:pt>
                <c:pt idx="3">
                  <c:v>3.6950341329709327E-3</c:v>
                </c:pt>
                <c:pt idx="4">
                  <c:v>4.2711074658300626E-3</c:v>
                </c:pt>
                <c:pt idx="5">
                  <c:v>4.4499208861299554E-3</c:v>
                </c:pt>
                <c:pt idx="6">
                  <c:v>4.3443335525216696E-3</c:v>
                </c:pt>
                <c:pt idx="7">
                  <c:v>4.2036284418609212E-3</c:v>
                </c:pt>
                <c:pt idx="8">
                  <c:v>4.0199284348444849E-3</c:v>
                </c:pt>
                <c:pt idx="9">
                  <c:v>4.4446810135244687E-3</c:v>
                </c:pt>
                <c:pt idx="10">
                  <c:v>4.7370352216083737E-3</c:v>
                </c:pt>
                <c:pt idx="11">
                  <c:v>4.4737549128242302E-3</c:v>
                </c:pt>
                <c:pt idx="12">
                  <c:v>4.3147918528601316E-3</c:v>
                </c:pt>
                <c:pt idx="13">
                  <c:v>4.1908109691408194E-3</c:v>
                </c:pt>
                <c:pt idx="14">
                  <c:v>6.1732445092915252E-3</c:v>
                </c:pt>
                <c:pt idx="15">
                  <c:v>6.8709514669512244E-3</c:v>
                </c:pt>
                <c:pt idx="16">
                  <c:v>7.2231808881039004E-3</c:v>
                </c:pt>
                <c:pt idx="17">
                  <c:v>7.2948875349933447E-3</c:v>
                </c:pt>
                <c:pt idx="18">
                  <c:v>7.2597881622078995E-3</c:v>
                </c:pt>
                <c:pt idx="19">
                  <c:v>4.3070946826114119E-3</c:v>
                </c:pt>
                <c:pt idx="20">
                  <c:v>3.1914198238085193E-3</c:v>
                </c:pt>
                <c:pt idx="21">
                  <c:v>2.8614358642489114E-3</c:v>
                </c:pt>
                <c:pt idx="22">
                  <c:v>2.6231593016731321E-3</c:v>
                </c:pt>
                <c:pt idx="23">
                  <c:v>3.3738159764363247E-3</c:v>
                </c:pt>
                <c:pt idx="24">
                  <c:v>3.5393996365331894E-3</c:v>
                </c:pt>
                <c:pt idx="25">
                  <c:v>3.485579616436921E-3</c:v>
                </c:pt>
                <c:pt idx="26">
                  <c:v>3.3619837098807725E-3</c:v>
                </c:pt>
                <c:pt idx="27">
                  <c:v>3.217932856560757E-3</c:v>
                </c:pt>
                <c:pt idx="28">
                  <c:v>3.0688906558538199E-3</c:v>
                </c:pt>
                <c:pt idx="29">
                  <c:v>2.920660964274238E-3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3.9129250563714089E-5</c:v>
                </c:pt>
                <c:pt idx="1">
                  <c:v>5.8231475850292775E-5</c:v>
                </c:pt>
                <c:pt idx="2">
                  <c:v>6.6474342270042008E-5</c:v>
                </c:pt>
                <c:pt idx="3">
                  <c:v>6.9410861915760377E-5</c:v>
                </c:pt>
                <c:pt idx="4">
                  <c:v>7.0202342279849174E-5</c:v>
                </c:pt>
                <c:pt idx="5">
                  <c:v>7.0295244176178128E-5</c:v>
                </c:pt>
                <c:pt idx="6">
                  <c:v>6.9546621696496083E-5</c:v>
                </c:pt>
                <c:pt idx="7">
                  <c:v>6.921014485369105E-5</c:v>
                </c:pt>
                <c:pt idx="8">
                  <c:v>6.9307987048985209E-5</c:v>
                </c:pt>
                <c:pt idx="9">
                  <c:v>6.864215839951922E-5</c:v>
                </c:pt>
                <c:pt idx="10">
                  <c:v>6.6947817145300177E-5</c:v>
                </c:pt>
                <c:pt idx="11">
                  <c:v>6.5265323935442319E-5</c:v>
                </c:pt>
                <c:pt idx="12">
                  <c:v>6.3401316986062288E-5</c:v>
                </c:pt>
                <c:pt idx="13">
                  <c:v>6.1104740036601365E-5</c:v>
                </c:pt>
                <c:pt idx="14">
                  <c:v>5.8449200687815164E-5</c:v>
                </c:pt>
                <c:pt idx="15">
                  <c:v>5.4978575134590236E-5</c:v>
                </c:pt>
                <c:pt idx="16">
                  <c:v>5.1777312072219827E-5</c:v>
                </c:pt>
                <c:pt idx="17">
                  <c:v>4.8467582706839176E-5</c:v>
                </c:pt>
                <c:pt idx="18">
                  <c:v>4.5042190280095384E-5</c:v>
                </c:pt>
                <c:pt idx="19">
                  <c:v>4.0652049781212691E-5</c:v>
                </c:pt>
                <c:pt idx="20">
                  <c:v>3.592490005400806E-5</c:v>
                </c:pt>
                <c:pt idx="21">
                  <c:v>3.1480026933640983E-5</c:v>
                </c:pt>
                <c:pt idx="22">
                  <c:v>2.7367564339806102E-5</c:v>
                </c:pt>
                <c:pt idx="23">
                  <c:v>2.3958567507518172E-5</c:v>
                </c:pt>
                <c:pt idx="24">
                  <c:v>2.046015583724141E-5</c:v>
                </c:pt>
                <c:pt idx="25">
                  <c:v>1.6888006723926979E-5</c:v>
                </c:pt>
                <c:pt idx="26">
                  <c:v>1.3364302860271089E-5</c:v>
                </c:pt>
                <c:pt idx="27">
                  <c:v>9.6833823100558075E-6</c:v>
                </c:pt>
                <c:pt idx="28">
                  <c:v>6.1769495077129021E-6</c:v>
                </c:pt>
                <c:pt idx="29">
                  <c:v>2.8405053586495835E-6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1.1134109567575854E-2</c:v>
                </c:pt>
                <c:pt idx="1">
                  <c:v>1.6103044929929328E-2</c:v>
                </c:pt>
                <c:pt idx="2">
                  <c:v>1.823149957854368E-2</c:v>
                </c:pt>
                <c:pt idx="3">
                  <c:v>1.9396041432306638E-2</c:v>
                </c:pt>
                <c:pt idx="4">
                  <c:v>1.8528267165136933E-2</c:v>
                </c:pt>
                <c:pt idx="5">
                  <c:v>1.857359233071345E-2</c:v>
                </c:pt>
                <c:pt idx="6">
                  <c:v>1.8872354999516429E-2</c:v>
                </c:pt>
                <c:pt idx="7">
                  <c:v>1.9135852316368079E-2</c:v>
                </c:pt>
                <c:pt idx="8">
                  <c:v>1.9322120535569347E-2</c:v>
                </c:pt>
                <c:pt idx="9">
                  <c:v>1.693267097941567E-2</c:v>
                </c:pt>
                <c:pt idx="10">
                  <c:v>1.2525410645126434E-2</c:v>
                </c:pt>
                <c:pt idx="11">
                  <c:v>1.0830715472653955E-2</c:v>
                </c:pt>
                <c:pt idx="12">
                  <c:v>1.0095087438921979E-2</c:v>
                </c:pt>
                <c:pt idx="13">
                  <c:v>9.7469088551056862E-3</c:v>
                </c:pt>
                <c:pt idx="14">
                  <c:v>8.2432705308930002E-3</c:v>
                </c:pt>
                <c:pt idx="15">
                  <c:v>7.6042677269470005E-3</c:v>
                </c:pt>
                <c:pt idx="16">
                  <c:v>7.3489115584621694E-3</c:v>
                </c:pt>
                <c:pt idx="17">
                  <c:v>7.0972245873671515E-3</c:v>
                </c:pt>
                <c:pt idx="18">
                  <c:v>6.822325468089435E-3</c:v>
                </c:pt>
                <c:pt idx="19">
                  <c:v>5.734581006335838E-3</c:v>
                </c:pt>
                <c:pt idx="20">
                  <c:v>5.3268849308887268E-3</c:v>
                </c:pt>
                <c:pt idx="21">
                  <c:v>4.9853542561959212E-3</c:v>
                </c:pt>
                <c:pt idx="22">
                  <c:v>4.6704335568721585E-3</c:v>
                </c:pt>
                <c:pt idx="23">
                  <c:v>1.1358855880277361E-2</c:v>
                </c:pt>
                <c:pt idx="24">
                  <c:v>1.3692777477390589E-2</c:v>
                </c:pt>
                <c:pt idx="25">
                  <c:v>1.537529824241173E-2</c:v>
                </c:pt>
                <c:pt idx="26">
                  <c:v>1.5983597672593046E-2</c:v>
                </c:pt>
                <c:pt idx="27">
                  <c:v>1.6185987192293048E-2</c:v>
                </c:pt>
                <c:pt idx="28">
                  <c:v>1.6258399036342321E-2</c:v>
                </c:pt>
                <c:pt idx="29">
                  <c:v>1.624851012875364E-2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1.2607609210413829E-2</c:v>
                </c:pt>
                <c:pt idx="1">
                  <c:v>2.0249137917739076E-2</c:v>
                </c:pt>
                <c:pt idx="2">
                  <c:v>2.4466223956349984E-2</c:v>
                </c:pt>
                <c:pt idx="3">
                  <c:v>2.737118836147245E-2</c:v>
                </c:pt>
                <c:pt idx="4">
                  <c:v>2.919141041958604E-2</c:v>
                </c:pt>
                <c:pt idx="5">
                  <c:v>3.1441714946652953E-2</c:v>
                </c:pt>
                <c:pt idx="6">
                  <c:v>2.9874209802011411E-2</c:v>
                </c:pt>
                <c:pt idx="7">
                  <c:v>3.3045197523766223E-2</c:v>
                </c:pt>
                <c:pt idx="8">
                  <c:v>3.6596799993858245E-2</c:v>
                </c:pt>
                <c:pt idx="9">
                  <c:v>3.5391587511503536E-2</c:v>
                </c:pt>
                <c:pt idx="10">
                  <c:v>3.664316560892316E-2</c:v>
                </c:pt>
                <c:pt idx="11">
                  <c:v>3.9224664407090333E-2</c:v>
                </c:pt>
                <c:pt idx="12">
                  <c:v>3.5866313621538769E-2</c:v>
                </c:pt>
                <c:pt idx="13">
                  <c:v>3.0242693417782716E-2</c:v>
                </c:pt>
                <c:pt idx="14">
                  <c:v>2.5651785211197969E-2</c:v>
                </c:pt>
                <c:pt idx="15">
                  <c:v>1.8885433159202727E-2</c:v>
                </c:pt>
                <c:pt idx="16">
                  <c:v>1.7447278804710701E-2</c:v>
                </c:pt>
                <c:pt idx="17">
                  <c:v>1.5063939781851794E-2</c:v>
                </c:pt>
                <c:pt idx="18">
                  <c:v>1.3113055557008192E-2</c:v>
                </c:pt>
                <c:pt idx="19">
                  <c:v>1.1694044631316361E-2</c:v>
                </c:pt>
                <c:pt idx="20">
                  <c:v>1.0981659648165009E-2</c:v>
                </c:pt>
                <c:pt idx="21">
                  <c:v>9.6162606893318587E-3</c:v>
                </c:pt>
                <c:pt idx="22">
                  <c:v>8.8060397341430431E-3</c:v>
                </c:pt>
                <c:pt idx="23">
                  <c:v>8.2122185383417968E-3</c:v>
                </c:pt>
                <c:pt idx="24">
                  <c:v>7.0411937926135324E-3</c:v>
                </c:pt>
                <c:pt idx="25">
                  <c:v>6.3690434513277187E-3</c:v>
                </c:pt>
                <c:pt idx="26">
                  <c:v>5.8893994903062618E-3</c:v>
                </c:pt>
                <c:pt idx="27">
                  <c:v>5.4916031211180334E-3</c:v>
                </c:pt>
                <c:pt idx="28">
                  <c:v>5.1556825177483502E-3</c:v>
                </c:pt>
                <c:pt idx="29">
                  <c:v>4.8438394980508757E-3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3.7480976719365233E-2</c:v>
                </c:pt>
                <c:pt idx="1">
                  <c:v>5.2329844789188715E-2</c:v>
                </c:pt>
                <c:pt idx="2">
                  <c:v>5.9123293418998031E-2</c:v>
                </c:pt>
                <c:pt idx="3">
                  <c:v>6.3248986240686089E-2</c:v>
                </c:pt>
                <c:pt idx="4">
                  <c:v>6.7360895072592908E-2</c:v>
                </c:pt>
                <c:pt idx="5">
                  <c:v>7.0972652102780587E-2</c:v>
                </c:pt>
                <c:pt idx="6">
                  <c:v>6.9631448461065185E-2</c:v>
                </c:pt>
                <c:pt idx="7">
                  <c:v>7.3219180061641895E-2</c:v>
                </c:pt>
                <c:pt idx="8">
                  <c:v>7.6731308256824518E-2</c:v>
                </c:pt>
                <c:pt idx="9">
                  <c:v>7.3503376944156124E-2</c:v>
                </c:pt>
                <c:pt idx="10">
                  <c:v>6.8972106734116981E-2</c:v>
                </c:pt>
                <c:pt idx="11">
                  <c:v>6.8876411877841937E-2</c:v>
                </c:pt>
                <c:pt idx="12">
                  <c:v>6.4194134005843298E-2</c:v>
                </c:pt>
                <c:pt idx="13">
                  <c:v>5.7768381930256039E-2</c:v>
                </c:pt>
                <c:pt idx="14">
                  <c:v>5.2414973590963108E-2</c:v>
                </c:pt>
                <c:pt idx="15">
                  <c:v>4.3785839444060531E-2</c:v>
                </c:pt>
                <c:pt idx="16">
                  <c:v>4.1208090454019117E-2</c:v>
                </c:pt>
                <c:pt idx="17">
                  <c:v>3.7827209894614494E-2</c:v>
                </c:pt>
                <c:pt idx="18">
                  <c:v>3.4891510753834197E-2</c:v>
                </c:pt>
                <c:pt idx="19">
                  <c:v>2.7718110844278714E-2</c:v>
                </c:pt>
                <c:pt idx="20">
                  <c:v>2.3566992161123429E-2</c:v>
                </c:pt>
                <c:pt idx="21">
                  <c:v>2.0517692761130146E-2</c:v>
                </c:pt>
                <c:pt idx="22">
                  <c:v>1.8521496140962265E-2</c:v>
                </c:pt>
                <c:pt idx="23">
                  <c:v>1.7924065934718996E-2</c:v>
                </c:pt>
                <c:pt idx="24">
                  <c:v>1.6089784181707079E-2</c:v>
                </c:pt>
                <c:pt idx="25">
                  <c:v>1.4661994553900527E-2</c:v>
                </c:pt>
                <c:pt idx="26">
                  <c:v>1.3444176805030645E-2</c:v>
                </c:pt>
                <c:pt idx="27">
                  <c:v>1.2349124778296755E-2</c:v>
                </c:pt>
                <c:pt idx="28">
                  <c:v>1.1368494597531725E-2</c:v>
                </c:pt>
                <c:pt idx="29">
                  <c:v>1.0456293666820679E-2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3.6653644780838106E-5</c:v>
                </c:pt>
                <c:pt idx="1">
                  <c:v>5.4567610425538256E-5</c:v>
                </c:pt>
                <c:pt idx="2">
                  <c:v>6.2705465352492086E-5</c:v>
                </c:pt>
                <c:pt idx="3">
                  <c:v>6.609006821937481E-5</c:v>
                </c:pt>
                <c:pt idx="4">
                  <c:v>6.7528837006168281E-5</c:v>
                </c:pt>
                <c:pt idx="5">
                  <c:v>6.830657290475492E-5</c:v>
                </c:pt>
                <c:pt idx="6">
                  <c:v>6.869861037764903E-5</c:v>
                </c:pt>
                <c:pt idx="7">
                  <c:v>6.955116997340052E-5</c:v>
                </c:pt>
                <c:pt idx="8">
                  <c:v>7.0803134141482095E-5</c:v>
                </c:pt>
                <c:pt idx="9">
                  <c:v>7.1764687515408902E-5</c:v>
                </c:pt>
                <c:pt idx="10">
                  <c:v>1.7606824747367283E-4</c:v>
                </c:pt>
                <c:pt idx="11">
                  <c:v>2.1679701126557912E-4</c:v>
                </c:pt>
                <c:pt idx="12">
                  <c:v>2.3299339955091942E-4</c:v>
                </c:pt>
                <c:pt idx="13">
                  <c:v>2.4063801130033696E-4</c:v>
                </c:pt>
                <c:pt idx="14">
                  <c:v>2.4479009855752189E-4</c:v>
                </c:pt>
                <c:pt idx="15">
                  <c:v>2.4699374465662633E-4</c:v>
                </c:pt>
                <c:pt idx="16">
                  <c:v>2.4848762157746331E-4</c:v>
                </c:pt>
                <c:pt idx="17">
                  <c:v>2.492160943106897E-4</c:v>
                </c:pt>
                <c:pt idx="18">
                  <c:v>2.4911927972518324E-4</c:v>
                </c:pt>
                <c:pt idx="19">
                  <c:v>2.4746470299495546E-4</c:v>
                </c:pt>
                <c:pt idx="20">
                  <c:v>2.431339306420625E-4</c:v>
                </c:pt>
                <c:pt idx="21">
                  <c:v>2.3955656754913557E-4</c:v>
                </c:pt>
                <c:pt idx="22">
                  <c:v>2.3606474803354604E-4</c:v>
                </c:pt>
                <c:pt idx="23">
                  <c:v>2.3271397976097329E-4</c:v>
                </c:pt>
                <c:pt idx="24">
                  <c:v>2.7378749154432879E-4</c:v>
                </c:pt>
                <c:pt idx="25">
                  <c:v>1.298030432127602E-4</c:v>
                </c:pt>
                <c:pt idx="26">
                  <c:v>7.2746051465237343E-5</c:v>
                </c:pt>
                <c:pt idx="27">
                  <c:v>4.7976627575010964E-5</c:v>
                </c:pt>
                <c:pt idx="28">
                  <c:v>3.3894036325917288E-5</c:v>
                </c:pt>
                <c:pt idx="29">
                  <c:v>2.3577137012271562E-5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52824"/>
        <c:axId val="2116556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2824"/>
        <c:axId val="2116556296"/>
      </c:lineChart>
      <c:catAx>
        <c:axId val="211655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6296"/>
        <c:crosses val="autoZero"/>
        <c:auto val="1"/>
        <c:lblAlgn val="ctr"/>
        <c:lblOffset val="100"/>
        <c:tickLblSkip val="1"/>
        <c:noMultiLvlLbl val="0"/>
      </c:catAx>
      <c:valAx>
        <c:axId val="21165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3.0843154074226505E-2</c:v>
                </c:pt>
                <c:pt idx="1">
                  <c:v>4.01844194582315E-2</c:v>
                </c:pt>
                <c:pt idx="2">
                  <c:v>3.1754642834375867E-2</c:v>
                </c:pt>
                <c:pt idx="3">
                  <c:v>2.0723227826010941E-2</c:v>
                </c:pt>
                <c:pt idx="4">
                  <c:v>9.2360864569989744E-3</c:v>
                </c:pt>
                <c:pt idx="5">
                  <c:v>6.1347962348314413E-3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1.862249331684401E-2</c:v>
                </c:pt>
                <c:pt idx="1">
                  <c:v>2.1806258380334308E-2</c:v>
                </c:pt>
                <c:pt idx="2">
                  <c:v>4.7049998615721084E-3</c:v>
                </c:pt>
                <c:pt idx="3">
                  <c:v>2.4840726405979908E-3</c:v>
                </c:pt>
                <c:pt idx="4">
                  <c:v>3.2339543665142025E-3</c:v>
                </c:pt>
                <c:pt idx="5">
                  <c:v>3.2222186430444512E-3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1.5947883257750584E-2</c:v>
                </c:pt>
                <c:pt idx="1">
                  <c:v>1.9967101293930079E-2</c:v>
                </c:pt>
                <c:pt idx="2">
                  <c:v>1.4413883295126998E-2</c:v>
                </c:pt>
                <c:pt idx="3">
                  <c:v>8.2887742700002119E-3</c:v>
                </c:pt>
                <c:pt idx="4">
                  <c:v>3.8639791346809769E-3</c:v>
                </c:pt>
                <c:pt idx="5">
                  <c:v>2.0103391427962595E-3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5.6989821277540334E-2</c:v>
                </c:pt>
                <c:pt idx="1">
                  <c:v>6.8803391495270455E-2</c:v>
                </c:pt>
                <c:pt idx="2">
                  <c:v>5.0885827297717866E-2</c:v>
                </c:pt>
                <c:pt idx="3">
                  <c:v>2.7432528680326484E-2</c:v>
                </c:pt>
                <c:pt idx="4">
                  <c:v>1.0846010430172578E-2</c:v>
                </c:pt>
                <c:pt idx="5">
                  <c:v>4.3897428903216524E-4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3.4806670323542501E-3</c:v>
                </c:pt>
                <c:pt idx="1">
                  <c:v>4.2924984657763E-3</c:v>
                </c:pt>
                <c:pt idx="2">
                  <c:v>4.7779274931450165E-3</c:v>
                </c:pt>
                <c:pt idx="3">
                  <c:v>6.5911805469735562E-3</c:v>
                </c:pt>
                <c:pt idx="4">
                  <c:v>3.1178461205400151E-3</c:v>
                </c:pt>
                <c:pt idx="5">
                  <c:v>3.2110095606013014E-3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6.0689654575931687E-5</c:v>
                </c:pt>
                <c:pt idx="1">
                  <c:v>6.9400431234973938E-5</c:v>
                </c:pt>
                <c:pt idx="2">
                  <c:v>6.3033679758244272E-5</c:v>
                </c:pt>
                <c:pt idx="3">
                  <c:v>4.8183541994991466E-5</c:v>
                </c:pt>
                <c:pt idx="4">
                  <c:v>2.7838242934442945E-5</c:v>
                </c:pt>
                <c:pt idx="5">
                  <c:v>9.7906293521232718E-6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1.6678592534698486E-2</c:v>
                </c:pt>
                <c:pt idx="1">
                  <c:v>1.8567318232316596E-2</c:v>
                </c:pt>
                <c:pt idx="2">
                  <c:v>1.0288278588540211E-2</c:v>
                </c:pt>
                <c:pt idx="3">
                  <c:v>6.9214620694403196E-3</c:v>
                </c:pt>
                <c:pt idx="4">
                  <c:v>8.0068612203249515E-3</c:v>
                </c:pt>
                <c:pt idx="5">
                  <c:v>1.6010358454478756E-2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2.277711397311228E-2</c:v>
                </c:pt>
                <c:pt idx="1">
                  <c:v>3.326990195555847E-2</c:v>
                </c:pt>
                <c:pt idx="2">
                  <c:v>3.3525724453306587E-2</c:v>
                </c:pt>
                <c:pt idx="3">
                  <c:v>1.5240750386817953E-2</c:v>
                </c:pt>
                <c:pt idx="4">
                  <c:v>8.9314744805190482E-3</c:v>
                </c:pt>
                <c:pt idx="5">
                  <c:v>5.5499136157102476E-3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5.5908799248166198E-2</c:v>
                </c:pt>
                <c:pt idx="1">
                  <c:v>7.2811593165293662E-2</c:v>
                </c:pt>
                <c:pt idx="2">
                  <c:v>6.2445201627804259E-2</c:v>
                </c:pt>
                <c:pt idx="3">
                  <c:v>3.7086152278161408E-2</c:v>
                </c:pt>
                <c:pt idx="4">
                  <c:v>1.9324006235928386E-2</c:v>
                </c:pt>
                <c:pt idx="5">
                  <c:v>1.2456016880316067E-2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5.7509125156882309E-5</c:v>
                </c:pt>
                <c:pt idx="1">
                  <c:v>6.9824834982539099E-5</c:v>
                </c:pt>
                <c:pt idx="2">
                  <c:v>2.2225735362960602E-4</c:v>
                </c:pt>
                <c:pt idx="3">
                  <c:v>2.482562886529836E-4</c:v>
                </c:pt>
                <c:pt idx="4">
                  <c:v>2.4505134350600921E-4</c:v>
                </c:pt>
                <c:pt idx="5">
                  <c:v>6.1599379118239478E-5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0888"/>
        <c:axId val="94747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70888"/>
        <c:axId val="947474360"/>
      </c:lineChart>
      <c:catAx>
        <c:axId val="9474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4360"/>
        <c:crosses val="autoZero"/>
        <c:auto val="1"/>
        <c:lblAlgn val="ctr"/>
        <c:lblOffset val="100"/>
        <c:noMultiLvlLbl val="0"/>
      </c:catAx>
      <c:valAx>
        <c:axId val="9474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33.706278520000005</c:v>
                </c:pt>
                <c:pt idx="1">
                  <c:v>40.471564420000007</c:v>
                </c:pt>
                <c:pt idx="2">
                  <c:v>27.495374100000003</c:v>
                </c:pt>
                <c:pt idx="3">
                  <c:v>16.370429520000002</c:v>
                </c:pt>
                <c:pt idx="4">
                  <c:v>6.6149465599999981</c:v>
                </c:pt>
                <c:pt idx="5">
                  <c:v>6.9752718800000082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10.0786313284</c:v>
                </c:pt>
                <c:pt idx="1">
                  <c:v>10.469548874200001</c:v>
                </c:pt>
                <c:pt idx="2">
                  <c:v>1.5435569951999999</c:v>
                </c:pt>
                <c:pt idx="3">
                  <c:v>1.0930308802000002</c:v>
                </c:pt>
                <c:pt idx="4">
                  <c:v>2.3513765644000002</c:v>
                </c:pt>
                <c:pt idx="5">
                  <c:v>2.5887347897999997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8.4958049000000105E-2</c:v>
                </c:pt>
                <c:pt idx="1">
                  <c:v>9.0848107600000103E-2</c:v>
                </c:pt>
                <c:pt idx="2">
                  <c:v>6.2135816199999284E-2</c:v>
                </c:pt>
                <c:pt idx="3">
                  <c:v>3.581339400000054E-2</c:v>
                </c:pt>
                <c:pt idx="4">
                  <c:v>1.708358539999999E-2</c:v>
                </c:pt>
                <c:pt idx="5">
                  <c:v>8.5454132000005959E-3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9.4106663156000003</c:v>
                </c:pt>
                <c:pt idx="1">
                  <c:v>10.565327673800001</c:v>
                </c:pt>
                <c:pt idx="2">
                  <c:v>6.5987743775999999</c:v>
                </c:pt>
                <c:pt idx="3">
                  <c:v>3.6572055641999994</c:v>
                </c:pt>
                <c:pt idx="4">
                  <c:v>1.8854681998000005</c:v>
                </c:pt>
                <c:pt idx="5">
                  <c:v>1.4980679609999998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29.182649696000006</c:v>
                </c:pt>
                <c:pt idx="1">
                  <c:v>31.764944674000002</c:v>
                </c:pt>
                <c:pt idx="2">
                  <c:v>20.381577096000008</c:v>
                </c:pt>
                <c:pt idx="3">
                  <c:v>10.103579629999999</c:v>
                </c:pt>
                <c:pt idx="4">
                  <c:v>4.1736504840000013</c:v>
                </c:pt>
                <c:pt idx="5">
                  <c:v>0.95454216600000019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4.157403841999999</c:v>
                </c:pt>
                <c:pt idx="1">
                  <c:v>4.7332787339999998</c:v>
                </c:pt>
                <c:pt idx="2">
                  <c:v>4.7976190499999989</c:v>
                </c:pt>
                <c:pt idx="3">
                  <c:v>7.0904762600000009</c:v>
                </c:pt>
                <c:pt idx="4">
                  <c:v>2.535213272</c:v>
                </c:pt>
                <c:pt idx="5">
                  <c:v>3.4213391279999996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3.1258499300000002</c:v>
                </c:pt>
                <c:pt idx="1">
                  <c:v>3.1701624860000006</c:v>
                </c:pt>
                <c:pt idx="2">
                  <c:v>1.357600498</c:v>
                </c:pt>
                <c:pt idx="3">
                  <c:v>0.88778177000000047</c:v>
                </c:pt>
                <c:pt idx="4">
                  <c:v>1.3534305260000004</c:v>
                </c:pt>
                <c:pt idx="5">
                  <c:v>3.19340205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16.580779128</c:v>
                </c:pt>
                <c:pt idx="1">
                  <c:v>21.1637987346</c:v>
                </c:pt>
                <c:pt idx="2">
                  <c:v>18.9806262512</c:v>
                </c:pt>
                <c:pt idx="3">
                  <c:v>8.1734320312000008</c:v>
                </c:pt>
                <c:pt idx="4">
                  <c:v>5.6655364639999997</c:v>
                </c:pt>
                <c:pt idx="5">
                  <c:v>4.6848887631999991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35.080870648000001</c:v>
                </c:pt>
                <c:pt idx="1">
                  <c:v>41.773412263999994</c:v>
                </c:pt>
                <c:pt idx="2">
                  <c:v>31.624726619999997</c:v>
                </c:pt>
                <c:pt idx="3">
                  <c:v>16.593244796</c:v>
                </c:pt>
                <c:pt idx="4">
                  <c:v>8.7546062480000018</c:v>
                </c:pt>
                <c:pt idx="5">
                  <c:v>8.1377184860000007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3.0502068599999887E-2</c:v>
                </c:pt>
                <c:pt idx="1">
                  <c:v>3.4910183800000015E-2</c:v>
                </c:pt>
                <c:pt idx="2">
                  <c:v>0.10493003980000007</c:v>
                </c:pt>
                <c:pt idx="3">
                  <c:v>0.10787351239999995</c:v>
                </c:pt>
                <c:pt idx="4">
                  <c:v>0.10112000799999991</c:v>
                </c:pt>
                <c:pt idx="5">
                  <c:v>1.0806009999999944E-2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55672"/>
        <c:axId val="-21387522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5672"/>
        <c:axId val="-2138752200"/>
      </c:lineChart>
      <c:catAx>
        <c:axId val="-21387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2200"/>
        <c:crosses val="autoZero"/>
        <c:auto val="1"/>
        <c:lblAlgn val="ctr"/>
        <c:lblOffset val="100"/>
        <c:noMultiLvlLbl val="0"/>
      </c:catAx>
      <c:valAx>
        <c:axId val="-21387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3.5513786766229002E-2</c:v>
                </c:pt>
                <c:pt idx="1">
                  <c:v>2.6238935330193405E-2</c:v>
                </c:pt>
                <c:pt idx="2">
                  <c:v>7.6854413459152074E-3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2.0214375848589157E-2</c:v>
                </c:pt>
                <c:pt idx="1">
                  <c:v>3.5945362510850496E-3</c:v>
                </c:pt>
                <c:pt idx="2">
                  <c:v>3.2280865047793266E-3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1.7957492275840332E-2</c:v>
                </c:pt>
                <c:pt idx="1">
                  <c:v>1.1351328782563605E-2</c:v>
                </c:pt>
                <c:pt idx="2">
                  <c:v>2.9371591387386182E-3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6.2896606386405401E-2</c:v>
                </c:pt>
                <c:pt idx="1">
                  <c:v>3.9159177989022173E-2</c:v>
                </c:pt>
                <c:pt idx="2">
                  <c:v>5.6424923596023711E-3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3.8865827490652751E-3</c:v>
                </c:pt>
                <c:pt idx="1">
                  <c:v>5.6845540200592863E-3</c:v>
                </c:pt>
                <c:pt idx="2">
                  <c:v>3.1644278405706583E-3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6.5045042905452816E-5</c:v>
                </c:pt>
                <c:pt idx="1">
                  <c:v>5.5608610876617872E-5</c:v>
                </c:pt>
                <c:pt idx="2">
                  <c:v>1.881443614328311E-5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1.7622955383507541E-2</c:v>
                </c:pt>
                <c:pt idx="1">
                  <c:v>8.6048703289902662E-3</c:v>
                </c:pt>
                <c:pt idx="2">
                  <c:v>1.2008609837401853E-2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2.8023507964335375E-2</c:v>
                </c:pt>
                <c:pt idx="1">
                  <c:v>2.4383237420062272E-2</c:v>
                </c:pt>
                <c:pt idx="2">
                  <c:v>7.2406940481146483E-3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6.4360196206729933E-2</c:v>
                </c:pt>
                <c:pt idx="1">
                  <c:v>4.9765676952982833E-2</c:v>
                </c:pt>
                <c:pt idx="2">
                  <c:v>1.5890011558122225E-2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6.3666980069710701E-5</c:v>
                </c:pt>
                <c:pt idx="1">
                  <c:v>2.3525682114129481E-4</c:v>
                </c:pt>
                <c:pt idx="2">
                  <c:v>1.5332536131212434E-4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03304"/>
        <c:axId val="21162067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304"/>
        <c:axId val="2116206776"/>
      </c:lineChart>
      <c:catAx>
        <c:axId val="21162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6776"/>
        <c:crosses val="autoZero"/>
        <c:auto val="1"/>
        <c:lblAlgn val="ctr"/>
        <c:lblOffset val="100"/>
        <c:noMultiLvlLbl val="0"/>
      </c:catAx>
      <c:valAx>
        <c:axId val="21162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2.0402494093057413E-2</c:v>
                </c:pt>
                <c:pt idx="1">
                  <c:v>2.9191885826677682E-2</c:v>
                </c:pt>
                <c:pt idx="2">
                  <c:v>3.2778632750019993E-2</c:v>
                </c:pt>
                <c:pt idx="3">
                  <c:v>3.4494842383629765E-2</c:v>
                </c:pt>
                <c:pt idx="4">
                  <c:v>3.7347915317747678E-2</c:v>
                </c:pt>
                <c:pt idx="5">
                  <c:v>3.9253526186999829E-2</c:v>
                </c:pt>
                <c:pt idx="6">
                  <c:v>4.0329451347358519E-2</c:v>
                </c:pt>
                <c:pt idx="7">
                  <c:v>4.1086489509645149E-2</c:v>
                </c:pt>
                <c:pt idx="8">
                  <c:v>4.1703839340515338E-2</c:v>
                </c:pt>
                <c:pt idx="9">
                  <c:v>3.8548790906638673E-2</c:v>
                </c:pt>
                <c:pt idx="10">
                  <c:v>3.4076884880836773E-2</c:v>
                </c:pt>
                <c:pt idx="11">
                  <c:v>3.265412451193804E-2</c:v>
                </c:pt>
                <c:pt idx="12">
                  <c:v>3.2285560096638813E-2</c:v>
                </c:pt>
                <c:pt idx="13">
                  <c:v>3.2242796734064778E-2</c:v>
                </c:pt>
                <c:pt idx="14">
                  <c:v>2.7513847948400907E-2</c:v>
                </c:pt>
                <c:pt idx="15">
                  <c:v>2.353307493856344E-2</c:v>
                </c:pt>
                <c:pt idx="16">
                  <c:v>2.2071650183176535E-2</c:v>
                </c:pt>
                <c:pt idx="17">
                  <c:v>2.144825351298095E-2</c:v>
                </c:pt>
                <c:pt idx="18">
                  <c:v>2.1068974758534132E-2</c:v>
                </c:pt>
                <c:pt idx="19">
                  <c:v>1.5494185736799646E-2</c:v>
                </c:pt>
                <c:pt idx="20">
                  <c:v>1.152272651735085E-2</c:v>
                </c:pt>
                <c:pt idx="21">
                  <c:v>9.8339782846837837E-3</c:v>
                </c:pt>
                <c:pt idx="22">
                  <c:v>8.9118300257641971E-3</c:v>
                </c:pt>
                <c:pt idx="23">
                  <c:v>8.2461287427300859E-3</c:v>
                </c:pt>
                <c:pt idx="24">
                  <c:v>7.6657687144659576E-3</c:v>
                </c:pt>
                <c:pt idx="25">
                  <c:v>7.1219465719244354E-3</c:v>
                </c:pt>
                <c:pt idx="26">
                  <c:v>6.6025679868978995E-3</c:v>
                </c:pt>
                <c:pt idx="27">
                  <c:v>6.1080391933882646E-3</c:v>
                </c:pt>
                <c:pt idx="28">
                  <c:v>5.6402500363437608E-3</c:v>
                </c:pt>
                <c:pt idx="29">
                  <c:v>5.2011773856028409E-3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1.0319871905675567E-2</c:v>
                </c:pt>
                <c:pt idx="1">
                  <c:v>1.7214165108942324E-2</c:v>
                </c:pt>
                <c:pt idx="2">
                  <c:v>2.049353349067937E-2</c:v>
                </c:pt>
                <c:pt idx="3">
                  <c:v>2.2089716105434188E-2</c:v>
                </c:pt>
                <c:pt idx="4">
                  <c:v>2.2995179973488596E-2</c:v>
                </c:pt>
                <c:pt idx="5">
                  <c:v>2.3585469064048462E-2</c:v>
                </c:pt>
                <c:pt idx="6">
                  <c:v>2.2895898432495319E-2</c:v>
                </c:pt>
                <c:pt idx="7">
                  <c:v>2.274705508368071E-2</c:v>
                </c:pt>
                <c:pt idx="8">
                  <c:v>2.0344157361159979E-2</c:v>
                </c:pt>
                <c:pt idx="9">
                  <c:v>1.9458711960287062E-2</c:v>
                </c:pt>
                <c:pt idx="10">
                  <c:v>1.060769169446792E-2</c:v>
                </c:pt>
                <c:pt idx="11">
                  <c:v>5.0244006683796277E-3</c:v>
                </c:pt>
                <c:pt idx="12">
                  <c:v>3.2778472424191546E-3</c:v>
                </c:pt>
                <c:pt idx="13">
                  <c:v>2.5304280496998414E-3</c:v>
                </c:pt>
                <c:pt idx="14">
                  <c:v>2.0846316528939967E-3</c:v>
                </c:pt>
                <c:pt idx="15">
                  <c:v>1.7472564313496632E-3</c:v>
                </c:pt>
                <c:pt idx="16">
                  <c:v>2.616195054321974E-3</c:v>
                </c:pt>
                <c:pt idx="17">
                  <c:v>2.7955760416031516E-3</c:v>
                </c:pt>
                <c:pt idx="18">
                  <c:v>2.7108030615718448E-3</c:v>
                </c:pt>
                <c:pt idx="19">
                  <c:v>2.5505326141433203E-3</c:v>
                </c:pt>
                <c:pt idx="20">
                  <c:v>2.3780872775109071E-3</c:v>
                </c:pt>
                <c:pt idx="21">
                  <c:v>3.2668482249951732E-3</c:v>
                </c:pt>
                <c:pt idx="22">
                  <c:v>3.5231343361793606E-3</c:v>
                </c:pt>
                <c:pt idx="23">
                  <c:v>3.533408820473382E-3</c:v>
                </c:pt>
                <c:pt idx="24">
                  <c:v>3.4682931734121877E-3</c:v>
                </c:pt>
                <c:pt idx="25">
                  <c:v>3.3844083798524318E-3</c:v>
                </c:pt>
                <c:pt idx="26">
                  <c:v>3.2988781309719996E-3</c:v>
                </c:pt>
                <c:pt idx="27">
                  <c:v>3.2171176804451445E-3</c:v>
                </c:pt>
                <c:pt idx="28">
                  <c:v>3.1409307826458762E-3</c:v>
                </c:pt>
                <c:pt idx="29">
                  <c:v>3.0697582413068015E-3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9.5163458436904394E-3</c:v>
                </c:pt>
                <c:pt idx="1">
                  <c:v>1.4918536353028427E-2</c:v>
                </c:pt>
                <c:pt idx="2">
                  <c:v>1.7287297167017997E-2</c:v>
                </c:pt>
                <c:pt idx="3">
                  <c:v>1.835498430135226E-2</c:v>
                </c:pt>
                <c:pt idx="4">
                  <c:v>1.9662252623663785E-2</c:v>
                </c:pt>
                <c:pt idx="5">
                  <c:v>2.0248707095562465E-2</c:v>
                </c:pt>
                <c:pt idx="6">
                  <c:v>2.040486480733909E-2</c:v>
                </c:pt>
                <c:pt idx="7">
                  <c:v>2.0396211343933199E-2</c:v>
                </c:pt>
                <c:pt idx="8">
                  <c:v>2.0111072340788242E-2</c:v>
                </c:pt>
                <c:pt idx="9">
                  <c:v>1.8674650882027397E-2</c:v>
                </c:pt>
                <c:pt idx="10">
                  <c:v>1.6744153176994125E-2</c:v>
                </c:pt>
                <c:pt idx="11">
                  <c:v>1.548860064822318E-2</c:v>
                </c:pt>
                <c:pt idx="12">
                  <c:v>1.4596247450214903E-2</c:v>
                </c:pt>
                <c:pt idx="13">
                  <c:v>1.3789191008046531E-2</c:v>
                </c:pt>
                <c:pt idx="14">
                  <c:v>1.145122419215624E-2</c:v>
                </c:pt>
                <c:pt idx="15">
                  <c:v>1.0121346543930147E-2</c:v>
                </c:pt>
                <c:pt idx="16">
                  <c:v>9.2461238749719371E-3</c:v>
                </c:pt>
                <c:pt idx="17">
                  <c:v>8.4492169520899215E-3</c:v>
                </c:pt>
                <c:pt idx="18">
                  <c:v>7.709235389910328E-3</c:v>
                </c:pt>
                <c:pt idx="19">
                  <c:v>5.9179485890987309E-3</c:v>
                </c:pt>
                <c:pt idx="20">
                  <c:v>4.920191122891512E-3</c:v>
                </c:pt>
                <c:pt idx="21">
                  <c:v>4.3191058255175338E-3</c:v>
                </c:pt>
                <c:pt idx="22">
                  <c:v>3.8001647042092287E-3</c:v>
                </c:pt>
                <c:pt idx="23">
                  <c:v>3.3427191914847981E-3</c:v>
                </c:pt>
                <c:pt idx="24">
                  <c:v>2.9377148293018096E-3</c:v>
                </c:pt>
                <c:pt idx="25">
                  <c:v>2.5784779885776369E-3</c:v>
                </c:pt>
                <c:pt idx="26">
                  <c:v>2.2604811524608989E-3</c:v>
                </c:pt>
                <c:pt idx="27">
                  <c:v>1.9782120436556984E-3</c:v>
                </c:pt>
                <c:pt idx="28">
                  <c:v>1.7280962352575371E-3</c:v>
                </c:pt>
                <c:pt idx="29">
                  <c:v>1.5064282940295255E-3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3.5318651643873197E-2</c:v>
                </c:pt>
                <c:pt idx="1">
                  <c:v>5.3893208922598655E-2</c:v>
                </c:pt>
                <c:pt idx="2">
                  <c:v>6.1810132346095642E-2</c:v>
                </c:pt>
                <c:pt idx="3">
                  <c:v>6.5241330388396995E-2</c:v>
                </c:pt>
                <c:pt idx="4">
                  <c:v>6.8685783086737145E-2</c:v>
                </c:pt>
                <c:pt idx="5">
                  <c:v>6.9941993231816144E-2</c:v>
                </c:pt>
                <c:pt idx="6">
                  <c:v>6.997344066567858E-2</c:v>
                </c:pt>
                <c:pt idx="7">
                  <c:v>6.9526901452755446E-2</c:v>
                </c:pt>
                <c:pt idx="8">
                  <c:v>6.7279153226970922E-2</c:v>
                </c:pt>
                <c:pt idx="9">
                  <c:v>6.7295468899131114E-2</c:v>
                </c:pt>
                <c:pt idx="10">
                  <c:v>6.0657649212066837E-2</c:v>
                </c:pt>
                <c:pt idx="11">
                  <c:v>5.5558905319349733E-2</c:v>
                </c:pt>
                <c:pt idx="12">
                  <c:v>5.0752342500895782E-2</c:v>
                </c:pt>
                <c:pt idx="13">
                  <c:v>4.5814139248801233E-2</c:v>
                </c:pt>
                <c:pt idx="14">
                  <c:v>4.1646100207475736E-2</c:v>
                </c:pt>
                <c:pt idx="15">
                  <c:v>3.6827054324559516E-2</c:v>
                </c:pt>
                <c:pt idx="16">
                  <c:v>3.1879937500354331E-2</c:v>
                </c:pt>
                <c:pt idx="17">
                  <c:v>2.6760029465669029E-2</c:v>
                </c:pt>
                <c:pt idx="18">
                  <c:v>2.2144927960615891E-2</c:v>
                </c:pt>
                <c:pt idx="19">
                  <c:v>1.9550694150433656E-2</c:v>
                </c:pt>
                <c:pt idx="20">
                  <c:v>1.6375998586254586E-2</c:v>
                </c:pt>
                <c:pt idx="21">
                  <c:v>1.3274621332784399E-2</c:v>
                </c:pt>
                <c:pt idx="22">
                  <c:v>1.0469100824671829E-2</c:v>
                </c:pt>
                <c:pt idx="23">
                  <c:v>8.0057514673135405E-3</c:v>
                </c:pt>
                <c:pt idx="24">
                  <c:v>6.1045799398385418E-3</c:v>
                </c:pt>
                <c:pt idx="25">
                  <c:v>3.5488404261810667E-3</c:v>
                </c:pt>
                <c:pt idx="26">
                  <c:v>1.6768696827408371E-3</c:v>
                </c:pt>
                <c:pt idx="27">
                  <c:v>1.8282977564049882E-4</c:v>
                </c:pt>
                <c:pt idx="28">
                  <c:v>-1.0701309524526292E-3</c:v>
                </c:pt>
                <c:pt idx="29">
                  <c:v>-2.1435374869489469E-3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2.4381812043824638E-3</c:v>
                </c:pt>
                <c:pt idx="1">
                  <c:v>3.3669496886564588E-3</c:v>
                </c:pt>
                <c:pt idx="2">
                  <c:v>3.6320626699313328E-3</c:v>
                </c:pt>
                <c:pt idx="3">
                  <c:v>3.6950341329709327E-3</c:v>
                </c:pt>
                <c:pt idx="4">
                  <c:v>4.2711074658300626E-3</c:v>
                </c:pt>
                <c:pt idx="5">
                  <c:v>4.4499208861299554E-3</c:v>
                </c:pt>
                <c:pt idx="6">
                  <c:v>4.3443335525216696E-3</c:v>
                </c:pt>
                <c:pt idx="7">
                  <c:v>4.2036284418609212E-3</c:v>
                </c:pt>
                <c:pt idx="8">
                  <c:v>4.0199284348444849E-3</c:v>
                </c:pt>
                <c:pt idx="9">
                  <c:v>4.4446810135244687E-3</c:v>
                </c:pt>
                <c:pt idx="10">
                  <c:v>4.7370352216083737E-3</c:v>
                </c:pt>
                <c:pt idx="11">
                  <c:v>4.4737549128242302E-3</c:v>
                </c:pt>
                <c:pt idx="12">
                  <c:v>4.3147918528601316E-3</c:v>
                </c:pt>
                <c:pt idx="13">
                  <c:v>4.1908109691408194E-3</c:v>
                </c:pt>
                <c:pt idx="14">
                  <c:v>6.1732445092915252E-3</c:v>
                </c:pt>
                <c:pt idx="15">
                  <c:v>6.8709514669512244E-3</c:v>
                </c:pt>
                <c:pt idx="16">
                  <c:v>7.2231808881039004E-3</c:v>
                </c:pt>
                <c:pt idx="17">
                  <c:v>7.2948875349933447E-3</c:v>
                </c:pt>
                <c:pt idx="18">
                  <c:v>7.2597881622078995E-3</c:v>
                </c:pt>
                <c:pt idx="19">
                  <c:v>4.3070946826114119E-3</c:v>
                </c:pt>
                <c:pt idx="20">
                  <c:v>3.1914198238085193E-3</c:v>
                </c:pt>
                <c:pt idx="21">
                  <c:v>2.8614358642489114E-3</c:v>
                </c:pt>
                <c:pt idx="22">
                  <c:v>2.6231593016731321E-3</c:v>
                </c:pt>
                <c:pt idx="23">
                  <c:v>3.3738159764363247E-3</c:v>
                </c:pt>
                <c:pt idx="24">
                  <c:v>3.5393996365331894E-3</c:v>
                </c:pt>
                <c:pt idx="25">
                  <c:v>3.485579616436921E-3</c:v>
                </c:pt>
                <c:pt idx="26">
                  <c:v>3.3619837098807725E-3</c:v>
                </c:pt>
                <c:pt idx="27">
                  <c:v>3.217932856560757E-3</c:v>
                </c:pt>
                <c:pt idx="28">
                  <c:v>3.0688906558538199E-3</c:v>
                </c:pt>
                <c:pt idx="29">
                  <c:v>2.920660964274238E-3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3.9129250563714089E-5</c:v>
                </c:pt>
                <c:pt idx="1">
                  <c:v>5.8231475850292775E-5</c:v>
                </c:pt>
                <c:pt idx="2">
                  <c:v>6.6474342270042008E-5</c:v>
                </c:pt>
                <c:pt idx="3">
                  <c:v>6.9410861915760377E-5</c:v>
                </c:pt>
                <c:pt idx="4">
                  <c:v>7.0202342279849174E-5</c:v>
                </c:pt>
                <c:pt idx="5">
                  <c:v>7.0295244176178128E-5</c:v>
                </c:pt>
                <c:pt idx="6">
                  <c:v>6.9546621696496083E-5</c:v>
                </c:pt>
                <c:pt idx="7">
                  <c:v>6.921014485369105E-5</c:v>
                </c:pt>
                <c:pt idx="8">
                  <c:v>6.9307987048985209E-5</c:v>
                </c:pt>
                <c:pt idx="9">
                  <c:v>6.864215839951922E-5</c:v>
                </c:pt>
                <c:pt idx="10">
                  <c:v>6.6947817145300177E-5</c:v>
                </c:pt>
                <c:pt idx="11">
                  <c:v>6.5265323935442319E-5</c:v>
                </c:pt>
                <c:pt idx="12">
                  <c:v>6.3401316986062288E-5</c:v>
                </c:pt>
                <c:pt idx="13">
                  <c:v>6.1104740036601365E-5</c:v>
                </c:pt>
                <c:pt idx="14">
                  <c:v>5.8449200687815164E-5</c:v>
                </c:pt>
                <c:pt idx="15">
                  <c:v>5.4978575134590236E-5</c:v>
                </c:pt>
                <c:pt idx="16">
                  <c:v>5.1777312072219827E-5</c:v>
                </c:pt>
                <c:pt idx="17">
                  <c:v>4.8467582706839176E-5</c:v>
                </c:pt>
                <c:pt idx="18">
                  <c:v>4.5042190280095384E-5</c:v>
                </c:pt>
                <c:pt idx="19">
                  <c:v>4.0652049781212691E-5</c:v>
                </c:pt>
                <c:pt idx="20">
                  <c:v>3.592490005400806E-5</c:v>
                </c:pt>
                <c:pt idx="21">
                  <c:v>3.1480026933640983E-5</c:v>
                </c:pt>
                <c:pt idx="22">
                  <c:v>2.7367564339806102E-5</c:v>
                </c:pt>
                <c:pt idx="23">
                  <c:v>2.3958567507518172E-5</c:v>
                </c:pt>
                <c:pt idx="24">
                  <c:v>2.046015583724141E-5</c:v>
                </c:pt>
                <c:pt idx="25">
                  <c:v>1.6888006723926979E-5</c:v>
                </c:pt>
                <c:pt idx="26">
                  <c:v>1.3364302860271089E-5</c:v>
                </c:pt>
                <c:pt idx="27">
                  <c:v>9.6833823100558075E-6</c:v>
                </c:pt>
                <c:pt idx="28">
                  <c:v>6.1769495077129021E-6</c:v>
                </c:pt>
                <c:pt idx="29">
                  <c:v>2.8405053586495835E-6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6.1259349142135752E-2</c:v>
                </c:pt>
                <c:pt idx="1">
                  <c:v>8.8736595247282654E-2</c:v>
                </c:pt>
                <c:pt idx="2">
                  <c:v>0.10188372241924419</c:v>
                </c:pt>
                <c:pt idx="3">
                  <c:v>0.11008230610268456</c:v>
                </c:pt>
                <c:pt idx="4">
                  <c:v>0.11514810149432206</c:v>
                </c:pt>
                <c:pt idx="5">
                  <c:v>0.12105626595305174</c:v>
                </c:pt>
                <c:pt idx="6">
                  <c:v>0.11844671187297066</c:v>
                </c:pt>
                <c:pt idx="7">
                  <c:v>0.12546978107174958</c:v>
                </c:pt>
                <c:pt idx="8">
                  <c:v>0.13272103192039358</c:v>
                </c:pt>
                <c:pt idx="9">
                  <c:v>0.12589940012259074</c:v>
                </c:pt>
                <c:pt idx="10">
                  <c:v>0.11831675123564024</c:v>
                </c:pt>
                <c:pt idx="11">
                  <c:v>0.1191485887688518</c:v>
                </c:pt>
                <c:pt idx="12">
                  <c:v>0.11038852846585497</c:v>
                </c:pt>
                <c:pt idx="13">
                  <c:v>9.7998622214444775E-2</c:v>
                </c:pt>
                <c:pt idx="14">
                  <c:v>8.6554819431611585E-2</c:v>
                </c:pt>
                <c:pt idx="15">
                  <c:v>7.0522534074866888E-2</c:v>
                </c:pt>
                <c:pt idx="16">
                  <c:v>6.6252768438769441E-2</c:v>
                </c:pt>
                <c:pt idx="17">
                  <c:v>6.0237590358144126E-2</c:v>
                </c:pt>
                <c:pt idx="18">
                  <c:v>5.5076011058657011E-2</c:v>
                </c:pt>
                <c:pt idx="19">
                  <c:v>4.5394201184925868E-2</c:v>
                </c:pt>
                <c:pt idx="20">
                  <c:v>4.0118670670819229E-2</c:v>
                </c:pt>
                <c:pt idx="21">
                  <c:v>3.5358864274207064E-2</c:v>
                </c:pt>
                <c:pt idx="22">
                  <c:v>3.2234034180011015E-2</c:v>
                </c:pt>
                <c:pt idx="23">
                  <c:v>3.772785433309913E-2</c:v>
                </c:pt>
                <c:pt idx="24">
                  <c:v>3.7097542943255526E-2</c:v>
                </c:pt>
                <c:pt idx="25">
                  <c:v>3.6536139290852733E-2</c:v>
                </c:pt>
                <c:pt idx="26">
                  <c:v>3.5389920019395192E-2</c:v>
                </c:pt>
                <c:pt idx="27">
                  <c:v>3.4074691719282846E-2</c:v>
                </c:pt>
                <c:pt idx="28">
                  <c:v>3.281647018794831E-2</c:v>
                </c:pt>
                <c:pt idx="29">
                  <c:v>3.1572220430637468E-2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497176"/>
        <c:axId val="12015006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97176"/>
        <c:axId val="1201500664"/>
      </c:lineChart>
      <c:catAx>
        <c:axId val="12014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00664"/>
        <c:crosses val="autoZero"/>
        <c:auto val="1"/>
        <c:lblAlgn val="ctr"/>
        <c:lblOffset val="100"/>
        <c:tickLblSkip val="1"/>
        <c:noMultiLvlLbl val="0"/>
      </c:catAx>
      <c:valAx>
        <c:axId val="12015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4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3.0843154074226505E-2</c:v>
                </c:pt>
                <c:pt idx="1">
                  <c:v>4.01844194582315E-2</c:v>
                </c:pt>
                <c:pt idx="2">
                  <c:v>3.1754642834375867E-2</c:v>
                </c:pt>
                <c:pt idx="3">
                  <c:v>2.0723227826010941E-2</c:v>
                </c:pt>
                <c:pt idx="4">
                  <c:v>9.2360864569989744E-3</c:v>
                </c:pt>
                <c:pt idx="5">
                  <c:v>6.1347962348314413E-3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1.862249331684401E-2</c:v>
                </c:pt>
                <c:pt idx="1">
                  <c:v>2.1806258380334308E-2</c:v>
                </c:pt>
                <c:pt idx="2">
                  <c:v>4.7049998615721084E-3</c:v>
                </c:pt>
                <c:pt idx="3">
                  <c:v>2.4840726405979908E-3</c:v>
                </c:pt>
                <c:pt idx="4">
                  <c:v>3.2339543665142025E-3</c:v>
                </c:pt>
                <c:pt idx="5">
                  <c:v>3.2222186430444512E-3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1.5947883257750584E-2</c:v>
                </c:pt>
                <c:pt idx="1">
                  <c:v>1.9967101293930079E-2</c:v>
                </c:pt>
                <c:pt idx="2">
                  <c:v>1.4413883295126998E-2</c:v>
                </c:pt>
                <c:pt idx="3">
                  <c:v>8.2887742700002119E-3</c:v>
                </c:pt>
                <c:pt idx="4">
                  <c:v>3.8639791346809769E-3</c:v>
                </c:pt>
                <c:pt idx="5">
                  <c:v>2.0103391427962595E-3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5.6989821277540334E-2</c:v>
                </c:pt>
                <c:pt idx="1">
                  <c:v>6.8803391495270455E-2</c:v>
                </c:pt>
                <c:pt idx="2">
                  <c:v>5.0885827297717866E-2</c:v>
                </c:pt>
                <c:pt idx="3">
                  <c:v>2.7432528680326484E-2</c:v>
                </c:pt>
                <c:pt idx="4">
                  <c:v>1.0846010430172578E-2</c:v>
                </c:pt>
                <c:pt idx="5">
                  <c:v>4.3897428903216524E-4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3.4806670323542501E-3</c:v>
                </c:pt>
                <c:pt idx="1">
                  <c:v>4.2924984657763E-3</c:v>
                </c:pt>
                <c:pt idx="2">
                  <c:v>4.7779274931450165E-3</c:v>
                </c:pt>
                <c:pt idx="3">
                  <c:v>6.5911805469735562E-3</c:v>
                </c:pt>
                <c:pt idx="4">
                  <c:v>3.1178461205400151E-3</c:v>
                </c:pt>
                <c:pt idx="5">
                  <c:v>3.2110095606013014E-3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6.0689654575931687E-5</c:v>
                </c:pt>
                <c:pt idx="1">
                  <c:v>6.9400431234973938E-5</c:v>
                </c:pt>
                <c:pt idx="2">
                  <c:v>6.3033679758244272E-5</c:v>
                </c:pt>
                <c:pt idx="3">
                  <c:v>4.8183541994991466E-5</c:v>
                </c:pt>
                <c:pt idx="4">
                  <c:v>2.7838242934442945E-5</c:v>
                </c:pt>
                <c:pt idx="5">
                  <c:v>9.7906293521232718E-6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9.5422014881133846E-2</c:v>
                </c:pt>
                <c:pt idx="1">
                  <c:v>0.12471863818815128</c:v>
                </c:pt>
                <c:pt idx="2">
                  <c:v>0.10648146202328065</c:v>
                </c:pt>
                <c:pt idx="3">
                  <c:v>5.9496621023072668E-2</c:v>
                </c:pt>
                <c:pt idx="4">
                  <c:v>3.650739328027839E-2</c:v>
                </c:pt>
                <c:pt idx="5">
                  <c:v>3.4077888329623308E-2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02728"/>
        <c:axId val="21163062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02728"/>
        <c:axId val="2116306216"/>
      </c:lineChart>
      <c:catAx>
        <c:axId val="21163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6216"/>
        <c:crosses val="autoZero"/>
        <c:auto val="1"/>
        <c:lblAlgn val="ctr"/>
        <c:lblOffset val="100"/>
        <c:noMultiLvlLbl val="0"/>
      </c:catAx>
      <c:valAx>
        <c:axId val="21163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3.5513786766229002E-2</c:v>
                </c:pt>
                <c:pt idx="1">
                  <c:v>2.6238935330193405E-2</c:v>
                </c:pt>
                <c:pt idx="2">
                  <c:v>7.6854413459152074E-3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2.0214375848589157E-2</c:v>
                </c:pt>
                <c:pt idx="1">
                  <c:v>3.5945362510850496E-3</c:v>
                </c:pt>
                <c:pt idx="2">
                  <c:v>3.2280865047793266E-3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1.7957492275840332E-2</c:v>
                </c:pt>
                <c:pt idx="1">
                  <c:v>1.1351328782563605E-2</c:v>
                </c:pt>
                <c:pt idx="2">
                  <c:v>2.9371591387386182E-3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6.2896606386405401E-2</c:v>
                </c:pt>
                <c:pt idx="1">
                  <c:v>3.9159177989022173E-2</c:v>
                </c:pt>
                <c:pt idx="2">
                  <c:v>5.6424923596023711E-3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3.8865827490652751E-3</c:v>
                </c:pt>
                <c:pt idx="1">
                  <c:v>5.6845540200592863E-3</c:v>
                </c:pt>
                <c:pt idx="2">
                  <c:v>3.1644278405706583E-3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6.5045042905452816E-5</c:v>
                </c:pt>
                <c:pt idx="1">
                  <c:v>5.5608610876617872E-5</c:v>
                </c:pt>
                <c:pt idx="2">
                  <c:v>1.881443614328311E-5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0.11007032653464256</c:v>
                </c:pt>
                <c:pt idx="1">
                  <c:v>8.2989041523176654E-2</c:v>
                </c:pt>
                <c:pt idx="2">
                  <c:v>3.5292640804950849E-2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67944"/>
        <c:axId val="12015714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67944"/>
        <c:axId val="1201571432"/>
      </c:lineChart>
      <c:catAx>
        <c:axId val="12015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71432"/>
        <c:crosses val="autoZero"/>
        <c:auto val="1"/>
        <c:lblAlgn val="ctr"/>
        <c:lblOffset val="100"/>
        <c:noMultiLvlLbl val="0"/>
      </c:catAx>
      <c:valAx>
        <c:axId val="12015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37.088921470000003</c:v>
                </c:pt>
                <c:pt idx="1">
                  <c:v>21.932901810000004</c:v>
                </c:pt>
                <c:pt idx="2">
                  <c:v>6.7951092200000032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10.274090101300001</c:v>
                </c:pt>
                <c:pt idx="1">
                  <c:v>1.3182939377</c:v>
                </c:pt>
                <c:pt idx="2">
                  <c:v>2.4700556771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8.7903078300000104E-2</c:v>
                </c:pt>
                <c:pt idx="1">
                  <c:v>4.8974605099999916E-2</c:v>
                </c:pt>
                <c:pt idx="2">
                  <c:v>1.2814499300000292E-2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9.9879969947000014</c:v>
                </c:pt>
                <c:pt idx="1">
                  <c:v>5.1279899708999999</c:v>
                </c:pt>
                <c:pt idx="2">
                  <c:v>1.6917680804000002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30.473797185000002</c:v>
                </c:pt>
                <c:pt idx="1">
                  <c:v>15.242578363000003</c:v>
                </c:pt>
                <c:pt idx="2">
                  <c:v>2.5640963250000008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4.4453412879999998</c:v>
                </c:pt>
                <c:pt idx="1">
                  <c:v>5.9440476550000003</c:v>
                </c:pt>
                <c:pt idx="2">
                  <c:v>2.9782761999999998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3.1480062080000004</c:v>
                </c:pt>
                <c:pt idx="1">
                  <c:v>1.1226911340000003</c:v>
                </c:pt>
                <c:pt idx="2">
                  <c:v>2.273416288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18.872288931299998</c:v>
                </c:pt>
                <c:pt idx="1">
                  <c:v>13.577029141200001</c:v>
                </c:pt>
                <c:pt idx="2">
                  <c:v>5.1752126135999994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38.427141456000001</c:v>
                </c:pt>
                <c:pt idx="1">
                  <c:v>24.108985707999999</c:v>
                </c:pt>
                <c:pt idx="2">
                  <c:v>8.4461623670000012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3.2706126199999949E-2</c:v>
                </c:pt>
                <c:pt idx="1">
                  <c:v>0.10640177610000001</c:v>
                </c:pt>
                <c:pt idx="2">
                  <c:v>5.5963008999999932E-2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33512"/>
        <c:axId val="-2138830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3512"/>
        <c:axId val="-2138830072"/>
      </c:lineChart>
      <c:catAx>
        <c:axId val="-21388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0072"/>
        <c:crosses val="autoZero"/>
        <c:auto val="1"/>
        <c:lblAlgn val="ctr"/>
        <c:lblOffset val="100"/>
        <c:noMultiLvlLbl val="0"/>
      </c:catAx>
      <c:valAx>
        <c:axId val="-21388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43393</xdr:rowOff>
    </xdr:from>
    <xdr:to>
      <xdr:col>14</xdr:col>
      <xdr:colOff>323850</xdr:colOff>
      <xdr:row>16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304801</xdr:colOff>
      <xdr:row>32</xdr:row>
      <xdr:rowOff>16934</xdr:rowOff>
    </xdr:from>
    <xdr:to>
      <xdr:col>15</xdr:col>
      <xdr:colOff>9526</xdr:colOff>
      <xdr:row>45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406400</xdr:colOff>
      <xdr:row>32</xdr:row>
      <xdr:rowOff>33867</xdr:rowOff>
    </xdr:from>
    <xdr:to>
      <xdr:col>14</xdr:col>
      <xdr:colOff>339725</xdr:colOff>
      <xdr:row>47</xdr:row>
      <xdr:rowOff>152400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182880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0.95670022474914074</v>
      </c>
      <c r="D4" s="52">
        <f>VLOOKUP($B4,Macro!$A$1:$CI$100,MATCH(DATE(D$3,1,1),Macro!$A$1:$CI$1,0),FALSE)</f>
        <v>1.0318940663690546</v>
      </c>
      <c r="E4" s="52">
        <f>VLOOKUP($B4,Macro!$A$1:$CI$100,MATCH(DATE(E$3,1,1),Macro!$A$1:$CI$1,0),FALSE)</f>
        <v>1.1086250862893055</v>
      </c>
      <c r="F4" s="52">
        <f>VLOOKUP($B4,Macro!$A$1:$CI$100,MATCH(DATE(F$3,1,1),Macro!$A$1:$CI$1,0),FALSE)</f>
        <v>1.1466071390057175</v>
      </c>
      <c r="G4" s="52">
        <f>VLOOKUP($B4,Macro!$A$1:$CI$100,MATCH(DATE(G$3,1,1),Macro!$A$1:$CI$1,0),FALSE)</f>
        <v>1.1834018768311694</v>
      </c>
      <c r="H4" s="52">
        <f>VLOOKUP($B4,Macro!$A$1:$CI$100,MATCH(DATE(H$3,1,1),Macro!$A$1:$CI$1,0),FALSE)</f>
        <v>0.96606994167121041</v>
      </c>
      <c r="I4" s="52">
        <f>VLOOKUP($B4,Macro!$A$1:$CI$100,MATCH(DATE(I$3,1,1),Macro!$A$1:$CI$1,0),FALSE)</f>
        <v>0.16544532648496979</v>
      </c>
      <c r="J4" s="53">
        <f>VLOOKUP($B4,Macro!$A$1:$CI$100,MATCH(DATE(J$3,1,1),Macro!$A$1:$CI$1,0),FALSE)</f>
        <v>0.15700085602361469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0.24144144316977645</v>
      </c>
      <c r="D5" s="52">
        <f>VLOOKUP($B5,Macro!$A$1:$CI$100,MATCH(DATE(D$3,1,1),Macro!$A$1:$CI$1,0),FALSE)</f>
        <v>0.51519797565524605</v>
      </c>
      <c r="E5" s="52">
        <f>VLOOKUP($B5,Macro!$A$1:$CI$100,MATCH(DATE(E$3,1,1),Macro!$A$1:$CI$1,0),FALSE)</f>
        <v>0.73703938354845455</v>
      </c>
      <c r="F5" s="52">
        <f>VLOOKUP($B5,Macro!$A$1:$CI$100,MATCH(DATE(F$3,1,1),Macro!$A$1:$CI$1,0),FALSE)</f>
        <v>0.89161786296407808</v>
      </c>
      <c r="G5" s="52">
        <f>VLOOKUP($B5,Macro!$A$1:$CI$100,MATCH(DATE(G$3,1,1),Macro!$A$1:$CI$1,0),FALSE)</f>
        <v>0.9989516839325141</v>
      </c>
      <c r="H5" s="52">
        <f>VLOOKUP($B5,Macro!$A$1:$CI$100,MATCH(DATE(H$3,1,1),Macro!$A$1:$CI$1,0),FALSE)</f>
        <v>1.0903351613756218</v>
      </c>
      <c r="I5" s="52">
        <f>VLOOKUP($B5,Macro!$A$1:$CI$100,MATCH(DATE(I$3,1,1),Macro!$A$1:$CI$1,0),FALSE)</f>
        <v>0.30980024852624855</v>
      </c>
      <c r="J5" s="53">
        <f>VLOOKUP($B5,Macro!$A$1:$CI$100,MATCH(DATE(J$3,1,1),Macro!$A$1:$CI$1,0),FALSE)</f>
        <v>5.7774725050840914E-2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0.37033702365290022</v>
      </c>
      <c r="D6" s="52">
        <f>VLOOKUP($B6,Macro!$A$1:$CI$100,MATCH(DATE(D$3,1,1),Macro!$A$1:$CI$1,0),FALSE)</f>
        <v>0.59600299844986271</v>
      </c>
      <c r="E6" s="52">
        <f>VLOOKUP($B6,Macro!$A$1:$CI$100,MATCH(DATE(E$3,1,1),Macro!$A$1:$CI$1,0),FALSE)</f>
        <v>0.69959972528566006</v>
      </c>
      <c r="F6" s="52">
        <f>VLOOKUP($B6,Macro!$A$1:$CI$100,MATCH(DATE(F$3,1,1),Macro!$A$1:$CI$1,0),FALSE)</f>
        <v>0.73535346971813631</v>
      </c>
      <c r="G6" s="52">
        <f>VLOOKUP($B6,Macro!$A$1:$CI$100,MATCH(DATE(G$3,1,1),Macro!$A$1:$CI$1,0),FALSE)</f>
        <v>0.74895069493847721</v>
      </c>
      <c r="H6" s="52">
        <f>VLOOKUP($B6,Macro!$A$1:$CI$100,MATCH(DATE(H$3,1,1),Macro!$A$1:$CI$1,0),FALSE)</f>
        <v>0.68220171255171103</v>
      </c>
      <c r="I6" s="52">
        <f>VLOOKUP($B6,Macro!$A$1:$CI$100,MATCH(DATE(I$3,1,1),Macro!$A$1:$CI$1,0),FALSE)</f>
        <v>0.29201517812409428</v>
      </c>
      <c r="J6" s="53">
        <f>VLOOKUP($B6,Macro!$A$1:$CI$100,MATCH(DATE(J$3,1,1),Macro!$A$1:$CI$1,0),FALSE)</f>
        <v>8.4901426191286156E-2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-1.6729974418350224E-2</v>
      </c>
      <c r="D7" s="52">
        <f>VLOOKUP($B7,Macro!$A$1:$CI$100,MATCH(DATE(D$3,1,1),Macro!$A$1:$CI$1,0),FALSE)</f>
        <v>-5.7979825512588512E-2</v>
      </c>
      <c r="E7" s="52">
        <f>VLOOKUP($B7,Macro!$A$1:$CI$100,MATCH(DATE(E$3,1,1),Macro!$A$1:$CI$1,0),FALSE)</f>
        <v>-0.12268899826263224</v>
      </c>
      <c r="F7" s="52">
        <f>VLOOKUP($B7,Macro!$A$1:$CI$100,MATCH(DATE(F$3,1,1),Macro!$A$1:$CI$1,0),FALSE)</f>
        <v>-0.20465874398889472</v>
      </c>
      <c r="G7" s="52">
        <f>VLOOKUP($B7,Macro!$A$1:$CI$100,MATCH(DATE(G$3,1,1),Macro!$A$1:$CI$1,0),FALSE)</f>
        <v>-0.29657122624424659</v>
      </c>
      <c r="H7" s="52">
        <f>VLOOKUP($B7,Macro!$A$1:$CI$100,MATCH(DATE(H$3,1,1),Macro!$A$1:$CI$1,0),FALSE)</f>
        <v>-0.69998089106078076</v>
      </c>
      <c r="I7" s="52">
        <f>VLOOKUP($B7,Macro!$A$1:$CI$100,MATCH(DATE(I$3,1,1),Macro!$A$1:$CI$1,0),FALSE)</f>
        <v>-0.55389457839588596</v>
      </c>
      <c r="J7" s="53">
        <f>VLOOKUP($B7,Macro!$A$1:$CI$100,MATCH(DATE(J$3,1,1),Macro!$A$1:$CI$1,0),FALSE)</f>
        <v>-0.12456135026692738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0.61373189509663639</v>
      </c>
      <c r="D8" s="52">
        <f>VLOOKUP($B8,Macro!$A$1:$CI$100,MATCH(DATE(D$3,1,1),Macro!$A$1:$CI$1,0),FALSE)</f>
        <v>0.87114067609139756</v>
      </c>
      <c r="E8" s="52">
        <f>VLOOKUP($B8,Macro!$A$1:$CI$100,MATCH(DATE(E$3,1,1),Macro!$A$1:$CI$1,0),FALSE)</f>
        <v>1.0175249871667846</v>
      </c>
      <c r="F8" s="52">
        <f>VLOOKUP($B8,Macro!$A$1:$CI$100,MATCH(DATE(F$3,1,1),Macro!$A$1:$CI$1,0),FALSE)</f>
        <v>1.1131271635870243</v>
      </c>
      <c r="G8" s="52">
        <f>VLOOKUP($B8,Macro!$A$1:$CI$100,MATCH(DATE(G$3,1,1),Macro!$A$1:$CI$1,0),FALSE)</f>
        <v>1.1955457855428397</v>
      </c>
      <c r="H8" s="52">
        <f>VLOOKUP($B8,Macro!$A$1:$CI$100,MATCH(DATE(H$3,1,1),Macro!$A$1:$CI$1,0),FALSE)</f>
        <v>1.2472391796024995</v>
      </c>
      <c r="I8" s="52">
        <f>VLOOKUP($B8,Macro!$A$1:$CI$100,MATCH(DATE(I$3,1,1),Macro!$A$1:$CI$1,0),FALSE)</f>
        <v>0.45629922862153727</v>
      </c>
      <c r="J8" s="53">
        <f>VLOOKUP($B8,Macro!$A$1:$CI$100,MATCH(DATE(J$3,1,1),Macro!$A$1:$CI$1,0),FALSE)</f>
        <v>0.18260589124283744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0.3552662021865105</v>
      </c>
      <c r="D9" s="52">
        <f>VLOOKUP($B9,Macro!$A$1:$CI$100,MATCH(DATE(D$3,1,1),Macro!$A$1:$CI$1,0),FALSE)</f>
        <v>0.61405832495238233</v>
      </c>
      <c r="E9" s="52">
        <f>VLOOKUP($B9,Macro!$A$1:$CI$100,MATCH(DATE(E$3,1,1),Macro!$A$1:$CI$1,0),FALSE)</f>
        <v>0.78508714662883783</v>
      </c>
      <c r="F9" s="52">
        <f>VLOOKUP($B9,Macro!$A$1:$CI$100,MATCH(DATE(F$3,1,1),Macro!$A$1:$CI$1,0),FALSE)</f>
        <v>0.89511431453455081</v>
      </c>
      <c r="G9" s="52">
        <f>VLOOKUP($B9,Macro!$A$1:$CI$100,MATCH(DATE(G$3,1,1),Macro!$A$1:$CI$1,0),FALSE)</f>
        <v>0.979183177411036</v>
      </c>
      <c r="H9" s="52">
        <f>VLOOKUP($B9,Macro!$A$1:$CI$100,MATCH(DATE(H$3,1,1),Macro!$A$1:$CI$1,0),FALSE)</f>
        <v>1.0510522800271316</v>
      </c>
      <c r="I9" s="52">
        <f>VLOOKUP($B9,Macro!$A$1:$CI$100,MATCH(DATE(I$3,1,1),Macro!$A$1:$CI$1,0),FALSE)</f>
        <v>0.30438080894121811</v>
      </c>
      <c r="J9" s="53">
        <f>VLOOKUP($B9,Macro!$A$1:$CI$100,MATCH(DATE(J$3,1,1),Macro!$A$1:$CI$1,0),FALSE)</f>
        <v>6.5315525536768781E-2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9.5946890000001006E-2</v>
      </c>
      <c r="D10" s="52">
        <f>VLOOKUP($B10,Macro!$A$1:$CI$100,MATCH(DATE(D$3,1,1),Macro!$A$1:$CI$1,0),FALSE)</f>
        <v>8.3122609999999875E-2</v>
      </c>
      <c r="E10" s="52">
        <f>VLOOKUP($B10,Macro!$A$1:$CI$100,MATCH(DATE(E$3,1,1),Macro!$A$1:$CI$1,0),FALSE)</f>
        <v>4.0332079999999548E-2</v>
      </c>
      <c r="F10" s="52">
        <f>VLOOKUP($B10,Macro!$A$1:$CI$100,MATCH(DATE(F$3,1,1),Macro!$A$1:$CI$1,0),FALSE)</f>
        <v>2.9318899999991599E-3</v>
      </c>
      <c r="G10" s="52">
        <f>VLOOKUP($B10,Macro!$A$1:$CI$100,MATCH(DATE(G$3,1,1),Macro!$A$1:$CI$1,0),FALSE)</f>
        <v>-1.6562840000000634E-2</v>
      </c>
      <c r="H10" s="52">
        <f>VLOOKUP($B10,Macro!$A$1:$CI$100,MATCH(DATE(H$3,1,1),Macro!$A$1:$CI$1,0),FALSE)</f>
        <v>-3.2891269999998918E-2</v>
      </c>
      <c r="I10" s="52">
        <f>VLOOKUP($B10,Macro!$A$1:$CI$100,MATCH(DATE(I$3,1,1),Macro!$A$1:$CI$1,0),FALSE)</f>
        <v>-4.5723200000014064E-3</v>
      </c>
      <c r="J10" s="53">
        <f>VLOOKUP($B10,Macro!$A$1:$CI$100,MATCH(DATE(J$3,1,1),Macro!$A$1:$CI$1,0),FALSE)</f>
        <v>6.3771099999998526E-3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9.6701785013131314E-2</v>
      </c>
      <c r="D11" s="52">
        <f>VLOOKUP($B11,Macro!$A$1:$CI$100,MATCH(DATE(D$3,1,1),Macro!$A$1:$CI$1,0),FALSE)</f>
        <v>0.26798689971641032</v>
      </c>
      <c r="E11" s="52">
        <f>VLOOKUP($B11,Macro!$A$1:$CI$100,MATCH(DATE(E$3,1,1),Macro!$A$1:$CI$1,0),FALSE)</f>
        <v>0.47377358438289718</v>
      </c>
      <c r="F11" s="52">
        <f>VLOOKUP($B11,Macro!$A$1:$CI$100,MATCH(DATE(F$3,1,1),Macro!$A$1:$CI$1,0),FALSE)</f>
        <v>0.68135266738569289</v>
      </c>
      <c r="G11" s="52">
        <f>VLOOKUP($B11,Macro!$A$1:$CI$100,MATCH(DATE(G$3,1,1),Macro!$A$1:$CI$1,0),FALSE)</f>
        <v>0.87399452734973071</v>
      </c>
      <c r="H11" s="52">
        <f>VLOOKUP($B11,Macro!$A$1:$CI$100,MATCH(DATE(H$3,1,1),Macro!$A$1:$CI$1,0),FALSE)</f>
        <v>1.408908443720791</v>
      </c>
      <c r="I11" s="52">
        <f>VLOOKUP($B11,Macro!$A$1:$CI$100,MATCH(DATE(I$3,1,1),Macro!$A$1:$CI$1,0),FALSE)</f>
        <v>0.70281816181767542</v>
      </c>
      <c r="J11" s="53">
        <f>VLOOKUP($B11,Macro!$A$1:$CI$100,MATCH(DATE(J$3,1,1),Macro!$A$1:$CI$1,0),FALSE)</f>
        <v>0.12254935361784014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0.16177343596868177</v>
      </c>
      <c r="D12" s="52">
        <f>VLOOKUP($B12,Macro!$A$1:$CI$100,MATCH(DATE(D$3,1,1),Macro!$A$1:$CI$1,0),FALSE)</f>
        <v>0.37629386937099163</v>
      </c>
      <c r="E12" s="52">
        <f>VLOOKUP($B12,Macro!$A$1:$CI$100,MATCH(DATE(E$3,1,1),Macro!$A$1:$CI$1,0),FALSE)</f>
        <v>0.60534938531022764</v>
      </c>
      <c r="F12" s="52">
        <f>VLOOKUP($B12,Macro!$A$1:$CI$100,MATCH(DATE(F$3,1,1),Macro!$A$1:$CI$1,0),FALSE)</f>
        <v>0.82716922510237545</v>
      </c>
      <c r="G12" s="52">
        <f>VLOOKUP($B12,Macro!$A$1:$CI$100,MATCH(DATE(G$3,1,1),Macro!$A$1:$CI$1,0),FALSE)</f>
        <v>1.0345468544206149</v>
      </c>
      <c r="H12" s="52">
        <f>VLOOKUP($B12,Macro!$A$1:$CI$100,MATCH(DATE(H$3,1,1),Macro!$A$1:$CI$1,0),FALSE)</f>
        <v>1.6414233192561634</v>
      </c>
      <c r="I12" s="52">
        <f>VLOOKUP($B12,Macro!$A$1:$CI$100,MATCH(DATE(I$3,1,1),Macro!$A$1:$CI$1,0),FALSE)</f>
        <v>0.81958403420219206</v>
      </c>
      <c r="J12" s="53">
        <f>VLOOKUP($B12,Macro!$A$1:$CI$100,MATCH(DATE(J$3,1,1),Macro!$A$1:$CI$1,0),FALSE)</f>
        <v>0.13639260632256622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0.21073047069142259</v>
      </c>
      <c r="D13" s="52">
        <f>VLOOKUP($B13,Macro!$A$1:$CI$100,MATCH(DATE(D$3,1,1),Macro!$A$1:$CI$1,0),FALSE)</f>
        <v>0.46894582320382572</v>
      </c>
      <c r="E13" s="52">
        <f>VLOOKUP($B13,Macro!$A$1:$CI$100,MATCH(DATE(E$3,1,1),Macro!$A$1:$CI$1,0),FALSE)</f>
        <v>0.73656477824921573</v>
      </c>
      <c r="F13" s="52">
        <f>VLOOKUP($B13,Macro!$A$1:$CI$100,MATCH(DATE(F$3,1,1),Macro!$A$1:$CI$1,0),FALSE)</f>
        <v>0.99272716670006922</v>
      </c>
      <c r="G13" s="52">
        <f>VLOOKUP($B13,Macro!$A$1:$CI$100,MATCH(DATE(G$3,1,1),Macro!$A$1:$CI$1,0),FALSE)</f>
        <v>1.2330936108259749</v>
      </c>
      <c r="H13" s="52">
        <f>VLOOKUP($B13,Macro!$A$1:$CI$100,MATCH(DATE(H$3,1,1),Macro!$A$1:$CI$1,0),FALSE)</f>
        <v>1.9506183127014465</v>
      </c>
      <c r="I13" s="52">
        <f>VLOOKUP($B13,Macro!$A$1:$CI$100,MATCH(DATE(I$3,1,1),Macro!$A$1:$CI$1,0),FALSE)</f>
        <v>0.9768368082300416</v>
      </c>
      <c r="J13" s="53">
        <f>VLOOKUP($B13,Macro!$A$1:$CI$100,MATCH(DATE(J$3,1,1),Macro!$A$1:$CI$1,0),FALSE)</f>
        <v>0.16116519812114927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0.11068990519376154</v>
      </c>
      <c r="D14" s="52">
        <f>VLOOKUP($B14,Macro!$A$1:$CI$100,MATCH(DATE(D$3,1,1),Macro!$A$1:$CI$1,0),FALSE)</f>
        <v>0.27968273224889817</v>
      </c>
      <c r="E14" s="52">
        <f>VLOOKUP($B14,Macro!$A$1:$CI$100,MATCH(DATE(E$3,1,1),Macro!$A$1:$CI$1,0),FALSE)</f>
        <v>0.46862428368501519</v>
      </c>
      <c r="F14" s="52">
        <f>VLOOKUP($B14,Macro!$A$1:$CI$100,MATCH(DATE(F$3,1,1),Macro!$A$1:$CI$1,0),FALSE)</f>
        <v>0.65472688874692597</v>
      </c>
      <c r="G14" s="52">
        <f>VLOOKUP($B14,Macro!$A$1:$CI$100,MATCH(DATE(G$3,1,1),Macro!$A$1:$CI$1,0),FALSE)</f>
        <v>0.82779641191397246</v>
      </c>
      <c r="H14" s="52">
        <f>VLOOKUP($B14,Macro!$A$1:$CI$100,MATCH(DATE(H$3,1,1),Macro!$A$1:$CI$1,0),FALSE)</f>
        <v>1.319523726968086</v>
      </c>
      <c r="I14" s="52">
        <f>VLOOKUP($B14,Macro!$A$1:$CI$100,MATCH(DATE(I$3,1,1),Macro!$A$1:$CI$1,0),FALSE)</f>
        <v>0.65556524444110309</v>
      </c>
      <c r="J14" s="53">
        <f>VLOOKUP($B14,Macro!$A$1:$CI$100,MATCH(DATE(J$3,1,1),Macro!$A$1:$CI$1,0),FALSE)</f>
        <v>0.110518539493909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9.2987782471953828E-2</v>
      </c>
      <c r="D15" s="52">
        <f>VLOOKUP($B15,Macro!$A$1:$CI$100,MATCH(DATE(D$3,1,1),Macro!$A$1:$CI$1,0),FALSE)</f>
        <v>0.25745373382868308</v>
      </c>
      <c r="E15" s="52">
        <f>VLOOKUP($B15,Macro!$A$1:$CI$100,MATCH(DATE(E$3,1,1),Macro!$A$1:$CI$1,0),FALSE)</f>
        <v>0.45751110808638362</v>
      </c>
      <c r="F15" s="52">
        <f>VLOOKUP($B15,Macro!$A$1:$CI$100,MATCH(DATE(F$3,1,1),Macro!$A$1:$CI$1,0),FALSE)</f>
        <v>0.66292339905122954</v>
      </c>
      <c r="G15" s="52">
        <f>VLOOKUP($B15,Macro!$A$1:$CI$100,MATCH(DATE(G$3,1,1),Macro!$A$1:$CI$1,0),FALSE)</f>
        <v>0.85701410454579463</v>
      </c>
      <c r="H15" s="52">
        <f>VLOOKUP($B15,Macro!$A$1:$CI$100,MATCH(DATE(H$3,1,1),Macro!$A$1:$CI$1,0),FALSE)</f>
        <v>1.4176439573387434</v>
      </c>
      <c r="I15" s="52">
        <f>VLOOKUP($B15,Macro!$A$1:$CI$100,MATCH(DATE(I$3,1,1),Macro!$A$1:$CI$1,0),FALSE)</f>
        <v>0.72109869495602386</v>
      </c>
      <c r="J15" s="53">
        <f>VLOOKUP($B15,Macro!$A$1:$CI$100,MATCH(DATE(J$3,1,1),Macro!$A$1:$CI$1,0),FALSE)</f>
        <v>0.12644791337566019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8.6503684253669277E-2</v>
      </c>
      <c r="D17" s="52">
        <f>VLOOKUP($B17,Macro!$A$1:$CI$100,MATCH(DATE(D$3,1,1),Macro!$A$1:$CI$1,0),FALSE)</f>
        <v>0.23998748047073803</v>
      </c>
      <c r="E17" s="52">
        <f>VLOOKUP($B17,Macro!$A$1:$CI$100,MATCH(DATE(E$3,1,1),Macro!$A$1:$CI$1,0),FALSE)</f>
        <v>0.4388013737480323</v>
      </c>
      <c r="F17" s="52">
        <f>VLOOKUP($B17,Macro!$A$1:$CI$100,MATCH(DATE(F$3,1,1),Macro!$A$1:$CI$1,0),FALSE)</f>
        <v>0.66458753549374361</v>
      </c>
      <c r="G17" s="52">
        <f>VLOOKUP($B17,Macro!$A$1:$CI$100,MATCH(DATE(G$3,1,1),Macro!$A$1:$CI$1,0),FALSE)</f>
        <v>0.90209322738197262</v>
      </c>
      <c r="H17" s="52">
        <f>VLOOKUP($B17,Macro!$A$1:$CI$100,MATCH(DATE(H$3,1,1),Macro!$A$1:$CI$1,0),FALSE)</f>
        <v>1.7844216890842368</v>
      </c>
      <c r="I17" s="52">
        <f>VLOOKUP($B17,Macro!$A$1:$CI$100,MATCH(DATE(I$3,1,1),Macro!$A$1:$CI$1,0),FALSE)</f>
        <v>1.0579469673221542</v>
      </c>
      <c r="J17" s="53">
        <f>VLOOKUP($B17,Macro!$A$1:$CI$100,MATCH(DATE(J$3,1,1),Macro!$A$1:$CI$1,0),FALSE)</f>
        <v>0.15586502585218653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-0.12076795706382759</v>
      </c>
      <c r="D18" s="52">
        <f>VLOOKUP($B18,Macro!$A$1:$CI$100,MATCH(DATE(D$3,1,1),Macro!$A$1:$CI$1,0),FALSE)</f>
        <v>-0.22247694482520064</v>
      </c>
      <c r="E18" s="52">
        <f>VLOOKUP($B18,Macro!$A$1:$CI$100,MATCH(DATE(E$3,1,1),Macro!$A$1:$CI$1,0),FALSE)</f>
        <v>-0.28905019076891358</v>
      </c>
      <c r="F18" s="52">
        <f>VLOOKUP($B18,Macro!$A$1:$CI$100,MATCH(DATE(F$3,1,1),Macro!$A$1:$CI$1,0),FALSE)</f>
        <v>-0.31801233919033223</v>
      </c>
      <c r="G18" s="52">
        <f>VLOOKUP($B18,Macro!$A$1:$CI$100,MATCH(DATE(G$3,1,1),Macro!$A$1:$CI$1,0),FALSE)</f>
        <v>-0.31981779868758275</v>
      </c>
      <c r="H18" s="52">
        <f>VLOOKUP($B18,Macro!$A$1:$CI$100,MATCH(DATE(H$3,1,1),Macro!$A$1:$CI$1,0),FALSE)</f>
        <v>-0.15732407952332439</v>
      </c>
      <c r="I18" s="52">
        <f>VLOOKUP($B18,Macro!$A$1:$CI$100,MATCH(DATE(I$3,1,1),Macro!$A$1:$CI$1,0),FALSE)</f>
        <v>8.1970247970963861E-2</v>
      </c>
      <c r="J18" s="53">
        <f>VLOOKUP($B18,Macro!$A$1:$CI$100,MATCH(DATE(J$3,1,1),Macro!$A$1:$CI$1,0),FALSE)</f>
        <v>-4.6026300525636721E-3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142.8061400000006</v>
      </c>
      <c r="D19" s="52">
        <f>VLOOKUP($B19,Macro!$A$1:$CI$100,MATCH(DATE(D$3,1,1),Macro!$A$1:$CI$1,0),FALSE)</f>
        <v>259.72999999999956</v>
      </c>
      <c r="E19" s="52">
        <f>VLOOKUP($B19,Macro!$A$1:$CI$100,MATCH(DATE(E$3,1,1),Macro!$A$1:$CI$1,0),FALSE)</f>
        <v>337.45720000000074</v>
      </c>
      <c r="F19" s="52">
        <f>VLOOKUP($B19,Macro!$A$1:$CI$100,MATCH(DATE(F$3,1,1),Macro!$A$1:$CI$1,0),FALSE)</f>
        <v>381.03648999999859</v>
      </c>
      <c r="G19" s="52">
        <f>VLOOKUP($B19,Macro!$A$1:$CI$100,MATCH(DATE(G$3,1,1),Macro!$A$1:$CI$1,0),FALSE)</f>
        <v>404.93775999999707</v>
      </c>
      <c r="H19" s="52">
        <f>VLOOKUP($B19,Macro!$A$1:$CI$100,MATCH(DATE(H$3,1,1),Macro!$A$1:$CI$1,0),FALSE)</f>
        <v>330.18155000000115</v>
      </c>
      <c r="I19" s="52">
        <f>VLOOKUP($B19,Macro!$A$1:$CI$100,MATCH(DATE(I$3,1,1),Macro!$A$1:$CI$1,0),FALSE)</f>
        <v>28.769090000001597</v>
      </c>
      <c r="J19" s="53">
        <f>VLOOKUP($B19,Macro!$A$1:$CI$100,MATCH(DATE(J$3,1,1),Macro!$A$1:$CI$1,0),FALSE)</f>
        <v>51.741979999998875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-0.38213581000000052</v>
      </c>
      <c r="D20" s="52">
        <f>VLOOKUP($B20,Macro!$A$1:$CI$100,MATCH(DATE(D$3,1,1),Macro!$A$1:$CI$1,0),FALSE)</f>
        <v>-0.66094220999999975</v>
      </c>
      <c r="E20" s="52">
        <f>VLOOKUP($B20,Macro!$A$1:$CI$100,MATCH(DATE(E$3,1,1),Macro!$A$1:$CI$1,0),FALSE)</f>
        <v>-0.82601551999999945</v>
      </c>
      <c r="F20" s="52">
        <f>VLOOKUP($B20,Macro!$A$1:$CI$100,MATCH(DATE(F$3,1,1),Macro!$A$1:$CI$1,0),FALSE)</f>
        <v>-0.90498690000000015</v>
      </c>
      <c r="G20" s="52">
        <f>VLOOKUP($B20,Macro!$A$1:$CI$100,MATCH(DATE(G$3,1,1),Macro!$A$1:$CI$1,0),FALSE)</f>
        <v>-0.94122542999999914</v>
      </c>
      <c r="H20" s="52">
        <f>VLOOKUP($B20,Macro!$A$1:$CI$100,MATCH(DATE(H$3,1,1),Macro!$A$1:$CI$1,0),FALSE)</f>
        <v>-0.71752377999999983</v>
      </c>
      <c r="I20" s="52">
        <f>VLOOKUP($B20,Macro!$A$1:$CI$100,MATCH(DATE(I$3,1,1),Macro!$A$1:$CI$1,0),FALSE)</f>
        <v>-5.039847000000014E-2</v>
      </c>
      <c r="J20" s="53">
        <f>VLOOKUP($B20,Macro!$A$1:$CI$100,MATCH(DATE(J$3,1,1),Macro!$A$1:$CI$1,0),FALSE)</f>
        <v>-0.11215678000000007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-0.14838556900000008</v>
      </c>
      <c r="D21" s="52">
        <f>VLOOKUP($B21,Macro!$A$1:$CI$100,MATCH(DATE(D$3,1,1),Macro!$A$1:$CI$1,0),FALSE)</f>
        <v>-0.18572945599999993</v>
      </c>
      <c r="E21" s="52">
        <f>VLOOKUP($B21,Macro!$A$1:$CI$100,MATCH(DATE(E$3,1,1),Macro!$A$1:$CI$1,0),FALSE)</f>
        <v>-0.18727376900000001</v>
      </c>
      <c r="F21" s="52">
        <f>VLOOKUP($B21,Macro!$A$1:$CI$100,MATCH(DATE(F$3,1,1),Macro!$A$1:$CI$1,0),FALSE)</f>
        <v>-0.17807741800000007</v>
      </c>
      <c r="G21" s="52">
        <f>VLOOKUP($B21,Macro!$A$1:$CI$100,MATCH(DATE(G$3,1,1),Macro!$A$1:$CI$1,0),FALSE)</f>
        <v>-0.17136770299999993</v>
      </c>
      <c r="H21" s="52">
        <f>VLOOKUP($B21,Macro!$A$1:$CI$100,MATCH(DATE(H$3,1,1),Macro!$A$1:$CI$1,0),FALSE)</f>
        <v>-0.14109072000000003</v>
      </c>
      <c r="I21" s="52">
        <f>VLOOKUP($B21,Macro!$A$1:$CI$100,MATCH(DATE(I$3,1,1),Macro!$A$1:$CI$1,0),FALSE)</f>
        <v>-7.9104361000000012E-2</v>
      </c>
      <c r="J21" s="53">
        <f>VLOOKUP($B21,Macro!$A$1:$CI$100,MATCH(DATE(J$3,1,1),Macro!$A$1:$CI$1,0),FALSE)</f>
        <v>-5.0898801000000007E-2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-0.49845064</v>
      </c>
      <c r="D22" s="52">
        <f>VLOOKUP($B22,Macro!$A$1:$CI$100,MATCH(DATE(D$3,1,1),Macro!$A$1:$CI$1,0),FALSE)</f>
        <v>-0.2458816499999999</v>
      </c>
      <c r="E22" s="52">
        <f>VLOOKUP($B22,Macro!$A$1:$CI$100,MATCH(DATE(E$3,1,1),Macro!$A$1:$CI$1,0),FALSE)</f>
        <v>-0.1018615799999999</v>
      </c>
      <c r="F22" s="52">
        <f>VLOOKUP($B22,Macro!$A$1:$CI$100,MATCH(DATE(F$3,1,1),Macro!$A$1:$CI$1,0),FALSE)</f>
        <v>-1.7462329999999929E-2</v>
      </c>
      <c r="G22" s="52">
        <f>VLOOKUP($B22,Macro!$A$1:$CI$100,MATCH(DATE(G$3,1,1),Macro!$A$1:$CI$1,0),FALSE)</f>
        <v>1.4079600000000032E-2</v>
      </c>
      <c r="H22" s="52">
        <f>VLOOKUP($B22,Macro!$A$1:$CI$100,MATCH(DATE(H$3,1,1),Macro!$A$1:$CI$1,0),FALSE)</f>
        <v>6.8552959999999996E-2</v>
      </c>
      <c r="I22" s="52">
        <f>VLOOKUP($B22,Macro!$A$1:$CI$100,MATCH(DATE(I$3,1,1),Macro!$A$1:$CI$1,0),FALSE)</f>
        <v>-6.9960859999999847E-2</v>
      </c>
      <c r="J22" s="53">
        <f>VLOOKUP($B22,Macro!$A$1:$CI$100,MATCH(DATE(J$3,1,1),Macro!$A$1:$CI$1,0),FALSE)</f>
        <v>-0.16587452999999985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-0.60342104999999702</v>
      </c>
      <c r="D23" s="52">
        <f>VLOOKUP($B23,Macro!$A$1:$CI$100,MATCH(DATE(D$3,1,1),Macro!$A$1:$CI$1,0),FALSE)</f>
        <v>-0.62707651000000197</v>
      </c>
      <c r="E23" s="52">
        <f>VLOOKUP($B23,Macro!$A$1:$CI$100,MATCH(DATE(E$3,1,1),Macro!$A$1:$CI$1,0),FALSE)</f>
        <v>-0.76204398000000451</v>
      </c>
      <c r="F23" s="52">
        <f>VLOOKUP($B23,Macro!$A$1:$CI$100,MATCH(DATE(F$3,1,1),Macro!$A$1:$CI$1,0),FALSE)</f>
        <v>-0.89805367999999941</v>
      </c>
      <c r="G23" s="52">
        <f>VLOOKUP($B23,Macro!$A$1:$CI$100,MATCH(DATE(G$3,1,1),Macro!$A$1:$CI$1,0),FALSE)</f>
        <v>-1.0269827799999964</v>
      </c>
      <c r="H23" s="52">
        <f>VLOOKUP($B23,Macro!$A$1:$CI$100,MATCH(DATE(H$3,1,1),Macro!$A$1:$CI$1,0),FALSE)</f>
        <v>-1.0221907400000063</v>
      </c>
      <c r="I23" s="52">
        <f>VLOOKUP($B23,Macro!$A$1:$CI$100,MATCH(DATE(I$3,1,1),Macro!$A$1:$CI$1,0),FALSE)</f>
        <v>1.1206875799999905</v>
      </c>
      <c r="J23" s="53">
        <f>VLOOKUP($B23,Macro!$A$1:$CI$100,MATCH(DATE(J$3,1,1),Macro!$A$1:$CI$1,0),FALSE)</f>
        <v>3.1821755000000174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0.95670022474914074</v>
      </c>
      <c r="D29" s="52">
        <f t="shared" si="1"/>
        <v>1.0318940663690546</v>
      </c>
      <c r="E29" s="52">
        <f t="shared" si="1"/>
        <v>1.1086250862893055</v>
      </c>
      <c r="F29" s="52">
        <f t="shared" si="1"/>
        <v>1.1466071390057175</v>
      </c>
      <c r="G29" s="52">
        <f t="shared" si="1"/>
        <v>1.1834018768311694</v>
      </c>
      <c r="H29" s="52">
        <f t="shared" si="1"/>
        <v>0.96606994167121041</v>
      </c>
      <c r="I29" s="52">
        <f t="shared" si="1"/>
        <v>0.16544532648496979</v>
      </c>
      <c r="J29" s="53">
        <f t="shared" si="1"/>
        <v>0.15700085602361469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0.24144144316977645</v>
      </c>
      <c r="D30" s="52">
        <f t="shared" si="2"/>
        <v>0.51519797565524605</v>
      </c>
      <c r="E30" s="52">
        <f t="shared" si="2"/>
        <v>0.73703938354845455</v>
      </c>
      <c r="F30" s="52">
        <f t="shared" si="2"/>
        <v>0.89161786296407808</v>
      </c>
      <c r="G30" s="52">
        <f t="shared" si="2"/>
        <v>0.9989516839325141</v>
      </c>
      <c r="H30" s="52">
        <f t="shared" si="2"/>
        <v>1.0903351613756218</v>
      </c>
      <c r="I30" s="52">
        <f t="shared" si="2"/>
        <v>0.30980024852624855</v>
      </c>
      <c r="J30" s="53">
        <f t="shared" si="2"/>
        <v>5.7774725050840914E-2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0.37033702365290022</v>
      </c>
      <c r="D31" s="52">
        <f t="shared" si="3"/>
        <v>0.59600299844986271</v>
      </c>
      <c r="E31" s="52">
        <f t="shared" si="3"/>
        <v>0.69959972528566006</v>
      </c>
      <c r="F31" s="52">
        <f t="shared" si="3"/>
        <v>0.73535346971813631</v>
      </c>
      <c r="G31" s="52">
        <f t="shared" si="3"/>
        <v>0.74895069493847721</v>
      </c>
      <c r="H31" s="52">
        <f t="shared" si="3"/>
        <v>0.68220171255171103</v>
      </c>
      <c r="I31" s="52">
        <f t="shared" si="3"/>
        <v>0.29201517812409428</v>
      </c>
      <c r="J31" s="53">
        <f t="shared" si="3"/>
        <v>8.4901426191286156E-2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-1.6729974418350224E-2</v>
      </c>
      <c r="D32" s="52">
        <f t="shared" si="4"/>
        <v>-5.7979825512588512E-2</v>
      </c>
      <c r="E32" s="52">
        <f t="shared" si="4"/>
        <v>-0.12268899826263224</v>
      </c>
      <c r="F32" s="52">
        <f t="shared" si="4"/>
        <v>-0.20465874398889472</v>
      </c>
      <c r="G32" s="52">
        <f t="shared" si="4"/>
        <v>-0.29657122624424659</v>
      </c>
      <c r="H32" s="52">
        <f t="shared" si="4"/>
        <v>-0.69998089106078076</v>
      </c>
      <c r="I32" s="52">
        <f t="shared" si="4"/>
        <v>-0.55389457839588596</v>
      </c>
      <c r="J32" s="53">
        <f t="shared" si="4"/>
        <v>-0.12456135026692738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0.61373189509663639</v>
      </c>
      <c r="D33" s="52">
        <f t="shared" si="5"/>
        <v>0.87114067609139756</v>
      </c>
      <c r="E33" s="52">
        <f t="shared" si="5"/>
        <v>1.0175249871667846</v>
      </c>
      <c r="F33" s="52">
        <f t="shared" si="5"/>
        <v>1.1131271635870243</v>
      </c>
      <c r="G33" s="52">
        <f t="shared" si="5"/>
        <v>1.1955457855428397</v>
      </c>
      <c r="H33" s="52">
        <f t="shared" si="5"/>
        <v>1.2472391796024995</v>
      </c>
      <c r="I33" s="52">
        <f t="shared" si="5"/>
        <v>0.45629922862153727</v>
      </c>
      <c r="J33" s="53">
        <f t="shared" si="5"/>
        <v>0.18260589124283744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0.3552662021865105</v>
      </c>
      <c r="D34" s="52">
        <f t="shared" si="6"/>
        <v>0.61405832495238233</v>
      </c>
      <c r="E34" s="52">
        <f t="shared" si="6"/>
        <v>0.78508714662883783</v>
      </c>
      <c r="F34" s="52">
        <f t="shared" si="6"/>
        <v>0.89511431453455081</v>
      </c>
      <c r="G34" s="52">
        <f t="shared" si="6"/>
        <v>0.979183177411036</v>
      </c>
      <c r="H34" s="52">
        <f t="shared" si="6"/>
        <v>1.0510522800271316</v>
      </c>
      <c r="I34" s="52">
        <f t="shared" si="6"/>
        <v>0.30438080894121811</v>
      </c>
      <c r="J34" s="53">
        <f t="shared" si="6"/>
        <v>6.5315525536768781E-2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9.5946890000001006E-2</v>
      </c>
      <c r="D35" s="52">
        <f t="shared" si="7"/>
        <v>8.3122609999999875E-2</v>
      </c>
      <c r="E35" s="52">
        <f t="shared" si="7"/>
        <v>4.0332079999999548E-2</v>
      </c>
      <c r="F35" s="52">
        <f t="shared" si="7"/>
        <v>2.9318899999991599E-3</v>
      </c>
      <c r="G35" s="52">
        <f t="shared" si="7"/>
        <v>-1.6562840000000634E-2</v>
      </c>
      <c r="H35" s="52">
        <f t="shared" si="7"/>
        <v>-3.2891269999998918E-2</v>
      </c>
      <c r="I35" s="52">
        <f t="shared" si="7"/>
        <v>-4.5723200000014064E-3</v>
      </c>
      <c r="J35" s="53">
        <f t="shared" si="7"/>
        <v>6.3771099999998526E-3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9.6701785013131314E-2</v>
      </c>
      <c r="D36" s="52">
        <f t="shared" si="8"/>
        <v>0.26798689971641032</v>
      </c>
      <c r="E36" s="52">
        <f t="shared" si="8"/>
        <v>0.47377358438289718</v>
      </c>
      <c r="F36" s="52">
        <f t="shared" si="8"/>
        <v>0.68135266738569289</v>
      </c>
      <c r="G36" s="52">
        <f t="shared" si="8"/>
        <v>0.87399452734973071</v>
      </c>
      <c r="H36" s="52">
        <f t="shared" si="8"/>
        <v>1.408908443720791</v>
      </c>
      <c r="I36" s="52">
        <f t="shared" si="8"/>
        <v>0.70281816181767542</v>
      </c>
      <c r="J36" s="53">
        <f t="shared" si="8"/>
        <v>0.12254935361784014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0.16177343596868177</v>
      </c>
      <c r="D37" s="52">
        <f t="shared" si="9"/>
        <v>0.37629386937099163</v>
      </c>
      <c r="E37" s="52">
        <f t="shared" si="9"/>
        <v>0.60534938531022764</v>
      </c>
      <c r="F37" s="52">
        <f t="shared" si="9"/>
        <v>0.82716922510237545</v>
      </c>
      <c r="G37" s="52">
        <f t="shared" si="9"/>
        <v>1.0345468544206149</v>
      </c>
      <c r="H37" s="52">
        <f t="shared" si="9"/>
        <v>1.6414233192561634</v>
      </c>
      <c r="I37" s="52">
        <f t="shared" si="9"/>
        <v>0.81958403420219206</v>
      </c>
      <c r="J37" s="53">
        <f t="shared" si="9"/>
        <v>0.13639260632256622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0.21073047069142259</v>
      </c>
      <c r="D38" s="52">
        <f t="shared" si="10"/>
        <v>0.46894582320382572</v>
      </c>
      <c r="E38" s="52">
        <f t="shared" si="10"/>
        <v>0.73656477824921573</v>
      </c>
      <c r="F38" s="52">
        <f t="shared" si="10"/>
        <v>0.99272716670006922</v>
      </c>
      <c r="G38" s="52">
        <f t="shared" si="10"/>
        <v>1.2330936108259749</v>
      </c>
      <c r="H38" s="52">
        <f t="shared" si="10"/>
        <v>1.9506183127014465</v>
      </c>
      <c r="I38" s="52">
        <f t="shared" si="10"/>
        <v>0.9768368082300416</v>
      </c>
      <c r="J38" s="53">
        <f t="shared" si="10"/>
        <v>0.16116519812114927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0.11068990519376154</v>
      </c>
      <c r="D39" s="52">
        <f t="shared" si="11"/>
        <v>0.27968273224889817</v>
      </c>
      <c r="E39" s="52">
        <f t="shared" si="11"/>
        <v>0.46862428368501519</v>
      </c>
      <c r="F39" s="52">
        <f t="shared" si="11"/>
        <v>0.65472688874692597</v>
      </c>
      <c r="G39" s="52">
        <f t="shared" si="11"/>
        <v>0.82779641191397246</v>
      </c>
      <c r="H39" s="52">
        <f t="shared" si="11"/>
        <v>1.319523726968086</v>
      </c>
      <c r="I39" s="52">
        <f t="shared" si="11"/>
        <v>0.65556524444110309</v>
      </c>
      <c r="J39" s="53">
        <f t="shared" si="11"/>
        <v>0.110518539493909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9.2987782471953828E-2</v>
      </c>
      <c r="D40" s="52">
        <f t="shared" si="12"/>
        <v>0.25745373382868308</v>
      </c>
      <c r="E40" s="52">
        <f t="shared" si="12"/>
        <v>0.45751110808638362</v>
      </c>
      <c r="F40" s="52">
        <f t="shared" si="12"/>
        <v>0.66292339905122954</v>
      </c>
      <c r="G40" s="52">
        <f t="shared" si="12"/>
        <v>0.85701410454579463</v>
      </c>
      <c r="H40" s="52">
        <f t="shared" si="12"/>
        <v>1.4176439573387434</v>
      </c>
      <c r="I40" s="52">
        <f t="shared" si="12"/>
        <v>0.72109869495602386</v>
      </c>
      <c r="J40" s="53">
        <f t="shared" si="12"/>
        <v>0.12644791337566019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8.6503684253669277E-2</v>
      </c>
      <c r="D42" s="52">
        <f t="shared" si="14"/>
        <v>0.23998748047073803</v>
      </c>
      <c r="E42" s="52">
        <f t="shared" si="14"/>
        <v>0.4388013737480323</v>
      </c>
      <c r="F42" s="52">
        <f t="shared" si="14"/>
        <v>0.66458753549374361</v>
      </c>
      <c r="G42" s="52">
        <f t="shared" si="14"/>
        <v>0.90209322738197262</v>
      </c>
      <c r="H42" s="52">
        <f t="shared" si="14"/>
        <v>1.7844216890842368</v>
      </c>
      <c r="I42" s="52">
        <f t="shared" si="14"/>
        <v>1.0579469673221542</v>
      </c>
      <c r="J42" s="53">
        <f t="shared" si="14"/>
        <v>0.15586502585218653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-0.12076795706382759</v>
      </c>
      <c r="D43" s="52">
        <f t="shared" si="15"/>
        <v>-0.22247694482520064</v>
      </c>
      <c r="E43" s="52">
        <f t="shared" si="15"/>
        <v>-0.28905019076891358</v>
      </c>
      <c r="F43" s="52">
        <f t="shared" si="15"/>
        <v>-0.31801233919033223</v>
      </c>
      <c r="G43" s="52">
        <f t="shared" si="15"/>
        <v>-0.31981779868758275</v>
      </c>
      <c r="H43" s="52">
        <f t="shared" si="15"/>
        <v>-0.15732407952332439</v>
      </c>
      <c r="I43" s="52">
        <f t="shared" si="15"/>
        <v>8.1970247970963861E-2</v>
      </c>
      <c r="J43" s="53">
        <f t="shared" si="15"/>
        <v>-4.6026300525636721E-3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142.8061400000006</v>
      </c>
      <c r="D44" s="52">
        <f t="shared" si="16"/>
        <v>259.72999999999956</v>
      </c>
      <c r="E44" s="52">
        <f t="shared" si="16"/>
        <v>337.45720000000074</v>
      </c>
      <c r="F44" s="52">
        <f t="shared" si="16"/>
        <v>381.03648999999859</v>
      </c>
      <c r="G44" s="52">
        <f t="shared" si="16"/>
        <v>404.93775999999707</v>
      </c>
      <c r="H44" s="52">
        <f t="shared" si="16"/>
        <v>330.18155000000115</v>
      </c>
      <c r="I44" s="52">
        <f t="shared" si="16"/>
        <v>28.769090000001597</v>
      </c>
      <c r="J44" s="53">
        <f t="shared" si="16"/>
        <v>51.741979999998875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-0.38213581000000052</v>
      </c>
      <c r="D45" s="52">
        <f t="shared" si="17"/>
        <v>-0.66094220999999975</v>
      </c>
      <c r="E45" s="52">
        <f t="shared" si="17"/>
        <v>-0.82601551999999945</v>
      </c>
      <c r="F45" s="52">
        <f t="shared" si="17"/>
        <v>-0.90498690000000015</v>
      </c>
      <c r="G45" s="52">
        <f t="shared" si="17"/>
        <v>-0.94122542999999914</v>
      </c>
      <c r="H45" s="52">
        <f t="shared" si="17"/>
        <v>-0.71752377999999983</v>
      </c>
      <c r="I45" s="52">
        <f t="shared" si="17"/>
        <v>-5.039847000000014E-2</v>
      </c>
      <c r="J45" s="53">
        <f t="shared" si="17"/>
        <v>-0.11215678000000007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-0.14838556900000008</v>
      </c>
      <c r="D46" s="52">
        <f t="shared" si="18"/>
        <v>-0.18572945599999993</v>
      </c>
      <c r="E46" s="52">
        <f t="shared" si="18"/>
        <v>-0.18727376900000001</v>
      </c>
      <c r="F46" s="52">
        <f t="shared" si="18"/>
        <v>-0.17807741800000007</v>
      </c>
      <c r="G46" s="52">
        <f t="shared" si="18"/>
        <v>-0.17136770299999993</v>
      </c>
      <c r="H46" s="52">
        <f t="shared" si="18"/>
        <v>-0.14109072000000003</v>
      </c>
      <c r="I46" s="52">
        <f t="shared" si="18"/>
        <v>-7.9104361000000012E-2</v>
      </c>
      <c r="J46" s="53">
        <f t="shared" si="18"/>
        <v>-5.0898801000000007E-2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-0.49845064</v>
      </c>
      <c r="D47" s="52">
        <f t="shared" si="19"/>
        <v>-0.2458816499999999</v>
      </c>
      <c r="E47" s="52">
        <f t="shared" si="19"/>
        <v>-0.1018615799999999</v>
      </c>
      <c r="F47" s="52">
        <f t="shared" si="19"/>
        <v>-1.7462329999999929E-2</v>
      </c>
      <c r="G47" s="52">
        <f t="shared" si="19"/>
        <v>1.4079600000000032E-2</v>
      </c>
      <c r="H47" s="52">
        <f t="shared" si="19"/>
        <v>6.8552959999999996E-2</v>
      </c>
      <c r="I47" s="52">
        <f t="shared" si="19"/>
        <v>-6.9960859999999847E-2</v>
      </c>
      <c r="J47" s="53">
        <f t="shared" si="19"/>
        <v>-0.16587452999999985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-0.60342104999999702</v>
      </c>
      <c r="D48" s="52">
        <f t="shared" si="20"/>
        <v>-0.62707651000000197</v>
      </c>
      <c r="E48" s="52">
        <f t="shared" si="20"/>
        <v>-0.76204398000000451</v>
      </c>
      <c r="F48" s="52">
        <f t="shared" si="20"/>
        <v>-0.89805367999999941</v>
      </c>
      <c r="G48" s="52">
        <f t="shared" si="20"/>
        <v>-1.0269827799999964</v>
      </c>
      <c r="H48" s="52">
        <f t="shared" si="20"/>
        <v>-1.0221907400000063</v>
      </c>
      <c r="I48" s="52">
        <f t="shared" si="20"/>
        <v>1.1206875799999905</v>
      </c>
      <c r="J48" s="53">
        <f t="shared" si="20"/>
        <v>3.1821755000000174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0.93485969540108016</v>
      </c>
      <c r="D50" s="52">
        <f>VLOOKUP($B50,Shock_dev!$A$1:$CI$300,MATCH(DATE(D$1,1,1),Shock_dev!$A$1:$CI$1,0),FALSE)</f>
        <v>0.99021068944191715</v>
      </c>
      <c r="E50" s="52">
        <f>VLOOKUP($B50,Shock_dev!$A$1:$CI$300,MATCH(DATE(E$1,1,1),Shock_dev!$A$1:$CI$1,0),FALSE)</f>
        <v>1.0545085473661509</v>
      </c>
      <c r="F50" s="52">
        <f>VLOOKUP($B50,Shock_dev!$A$1:$CI$300,MATCH(DATE(F$1,1,1),Shock_dev!$A$1:$CI$1,0),FALSE)</f>
        <v>1.0830049593026025</v>
      </c>
      <c r="G50" s="52">
        <f>VLOOKUP($B50,Shock_dev!$A$1:$CI$300,MATCH(DATE(G$1,1,1),Shock_dev!$A$1:$CI$1,0),FALSE)</f>
        <v>1.1116951105765605</v>
      </c>
      <c r="H50" s="52">
        <f>VLOOKUP($B50,Shock_dev!$A$1:$CI$300,MATCH(DATE(H$1,1,1),Shock_dev!$A$1:$CI$1,0),FALSE)</f>
        <v>1.1043703693200069</v>
      </c>
      <c r="I50" s="52">
        <f>VLOOKUP($B50,Shock_dev!$A$1:$CI$300,MATCH(DATE(I$1,1,1),Shock_dev!$A$1:$CI$1,0),FALSE)</f>
        <v>1.033096272945988</v>
      </c>
      <c r="J50" s="52">
        <f>VLOOKUP($B50,Shock_dev!$A$1:$CI$300,MATCH(DATE(J$1,1,1),Shock_dev!$A$1:$CI$1,0),FALSE)</f>
        <v>1.0265171681832053</v>
      </c>
      <c r="K50" s="52">
        <f>VLOOKUP($B50,Shock_dev!$A$1:$CI$300,MATCH(DATE(K$1,1,1),Shock_dev!$A$1:$CI$1,0),FALSE)</f>
        <v>0.98725457759958335</v>
      </c>
      <c r="L50" s="52">
        <f>VLOOKUP($B50,Shock_dev!$A$1:$CI$300,MATCH(DATE(L$1,1,1),Shock_dev!$A$1:$CI$1,0),FALSE)</f>
        <v>0.87704058870841095</v>
      </c>
      <c r="M50" s="52">
        <f>VLOOKUP($B50,Shock_dev!$A$1:$CI$300,MATCH(DATE(M$1,1,1),Shock_dev!$A$1:$CI$1,0),FALSE)</f>
        <v>0.71620041239646159</v>
      </c>
      <c r="N50" s="52">
        <f>VLOOKUP($B50,Shock_dev!$A$1:$CI$300,MATCH(DATE(N$1,1,1),Shock_dev!$A$1:$CI$1,0),FALSE)</f>
        <v>0.6631039823043805</v>
      </c>
      <c r="O50" s="52">
        <f>VLOOKUP($B50,Shock_dev!$A$1:$CI$300,MATCH(DATE(O$1,1,1),Shock_dev!$A$1:$CI$1,0),FALSE)</f>
        <v>0.57779845279317676</v>
      </c>
      <c r="P50" s="52">
        <f>VLOOKUP($B50,Shock_dev!$A$1:$CI$300,MATCH(DATE(P$1,1,1),Shock_dev!$A$1:$CI$1,0),FALSE)</f>
        <v>0.49893271858740817</v>
      </c>
      <c r="Q50" s="52">
        <f>VLOOKUP($B50,Shock_dev!$A$1:$CI$300,MATCH(DATE(Q$1,1,1),Shock_dev!$A$1:$CI$1,0),FALSE)</f>
        <v>0.40956155282765305</v>
      </c>
      <c r="R50" s="52">
        <f>VLOOKUP($B50,Shock_dev!$A$1:$CI$300,MATCH(DATE(R$1,1,1),Shock_dev!$A$1:$CI$1,0),FALSE)</f>
        <v>0.30696985425646695</v>
      </c>
      <c r="S50" s="52">
        <f>VLOOKUP($B50,Shock_dev!$A$1:$CI$300,MATCH(DATE(S$1,1,1),Shock_dev!$A$1:$CI$1,0),FALSE)</f>
        <v>0.29848571283226377</v>
      </c>
      <c r="T50" s="52">
        <f>VLOOKUP($B50,Shock_dev!$A$1:$CI$300,MATCH(DATE(T$1,1,1),Shock_dev!$A$1:$CI$1,0),FALSE)</f>
        <v>0.26235029046175473</v>
      </c>
      <c r="U50" s="52">
        <f>VLOOKUP($B50,Shock_dev!$A$1:$CI$300,MATCH(DATE(U$1,1,1),Shock_dev!$A$1:$CI$1,0),FALSE)</f>
        <v>0.24061534901775872</v>
      </c>
      <c r="V50" s="52">
        <f>VLOOKUP($B50,Shock_dev!$A$1:$CI$300,MATCH(DATE(V$1,1,1),Shock_dev!$A$1:$CI$1,0),FALSE)</f>
        <v>0.12586768144056126</v>
      </c>
      <c r="W50" s="52">
        <f>VLOOKUP($B50,Shock_dev!$A$1:$CI$300,MATCH(DATE(W$1,1,1),Shock_dev!$A$1:$CI$1,0),FALSE)</f>
        <v>9.3907493418532439E-2</v>
      </c>
      <c r="X50" s="52">
        <f>VLOOKUP($B50,Shock_dev!$A$1:$CI$300,MATCH(DATE(X$1,1,1),Shock_dev!$A$1:$CI$1,0),FALSE)</f>
        <v>8.5302648276863735E-2</v>
      </c>
      <c r="Y50" s="52">
        <f>VLOOKUP($B50,Shock_dev!$A$1:$CI$300,MATCH(DATE(Y$1,1,1),Shock_dev!$A$1:$CI$1,0),FALSE)</f>
        <v>8.0895529277902334E-2</v>
      </c>
      <c r="Z50" s="52">
        <f>VLOOKUP($B50,Shock_dev!$A$1:$CI$300,MATCH(DATE(Z$1,1,1),Shock_dev!$A$1:$CI$1,0),FALSE)</f>
        <v>0.12811960016396728</v>
      </c>
      <c r="AA50" s="52">
        <f>VLOOKUP($B50,Shock_dev!$A$1:$CI$300,MATCH(DATE(AA$1,1,1),Shock_dev!$A$1:$CI$1,0),FALSE)</f>
        <v>0.12644396576391159</v>
      </c>
      <c r="AB50" s="52">
        <f>VLOOKUP($B50,Shock_dev!$A$1:$CI$300,MATCH(DATE(AB$1,1,1),Shock_dev!$A$1:$CI$1,0),FALSE)</f>
        <v>0.13229472327824787</v>
      </c>
      <c r="AC50" s="52">
        <f>VLOOKUP($B50,Shock_dev!$A$1:$CI$300,MATCH(DATE(AC$1,1,1),Shock_dev!$A$1:$CI$1,0),FALSE)</f>
        <v>0.13709952752243293</v>
      </c>
      <c r="AD50" s="52">
        <f>VLOOKUP($B50,Shock_dev!$A$1:$CI$300,MATCH(DATE(AD$1,1,1),Shock_dev!$A$1:$CI$1,0),FALSE)</f>
        <v>0.14080764638679799</v>
      </c>
      <c r="AE50" s="52">
        <f>VLOOKUP($B50,Shock_dev!$A$1:$CI$300,MATCH(DATE(AE$1,1,1),Shock_dev!$A$1:$CI$1,0),FALSE)</f>
        <v>0.14384464438086386</v>
      </c>
      <c r="AF50" s="52">
        <f>VLOOKUP($B50,Shock_dev!$A$1:$CI$300,MATCH(DATE(AF$1,1,1),Shock_dev!$A$1:$CI$1,0),FALSE)</f>
        <v>0.1457048299148278</v>
      </c>
      <c r="AG50" s="52"/>
      <c r="AH50" s="65">
        <f>AVERAGE(C50:G50)</f>
        <v>1.0348558004176622</v>
      </c>
      <c r="AI50" s="65">
        <f>AVERAGE(H50:L50)</f>
        <v>1.0056557953514389</v>
      </c>
      <c r="AJ50" s="65">
        <f>AVERAGE(M50:Q50)</f>
        <v>0.57311942378181602</v>
      </c>
      <c r="AK50" s="65">
        <f>AVERAGE(R50:V50)</f>
        <v>0.24685777760176109</v>
      </c>
      <c r="AL50" s="65">
        <f>AVERAGE(W50:AA50)</f>
        <v>0.10293384738023548</v>
      </c>
      <c r="AM50" s="65">
        <f>AVERAGE(AB50:AF50)</f>
        <v>0.13995027429663409</v>
      </c>
      <c r="AN50" s="66"/>
      <c r="AO50" s="65">
        <f>AVERAGE(AH50:AI50)</f>
        <v>1.0202557978845506</v>
      </c>
      <c r="AP50" s="65">
        <f>AVERAGE(AJ50:AK50)</f>
        <v>0.40998860069178855</v>
      </c>
      <c r="AQ50" s="65">
        <f>AVERAGE(AL50:AM50)</f>
        <v>0.12144206083843478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3.1293923429758942E-3</v>
      </c>
      <c r="D51" s="52">
        <f>VLOOKUP($B51,Shock_dev!$A$1:$CI$300,MATCH(DATE(D$1,1,1),Shock_dev!$A$1:$CI$1,0),FALSE)</f>
        <v>4.9829407977733803E-3</v>
      </c>
      <c r="E51" s="52">
        <f>VLOOKUP($B51,Shock_dev!$A$1:$CI$300,MATCH(DATE(E$1,1,1),Shock_dev!$A$1:$CI$1,0),FALSE)</f>
        <v>5.8696432979740846E-3</v>
      </c>
      <c r="F51" s="52">
        <f>VLOOKUP($B51,Shock_dev!$A$1:$CI$300,MATCH(DATE(F$1,1,1),Shock_dev!$A$1:$CI$1,0),FALSE)</f>
        <v>6.0019153449067109E-3</v>
      </c>
      <c r="G51" s="52">
        <f>VLOOKUP($B51,Shock_dev!$A$1:$CI$300,MATCH(DATE(G$1,1,1),Shock_dev!$A$1:$CI$1,0),FALSE)</f>
        <v>5.7120973382983548E-3</v>
      </c>
      <c r="H51" s="52">
        <f>VLOOKUP($B51,Shock_dev!$A$1:$CI$300,MATCH(DATE(H$1,1,1),Shock_dev!$A$1:$CI$1,0),FALSE)</f>
        <v>5.1025187588688127E-3</v>
      </c>
      <c r="I51" s="52">
        <f>VLOOKUP($B51,Shock_dev!$A$1:$CI$300,MATCH(DATE(I$1,1,1),Shock_dev!$A$1:$CI$1,0),FALSE)</f>
        <v>4.1454430070174244E-3</v>
      </c>
      <c r="J51" s="52">
        <f>VLOOKUP($B51,Shock_dev!$A$1:$CI$300,MATCH(DATE(J$1,1,1),Shock_dev!$A$1:$CI$1,0),FALSE)</f>
        <v>3.2979492049350352E-3</v>
      </c>
      <c r="K51" s="52">
        <f>VLOOKUP($B51,Shock_dev!$A$1:$CI$300,MATCH(DATE(K$1,1,1),Shock_dev!$A$1:$CI$1,0),FALSE)</f>
        <v>2.4482930279773512E-3</v>
      </c>
      <c r="L51" s="52">
        <f>VLOOKUP($B51,Shock_dev!$A$1:$CI$300,MATCH(DATE(L$1,1,1),Shock_dev!$A$1:$CI$1,0),FALSE)</f>
        <v>1.3978415835138591E-3</v>
      </c>
      <c r="M51" s="52">
        <f>VLOOKUP($B51,Shock_dev!$A$1:$CI$300,MATCH(DATE(M$1,1,1),Shock_dev!$A$1:$CI$1,0),FALSE)</f>
        <v>1.2332933562961222E-4</v>
      </c>
      <c r="N51" s="52">
        <f>VLOOKUP($B51,Shock_dev!$A$1:$CI$300,MATCH(DATE(N$1,1,1),Shock_dev!$A$1:$CI$1,0),FALSE)</f>
        <v>-7.9809778550059328E-4</v>
      </c>
      <c r="O51" s="52">
        <f>VLOOKUP($B51,Shock_dev!$A$1:$CI$300,MATCH(DATE(O$1,1,1),Shock_dev!$A$1:$CI$1,0),FALSE)</f>
        <v>-1.5935290957517889E-3</v>
      </c>
      <c r="P51" s="52">
        <f>VLOOKUP($B51,Shock_dev!$A$1:$CI$300,MATCH(DATE(P$1,1,1),Shock_dev!$A$1:$CI$1,0),FALSE)</f>
        <v>-2.2526884169678826E-3</v>
      </c>
      <c r="Q51" s="52">
        <f>VLOOKUP($B51,Shock_dev!$A$1:$CI$300,MATCH(DATE(Q$1,1,1),Shock_dev!$A$1:$CI$1,0),FALSE)</f>
        <v>-2.8366025290565062E-3</v>
      </c>
      <c r="R51" s="52">
        <f>VLOOKUP($B51,Shock_dev!$A$1:$CI$300,MATCH(DATE(R$1,1,1),Shock_dev!$A$1:$CI$1,0),FALSE)</f>
        <v>-3.3814110708383963E-3</v>
      </c>
      <c r="S51" s="52">
        <f>VLOOKUP($B51,Shock_dev!$A$1:$CI$300,MATCH(DATE(S$1,1,1),Shock_dev!$A$1:$CI$1,0),FALSE)</f>
        <v>-3.5407039046893613E-3</v>
      </c>
      <c r="T51" s="52">
        <f>VLOOKUP($B51,Shock_dev!$A$1:$CI$300,MATCH(DATE(T$1,1,1),Shock_dev!$A$1:$CI$1,0),FALSE)</f>
        <v>-3.5767827847468432E-3</v>
      </c>
      <c r="U51" s="52">
        <f>VLOOKUP($B51,Shock_dev!$A$1:$CI$300,MATCH(DATE(U$1,1,1),Shock_dev!$A$1:$CI$1,0),FALSE)</f>
        <v>-3.4913361847239812E-3</v>
      </c>
      <c r="V51" s="52">
        <f>VLOOKUP($B51,Shock_dev!$A$1:$CI$300,MATCH(DATE(V$1,1,1),Shock_dev!$A$1:$CI$1,0),FALSE)</f>
        <v>-3.6671851014997356E-3</v>
      </c>
      <c r="W51" s="52">
        <f>VLOOKUP($B51,Shock_dev!$A$1:$CI$300,MATCH(DATE(W$1,1,1),Shock_dev!$A$1:$CI$1,0),FALSE)</f>
        <v>-3.6731614397946667E-3</v>
      </c>
      <c r="X51" s="52">
        <f>VLOOKUP($B51,Shock_dev!$A$1:$CI$300,MATCH(DATE(X$1,1,1),Shock_dev!$A$1:$CI$1,0),FALSE)</f>
        <v>-3.5008065018140881E-3</v>
      </c>
      <c r="Y51" s="52">
        <f>VLOOKUP($B51,Shock_dev!$A$1:$CI$300,MATCH(DATE(Y$1,1,1),Shock_dev!$A$1:$CI$1,0),FALSE)</f>
        <v>-3.2212011740084638E-3</v>
      </c>
      <c r="Z51" s="52">
        <f>VLOOKUP($B51,Shock_dev!$A$1:$CI$300,MATCH(DATE(Z$1,1,1),Shock_dev!$A$1:$CI$1,0),FALSE)</f>
        <v>-2.7128656438590673E-3</v>
      </c>
      <c r="AA51" s="52">
        <f>VLOOKUP($B51,Shock_dev!$A$1:$CI$300,MATCH(DATE(AA$1,1,1),Shock_dev!$A$1:$CI$1,0),FALSE)</f>
        <v>-2.2877846280440076E-3</v>
      </c>
      <c r="AB51" s="52">
        <f>VLOOKUP($B51,Shock_dev!$A$1:$CI$300,MATCH(DATE(AB$1,1,1),Shock_dev!$A$1:$CI$1,0),FALSE)</f>
        <v>-1.9016149428536164E-3</v>
      </c>
      <c r="AC51" s="52">
        <f>VLOOKUP($B51,Shock_dev!$A$1:$CI$300,MATCH(DATE(AC$1,1,1),Shock_dev!$A$1:$CI$1,0),FALSE)</f>
        <v>-1.561643624263567E-3</v>
      </c>
      <c r="AD51" s="52">
        <f>VLOOKUP($B51,Shock_dev!$A$1:$CI$300,MATCH(DATE(AD$1,1,1),Shock_dev!$A$1:$CI$1,0),FALSE)</f>
        <v>-1.267411267216665E-3</v>
      </c>
      <c r="AE51" s="52">
        <f>VLOOKUP($B51,Shock_dev!$A$1:$CI$300,MATCH(DATE(AE$1,1,1),Shock_dev!$A$1:$CI$1,0),FALSE)</f>
        <v>-1.01509498506847E-3</v>
      </c>
      <c r="AF51" s="52">
        <f>VLOOKUP($B51,Shock_dev!$A$1:$CI$300,MATCH(DATE(AF$1,1,1),Shock_dev!$A$1:$CI$1,0),FALSE)</f>
        <v>-8.0285835534391634E-4</v>
      </c>
      <c r="AG51" s="52"/>
      <c r="AH51" s="65">
        <f t="shared" ref="AH51:AH80" si="1">AVERAGE(C51:G51)</f>
        <v>5.1391978243856846E-3</v>
      </c>
      <c r="AI51" s="65">
        <f t="shared" ref="AI51:AI80" si="2">AVERAGE(H51:L51)</f>
        <v>3.2784091164624967E-3</v>
      </c>
      <c r="AJ51" s="65">
        <f t="shared" ref="AJ51:AJ80" si="3">AVERAGE(M51:Q51)</f>
        <v>-1.4715176983294317E-3</v>
      </c>
      <c r="AK51" s="65">
        <f t="shared" ref="AK51:AK80" si="4">AVERAGE(R51:V51)</f>
        <v>-3.5314838092996631E-3</v>
      </c>
      <c r="AL51" s="65">
        <f t="shared" ref="AL51:AL80" si="5">AVERAGE(W51:AA51)</f>
        <v>-3.0791638775040583E-3</v>
      </c>
      <c r="AM51" s="65">
        <f t="shared" ref="AM51:AM80" si="6">AVERAGE(AB51:AF51)</f>
        <v>-1.309724634949247E-3</v>
      </c>
      <c r="AN51" s="66"/>
      <c r="AO51" s="65">
        <f t="shared" ref="AO51:AO80" si="7">AVERAGE(AH51:AI51)</f>
        <v>4.2088034704240909E-3</v>
      </c>
      <c r="AP51" s="65">
        <f t="shared" ref="AP51:AP80" si="8">AVERAGE(AJ51:AK51)</f>
        <v>-2.5015007538145475E-3</v>
      </c>
      <c r="AQ51" s="65">
        <f t="shared" ref="AQ51:AQ80" si="9">AVERAGE(AL51:AM51)</f>
        <v>-2.1944442562266526E-3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7.2434532754632941E-3</v>
      </c>
      <c r="D52" s="52">
        <f>VLOOKUP($B52,Shock_dev!$A$1:$CI$300,MATCH(DATE(D$1,1,1),Shock_dev!$A$1:$CI$1,0),FALSE)</f>
        <v>7.8211651716267663E-3</v>
      </c>
      <c r="E52" s="52">
        <f>VLOOKUP($B52,Shock_dev!$A$1:$CI$300,MATCH(DATE(E$1,1,1),Shock_dev!$A$1:$CI$1,0),FALSE)</f>
        <v>7.8380662650323202E-3</v>
      </c>
      <c r="F52" s="52">
        <f>VLOOKUP($B52,Shock_dev!$A$1:$CI$300,MATCH(DATE(F$1,1,1),Shock_dev!$A$1:$CI$1,0),FALSE)</f>
        <v>7.7947830986981846E-3</v>
      </c>
      <c r="G52" s="52">
        <f>VLOOKUP($B52,Shock_dev!$A$1:$CI$300,MATCH(DATE(G$1,1,1),Shock_dev!$A$1:$CI$1,0),FALSE)</f>
        <v>7.9058982864388273E-3</v>
      </c>
      <c r="H52" s="52">
        <f>VLOOKUP($B52,Shock_dev!$A$1:$CI$300,MATCH(DATE(H$1,1,1),Shock_dev!$A$1:$CI$1,0),FALSE)</f>
        <v>7.8343762695913203E-3</v>
      </c>
      <c r="I52" s="52">
        <f>VLOOKUP($B52,Shock_dev!$A$1:$CI$300,MATCH(DATE(I$1,1,1),Shock_dev!$A$1:$CI$1,0),FALSE)</f>
        <v>7.3000831561450784E-3</v>
      </c>
      <c r="J52" s="52">
        <f>VLOOKUP($B52,Shock_dev!$A$1:$CI$300,MATCH(DATE(J$1,1,1),Shock_dev!$A$1:$CI$1,0),FALSE)</f>
        <v>7.3086597008241256E-3</v>
      </c>
      <c r="K52" s="52">
        <f>VLOOKUP($B52,Shock_dev!$A$1:$CI$300,MATCH(DATE(K$1,1,1),Shock_dev!$A$1:$CI$1,0),FALSE)</f>
        <v>7.0810313367205375E-3</v>
      </c>
      <c r="L52" s="52">
        <f>VLOOKUP($B52,Shock_dev!$A$1:$CI$300,MATCH(DATE(L$1,1,1),Shock_dev!$A$1:$CI$1,0),FALSE)</f>
        <v>6.2564707279639383E-3</v>
      </c>
      <c r="M52" s="52">
        <f>VLOOKUP($B52,Shock_dev!$A$1:$CI$300,MATCH(DATE(M$1,1,1),Shock_dev!$A$1:$CI$1,0),FALSE)</f>
        <v>5.0370546044820122E-3</v>
      </c>
      <c r="N52" s="52">
        <f>VLOOKUP($B52,Shock_dev!$A$1:$CI$300,MATCH(DATE(N$1,1,1),Shock_dev!$A$1:$CI$1,0),FALSE)</f>
        <v>4.7617682313560259E-3</v>
      </c>
      <c r="O52" s="52">
        <f>VLOOKUP($B52,Shock_dev!$A$1:$CI$300,MATCH(DATE(O$1,1,1),Shock_dev!$A$1:$CI$1,0),FALSE)</f>
        <v>4.2398780573674891E-3</v>
      </c>
      <c r="P52" s="52">
        <f>VLOOKUP($B52,Shock_dev!$A$1:$CI$300,MATCH(DATE(P$1,1,1),Shock_dev!$A$1:$CI$1,0),FALSE)</f>
        <v>3.7356273327725236E-3</v>
      </c>
      <c r="Q52" s="52">
        <f>VLOOKUP($B52,Shock_dev!$A$1:$CI$300,MATCH(DATE(Q$1,1,1),Shock_dev!$A$1:$CI$1,0),FALSE)</f>
        <v>3.1134821316161185E-3</v>
      </c>
      <c r="R52" s="52">
        <f>VLOOKUP($B52,Shock_dev!$A$1:$CI$300,MATCH(DATE(R$1,1,1),Shock_dev!$A$1:$CI$1,0),FALSE)</f>
        <v>2.4088240874343002E-3</v>
      </c>
      <c r="S52" s="52">
        <f>VLOOKUP($B52,Shock_dev!$A$1:$CI$300,MATCH(DATE(S$1,1,1),Shock_dev!$A$1:$CI$1,0),FALSE)</f>
        <v>2.4439547471441368E-3</v>
      </c>
      <c r="T52" s="52">
        <f>VLOOKUP($B52,Shock_dev!$A$1:$CI$300,MATCH(DATE(T$1,1,1),Shock_dev!$A$1:$CI$1,0),FALSE)</f>
        <v>2.2457230955527517E-3</v>
      </c>
      <c r="U52" s="52">
        <f>VLOOKUP($B52,Shock_dev!$A$1:$CI$300,MATCH(DATE(U$1,1,1),Shock_dev!$A$1:$CI$1,0),FALSE)</f>
        <v>2.1209507522987441E-3</v>
      </c>
      <c r="V52" s="52">
        <f>VLOOKUP($B52,Shock_dev!$A$1:$CI$300,MATCH(DATE(V$1,1,1),Shock_dev!$A$1:$CI$1,0),FALSE)</f>
        <v>1.2470451679549E-3</v>
      </c>
      <c r="W52" s="52">
        <f>VLOOKUP($B52,Shock_dev!$A$1:$CI$300,MATCH(DATE(W$1,1,1),Shock_dev!$A$1:$CI$1,0),FALSE)</f>
        <v>1.0431296513568711E-3</v>
      </c>
      <c r="X52" s="52">
        <f>VLOOKUP($B52,Shock_dev!$A$1:$CI$300,MATCH(DATE(X$1,1,1),Shock_dev!$A$1:$CI$1,0),FALSE)</f>
        <v>1.038616217933922E-3</v>
      </c>
      <c r="Y52" s="52">
        <f>VLOOKUP($B52,Shock_dev!$A$1:$CI$300,MATCH(DATE(Y$1,1,1),Shock_dev!$A$1:$CI$1,0),FALSE)</f>
        <v>1.0396915720193342E-3</v>
      </c>
      <c r="Z52" s="52">
        <f>VLOOKUP($B52,Shock_dev!$A$1:$CI$300,MATCH(DATE(Z$1,1,1),Shock_dev!$A$1:$CI$1,0),FALSE)</f>
        <v>1.4814633306984674E-3</v>
      </c>
      <c r="AA52" s="52">
        <f>VLOOKUP($B52,Shock_dev!$A$1:$CI$300,MATCH(DATE(AA$1,1,1),Shock_dev!$A$1:$CI$1,0),FALSE)</f>
        <v>1.4600401071761893E-3</v>
      </c>
      <c r="AB52" s="52">
        <f>VLOOKUP($B52,Shock_dev!$A$1:$CI$300,MATCH(DATE(AB$1,1,1),Shock_dev!$A$1:$CI$1,0),FALSE)</f>
        <v>1.4793342228753541E-3</v>
      </c>
      <c r="AC52" s="52">
        <f>VLOOKUP($B52,Shock_dev!$A$1:$CI$300,MATCH(DATE(AC$1,1,1),Shock_dev!$A$1:$CI$1,0),FALSE)</f>
        <v>1.4917004545443523E-3</v>
      </c>
      <c r="AD52" s="52">
        <f>VLOOKUP($B52,Shock_dev!$A$1:$CI$300,MATCH(DATE(AD$1,1,1),Shock_dev!$A$1:$CI$1,0),FALSE)</f>
        <v>1.498368749899414E-3</v>
      </c>
      <c r="AE52" s="52">
        <f>VLOOKUP($B52,Shock_dev!$A$1:$CI$300,MATCH(DATE(AE$1,1,1),Shock_dev!$A$1:$CI$1,0),FALSE)</f>
        <v>1.5021823661221768E-3</v>
      </c>
      <c r="AF52" s="52">
        <f>VLOOKUP($B52,Shock_dev!$A$1:$CI$300,MATCH(DATE(AF$1,1,1),Shock_dev!$A$1:$CI$1,0),FALSE)</f>
        <v>1.4980419116408384E-3</v>
      </c>
      <c r="AG52" s="52"/>
      <c r="AH52" s="65">
        <f t="shared" si="1"/>
        <v>7.7206732194518794E-3</v>
      </c>
      <c r="AI52" s="65">
        <f t="shared" si="2"/>
        <v>7.1561242382489993E-3</v>
      </c>
      <c r="AJ52" s="65">
        <f t="shared" si="3"/>
        <v>4.1775620715188335E-3</v>
      </c>
      <c r="AK52" s="65">
        <f t="shared" si="4"/>
        <v>2.0932995700769668E-3</v>
      </c>
      <c r="AL52" s="65">
        <f t="shared" si="5"/>
        <v>1.2125881758369569E-3</v>
      </c>
      <c r="AM52" s="65">
        <f t="shared" si="6"/>
        <v>1.4939255410164271E-3</v>
      </c>
      <c r="AN52" s="66"/>
      <c r="AO52" s="65">
        <f t="shared" si="7"/>
        <v>7.4383987288504389E-3</v>
      </c>
      <c r="AP52" s="65">
        <f t="shared" si="8"/>
        <v>3.1354308207978999E-3</v>
      </c>
      <c r="AQ52" s="65">
        <f t="shared" si="9"/>
        <v>1.3532568584266919E-3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1.2715663349810752E-3</v>
      </c>
      <c r="D53" s="52">
        <f>VLOOKUP($B53,Shock_dev!$A$1:$CI$300,MATCH(DATE(D$1,1,1),Shock_dev!$A$1:$CI$1,0),FALSE)</f>
        <v>1.6384332447061988E-3</v>
      </c>
      <c r="E53" s="52">
        <f>VLOOKUP($B53,Shock_dev!$A$1:$CI$300,MATCH(DATE(E$1,1,1),Shock_dev!$A$1:$CI$1,0),FALSE)</f>
        <v>1.4197177356166774E-3</v>
      </c>
      <c r="F53" s="52">
        <f>VLOOKUP($B53,Shock_dev!$A$1:$CI$300,MATCH(DATE(F$1,1,1),Shock_dev!$A$1:$CI$1,0),FALSE)</f>
        <v>8.1789562008302075E-4</v>
      </c>
      <c r="G53" s="52">
        <f>VLOOKUP($B53,Shock_dev!$A$1:$CI$300,MATCH(DATE(G$1,1,1),Shock_dev!$A$1:$CI$1,0),FALSE)</f>
        <v>2.5268262774999774E-5</v>
      </c>
      <c r="H53" s="52">
        <f>VLOOKUP($B53,Shock_dev!$A$1:$CI$300,MATCH(DATE(H$1,1,1),Shock_dev!$A$1:$CI$1,0),FALSE)</f>
        <v>-8.9381055848491639E-4</v>
      </c>
      <c r="I53" s="52">
        <f>VLOOKUP($B53,Shock_dev!$A$1:$CI$300,MATCH(DATE(I$1,1,1),Shock_dev!$A$1:$CI$1,0),FALSE)</f>
        <v>-1.9222651157938531E-3</v>
      </c>
      <c r="J53" s="52">
        <f>VLOOKUP($B53,Shock_dev!$A$1:$CI$300,MATCH(DATE(J$1,1,1),Shock_dev!$A$1:$CI$1,0),FALSE)</f>
        <v>-2.8303294609691122E-3</v>
      </c>
      <c r="K53" s="52">
        <f>VLOOKUP($B53,Shock_dev!$A$1:$CI$300,MATCH(DATE(K$1,1,1),Shock_dev!$A$1:$CI$1,0),FALSE)</f>
        <v>-3.6812916527927952E-3</v>
      </c>
      <c r="L53" s="52">
        <f>VLOOKUP($B53,Shock_dev!$A$1:$CI$300,MATCH(DATE(L$1,1,1),Shock_dev!$A$1:$CI$1,0),FALSE)</f>
        <v>-4.5335067175867839E-3</v>
      </c>
      <c r="M53" s="52">
        <f>VLOOKUP($B53,Shock_dev!$A$1:$CI$300,MATCH(DATE(M$1,1,1),Shock_dev!$A$1:$CI$1,0),FALSE)</f>
        <v>-5.385644087735105E-3</v>
      </c>
      <c r="N53" s="52">
        <f>VLOOKUP($B53,Shock_dev!$A$1:$CI$300,MATCH(DATE(N$1,1,1),Shock_dev!$A$1:$CI$1,0),FALSE)</f>
        <v>-5.9396445481431316E-3</v>
      </c>
      <c r="O53" s="52">
        <f>VLOOKUP($B53,Shock_dev!$A$1:$CI$300,MATCH(DATE(O$1,1,1),Shock_dev!$A$1:$CI$1,0),FALSE)</f>
        <v>-6.3383185069706286E-3</v>
      </c>
      <c r="P53" s="52">
        <f>VLOOKUP($B53,Shock_dev!$A$1:$CI$300,MATCH(DATE(P$1,1,1),Shock_dev!$A$1:$CI$1,0),FALSE)</f>
        <v>-6.5859436919880254E-3</v>
      </c>
      <c r="Q53" s="52">
        <f>VLOOKUP($B53,Shock_dev!$A$1:$CI$300,MATCH(DATE(Q$1,1,1),Shock_dev!$A$1:$CI$1,0),FALSE)</f>
        <v>-6.7148566789581483E-3</v>
      </c>
      <c r="R53" s="52">
        <f>VLOOKUP($B53,Shock_dev!$A$1:$CI$300,MATCH(DATE(R$1,1,1),Shock_dev!$A$1:$CI$1,0),FALSE)</f>
        <v>-6.7410230787572096E-3</v>
      </c>
      <c r="S53" s="52">
        <f>VLOOKUP($B53,Shock_dev!$A$1:$CI$300,MATCH(DATE(S$1,1,1),Shock_dev!$A$1:$CI$1,0),FALSE)</f>
        <v>-6.5262557439757498E-3</v>
      </c>
      <c r="T53" s="52">
        <f>VLOOKUP($B53,Shock_dev!$A$1:$CI$300,MATCH(DATE(T$1,1,1),Shock_dev!$A$1:$CI$1,0),FALSE)</f>
        <v>-6.2289623162565585E-3</v>
      </c>
      <c r="U53" s="52">
        <f>VLOOKUP($B53,Shock_dev!$A$1:$CI$300,MATCH(DATE(U$1,1,1),Shock_dev!$A$1:$CI$1,0),FALSE)</f>
        <v>-5.8570168355540917E-3</v>
      </c>
      <c r="V53" s="52">
        <f>VLOOKUP($B53,Shock_dev!$A$1:$CI$300,MATCH(DATE(V$1,1,1),Shock_dev!$A$1:$CI$1,0),FALSE)</f>
        <v>-5.5732608466856617E-3</v>
      </c>
      <c r="W53" s="52">
        <f>VLOOKUP($B53,Shock_dev!$A$1:$CI$300,MATCH(DATE(W$1,1,1),Shock_dev!$A$1:$CI$1,0),FALSE)</f>
        <v>-5.17917338385512E-3</v>
      </c>
      <c r="X53" s="52">
        <f>VLOOKUP($B53,Shock_dev!$A$1:$CI$300,MATCH(DATE(X$1,1,1),Shock_dev!$A$1:$CI$1,0),FALSE)</f>
        <v>-4.6993485765314926E-3</v>
      </c>
      <c r="Y53" s="52">
        <f>VLOOKUP($B53,Shock_dev!$A$1:$CI$300,MATCH(DATE(Y$1,1,1),Shock_dev!$A$1:$CI$1,0),FALSE)</f>
        <v>-4.1879793535600325E-3</v>
      </c>
      <c r="Z53" s="52">
        <f>VLOOKUP($B53,Shock_dev!$A$1:$CI$300,MATCH(DATE(Z$1,1,1),Shock_dev!$A$1:$CI$1,0),FALSE)</f>
        <v>-3.6045770471681547E-3</v>
      </c>
      <c r="AA53" s="52">
        <f>VLOOKUP($B53,Shock_dev!$A$1:$CI$300,MATCH(DATE(AA$1,1,1),Shock_dev!$A$1:$CI$1,0),FALSE)</f>
        <v>-3.1057771676193851E-3</v>
      </c>
      <c r="AB53" s="52">
        <f>VLOOKUP($B53,Shock_dev!$A$1:$CI$300,MATCH(DATE(AB$1,1,1),Shock_dev!$A$1:$CI$1,0),FALSE)</f>
        <v>-2.6625947374248455E-3</v>
      </c>
      <c r="AC53" s="52">
        <f>VLOOKUP($B53,Shock_dev!$A$1:$CI$300,MATCH(DATE(AC$1,1,1),Shock_dev!$A$1:$CI$1,0),FALSE)</f>
        <v>-2.2763794220865214E-3</v>
      </c>
      <c r="AD53" s="52">
        <f>VLOOKUP($B53,Shock_dev!$A$1:$CI$300,MATCH(DATE(AD$1,1,1),Shock_dev!$A$1:$CI$1,0),FALSE)</f>
        <v>-1.9462932573548032E-3</v>
      </c>
      <c r="AE53" s="52">
        <f>VLOOKUP($B53,Shock_dev!$A$1:$CI$300,MATCH(DATE(AE$1,1,1),Shock_dev!$A$1:$CI$1,0),FALSE)</f>
        <v>-1.6689230051802912E-3</v>
      </c>
      <c r="AF53" s="52">
        <f>VLOOKUP($B53,Shock_dev!$A$1:$CI$300,MATCH(DATE(AF$1,1,1),Shock_dev!$A$1:$CI$1,0),FALSE)</f>
        <v>-1.4410300651332799E-3</v>
      </c>
      <c r="AG53" s="52"/>
      <c r="AH53" s="65">
        <f t="shared" si="1"/>
        <v>1.0345762396323944E-3</v>
      </c>
      <c r="AI53" s="65">
        <f t="shared" si="2"/>
        <v>-2.7722407011254923E-3</v>
      </c>
      <c r="AJ53" s="65">
        <f t="shared" si="3"/>
        <v>-6.1928815027590079E-3</v>
      </c>
      <c r="AK53" s="65">
        <f t="shared" si="4"/>
        <v>-6.1853037642458546E-3</v>
      </c>
      <c r="AL53" s="65">
        <f t="shared" si="5"/>
        <v>-4.1553711057468372E-3</v>
      </c>
      <c r="AM53" s="65">
        <f t="shared" si="6"/>
        <v>-1.9990440974359479E-3</v>
      </c>
      <c r="AN53" s="66"/>
      <c r="AO53" s="65">
        <f t="shared" si="7"/>
        <v>-8.6883223074654898E-4</v>
      </c>
      <c r="AP53" s="65">
        <f t="shared" si="8"/>
        <v>-6.1890926335024313E-3</v>
      </c>
      <c r="AQ53" s="65">
        <f t="shared" si="9"/>
        <v>-3.0772076015913924E-3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1.7374875358533392E-2</v>
      </c>
      <c r="D54" s="52">
        <f>VLOOKUP($B54,Shock_dev!$A$1:$CI$300,MATCH(DATE(D$1,1,1),Shock_dev!$A$1:$CI$1,0),FALSE)</f>
        <v>1.7709179307506887E-2</v>
      </c>
      <c r="E54" s="52">
        <f>VLOOKUP($B54,Shock_dev!$A$1:$CI$300,MATCH(DATE(E$1,1,1),Shock_dev!$A$1:$CI$1,0),FALSE)</f>
        <v>1.7494469012293991E-2</v>
      </c>
      <c r="F54" s="52">
        <f>VLOOKUP($B54,Shock_dev!$A$1:$CI$300,MATCH(DATE(F$1,1,1),Shock_dev!$A$1:$CI$1,0),FALSE)</f>
        <v>1.7411639185324377E-2</v>
      </c>
      <c r="G54" s="52">
        <f>VLOOKUP($B54,Shock_dev!$A$1:$CI$300,MATCH(DATE(G$1,1,1),Shock_dev!$A$1:$CI$1,0),FALSE)</f>
        <v>1.7795386026614301E-2</v>
      </c>
      <c r="H54" s="52">
        <f>VLOOKUP($B54,Shock_dev!$A$1:$CI$300,MATCH(DATE(H$1,1,1),Shock_dev!$A$1:$CI$1,0),FALSE)</f>
        <v>1.7755512562875813E-2</v>
      </c>
      <c r="I54" s="52">
        <f>VLOOKUP($B54,Shock_dev!$A$1:$CI$300,MATCH(DATE(I$1,1,1),Shock_dev!$A$1:$CI$1,0),FALSE)</f>
        <v>1.6637846290193329E-2</v>
      </c>
      <c r="J54" s="52">
        <f>VLOOKUP($B54,Shock_dev!$A$1:$CI$300,MATCH(DATE(J$1,1,1),Shock_dev!$A$1:$CI$1,0),FALSE)</f>
        <v>1.6882289356402843E-2</v>
      </c>
      <c r="K54" s="52">
        <f>VLOOKUP($B54,Shock_dev!$A$1:$CI$300,MATCH(DATE(K$1,1,1),Shock_dev!$A$1:$CI$1,0),FALSE)</f>
        <v>1.6484349647177585E-2</v>
      </c>
      <c r="L54" s="52">
        <f>VLOOKUP($B54,Shock_dev!$A$1:$CI$300,MATCH(DATE(L$1,1,1),Shock_dev!$A$1:$CI$1,0),FALSE)</f>
        <v>1.4657880864658336E-2</v>
      </c>
      <c r="M54" s="52">
        <f>VLOOKUP($B54,Shock_dev!$A$1:$CI$300,MATCH(DATE(M$1,1,1),Shock_dev!$A$1:$CI$1,0),FALSE)</f>
        <v>1.1951429489537686E-2</v>
      </c>
      <c r="N54" s="52">
        <f>VLOOKUP($B54,Shock_dev!$A$1:$CI$300,MATCH(DATE(N$1,1,1),Shock_dev!$A$1:$CI$1,0),FALSE)</f>
        <v>1.1556684114405313E-2</v>
      </c>
      <c r="O54" s="52">
        <f>VLOOKUP($B54,Shock_dev!$A$1:$CI$300,MATCH(DATE(O$1,1,1),Shock_dev!$A$1:$CI$1,0),FALSE)</f>
        <v>1.0430862845787703E-2</v>
      </c>
      <c r="P54" s="52">
        <f>VLOOKUP($B54,Shock_dev!$A$1:$CI$300,MATCH(DATE(P$1,1,1),Shock_dev!$A$1:$CI$1,0),FALSE)</f>
        <v>9.3363366668545826E-3</v>
      </c>
      <c r="Q54" s="52">
        <f>VLOOKUP($B54,Shock_dev!$A$1:$CI$300,MATCH(DATE(Q$1,1,1),Shock_dev!$A$1:$CI$1,0),FALSE)</f>
        <v>7.9354216188490534E-3</v>
      </c>
      <c r="R54" s="52">
        <f>VLOOKUP($B54,Shock_dev!$A$1:$CI$300,MATCH(DATE(R$1,1,1),Shock_dev!$A$1:$CI$1,0),FALSE)</f>
        <v>6.3341987021906052E-3</v>
      </c>
      <c r="S54" s="52">
        <f>VLOOKUP($B54,Shock_dev!$A$1:$CI$300,MATCH(DATE(S$1,1,1),Shock_dev!$A$1:$CI$1,0),FALSE)</f>
        <v>6.5036554331613155E-3</v>
      </c>
      <c r="T54" s="52">
        <f>VLOOKUP($B54,Shock_dev!$A$1:$CI$300,MATCH(DATE(T$1,1,1),Shock_dev!$A$1:$CI$1,0),FALSE)</f>
        <v>5.9991017355782387E-3</v>
      </c>
      <c r="U54" s="52">
        <f>VLOOKUP($B54,Shock_dev!$A$1:$CI$300,MATCH(DATE(U$1,1,1),Shock_dev!$A$1:$CI$1,0),FALSE)</f>
        <v>5.6729515911215804E-3</v>
      </c>
      <c r="V54" s="52">
        <f>VLOOKUP($B54,Shock_dev!$A$1:$CI$300,MATCH(DATE(V$1,1,1),Shock_dev!$A$1:$CI$1,0),FALSE)</f>
        <v>3.5369150137218855E-3</v>
      </c>
      <c r="W54" s="52">
        <f>VLOOKUP($B54,Shock_dev!$A$1:$CI$300,MATCH(DATE(W$1,1,1),Shock_dev!$A$1:$CI$1,0),FALSE)</f>
        <v>3.1050748522490389E-3</v>
      </c>
      <c r="X54" s="52">
        <f>VLOOKUP($B54,Shock_dev!$A$1:$CI$300,MATCH(DATE(X$1,1,1),Shock_dev!$A$1:$CI$1,0),FALSE)</f>
        <v>3.0742548450476805E-3</v>
      </c>
      <c r="Y54" s="52">
        <f>VLOOKUP($B54,Shock_dev!$A$1:$CI$300,MATCH(DATE(Y$1,1,1),Shock_dev!$A$1:$CI$1,0),FALSE)</f>
        <v>3.0120707736254523E-3</v>
      </c>
      <c r="Z54" s="52">
        <f>VLOOKUP($B54,Shock_dev!$A$1:$CI$300,MATCH(DATE(Z$1,1,1),Shock_dev!$A$1:$CI$1,0),FALSE)</f>
        <v>4.0009900926472981E-3</v>
      </c>
      <c r="AA54" s="52">
        <f>VLOOKUP($B54,Shock_dev!$A$1:$CI$300,MATCH(DATE(AA$1,1,1),Shock_dev!$A$1:$CI$1,0),FALSE)</f>
        <v>3.8171994794163697E-3</v>
      </c>
      <c r="AB54" s="52">
        <f>VLOOKUP($B54,Shock_dev!$A$1:$CI$300,MATCH(DATE(AB$1,1,1),Shock_dev!$A$1:$CI$1,0),FALSE)</f>
        <v>3.7880632660987038E-3</v>
      </c>
      <c r="AC54" s="52">
        <f>VLOOKUP($B54,Shock_dev!$A$1:$CI$300,MATCH(DATE(AC$1,1,1),Shock_dev!$A$1:$CI$1,0),FALSE)</f>
        <v>3.7530822230358949E-3</v>
      </c>
      <c r="AD54" s="52">
        <f>VLOOKUP($B54,Shock_dev!$A$1:$CI$300,MATCH(DATE(AD$1,1,1),Shock_dev!$A$1:$CI$1,0),FALSE)</f>
        <v>3.7137695183702339E-3</v>
      </c>
      <c r="AE54" s="52">
        <f>VLOOKUP($B54,Shock_dev!$A$1:$CI$300,MATCH(DATE(AE$1,1,1),Shock_dev!$A$1:$CI$1,0),FALSE)</f>
        <v>3.6760665658974868E-3</v>
      </c>
      <c r="AF54" s="52">
        <f>VLOOKUP($B54,Shock_dev!$A$1:$CI$300,MATCH(DATE(AF$1,1,1),Shock_dev!$A$1:$CI$1,0),FALSE)</f>
        <v>3.6267051798856485E-3</v>
      </c>
      <c r="AG54" s="52"/>
      <c r="AH54" s="65">
        <f t="shared" si="1"/>
        <v>1.7557109778054591E-2</v>
      </c>
      <c r="AI54" s="65">
        <f t="shared" si="2"/>
        <v>1.648357574426158E-2</v>
      </c>
      <c r="AJ54" s="65">
        <f t="shared" si="3"/>
        <v>1.0242146947086866E-2</v>
      </c>
      <c r="AK54" s="65">
        <f t="shared" si="4"/>
        <v>5.6093644951547249E-3</v>
      </c>
      <c r="AL54" s="65">
        <f t="shared" si="5"/>
        <v>3.4019180085971684E-3</v>
      </c>
      <c r="AM54" s="65">
        <f t="shared" si="6"/>
        <v>3.7115373506575932E-3</v>
      </c>
      <c r="AN54" s="66"/>
      <c r="AO54" s="65">
        <f t="shared" si="7"/>
        <v>1.7020342761158085E-2</v>
      </c>
      <c r="AP54" s="65">
        <f t="shared" si="8"/>
        <v>7.9257557211207946E-3</v>
      </c>
      <c r="AQ54" s="65">
        <f t="shared" si="9"/>
        <v>3.5567276796273808E-3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8.0088397502789605E-4</v>
      </c>
      <c r="D55" s="52">
        <f>VLOOKUP($B55,Shock_dev!$A$1:$CI$300,MATCH(DATE(D$1,1,1),Shock_dev!$A$1:$CI$1,0),FALSE)</f>
        <v>9.8278925948696184E-4</v>
      </c>
      <c r="E55" s="52">
        <f>VLOOKUP($B55,Shock_dev!$A$1:$CI$300,MATCH(DATE(E$1,1,1),Shock_dev!$A$1:$CI$1,0),FALSE)</f>
        <v>1.0311170141075029E-3</v>
      </c>
      <c r="F55" s="52">
        <f>VLOOKUP($B55,Shock_dev!$A$1:$CI$300,MATCH(DATE(F$1,1,1),Shock_dev!$A$1:$CI$1,0),FALSE)</f>
        <v>9.9962209118724952E-4</v>
      </c>
      <c r="G55" s="52">
        <f>VLOOKUP($B55,Shock_dev!$A$1:$CI$300,MATCH(DATE(G$1,1,1),Shock_dev!$A$1:$CI$1,0),FALSE)</f>
        <v>9.3139743609157066E-4</v>
      </c>
      <c r="H55" s="52">
        <f>VLOOKUP($B55,Shock_dev!$A$1:$CI$300,MATCH(DATE(H$1,1,1),Shock_dev!$A$1:$CI$1,0),FALSE)</f>
        <v>8.1176954949286392E-4</v>
      </c>
      <c r="I55" s="52">
        <f>VLOOKUP($B55,Shock_dev!$A$1:$CI$300,MATCH(DATE(I$1,1,1),Shock_dev!$A$1:$CI$1,0),FALSE)</f>
        <v>6.2154093909325863E-4</v>
      </c>
      <c r="J55" s="52">
        <f>VLOOKUP($B55,Shock_dev!$A$1:$CI$300,MATCH(DATE(J$1,1,1),Shock_dev!$A$1:$CI$1,0),FALSE)</f>
        <v>4.7965996449117482E-4</v>
      </c>
      <c r="K55" s="52">
        <f>VLOOKUP($B55,Shock_dev!$A$1:$CI$300,MATCH(DATE(K$1,1,1),Shock_dev!$A$1:$CI$1,0),FALSE)</f>
        <v>3.214291789714842E-4</v>
      </c>
      <c r="L55" s="52">
        <f>VLOOKUP($B55,Shock_dev!$A$1:$CI$300,MATCH(DATE(L$1,1,1),Shock_dev!$A$1:$CI$1,0),FALSE)</f>
        <v>1.0694316589412504E-4</v>
      </c>
      <c r="M55" s="52">
        <f>VLOOKUP($B55,Shock_dev!$A$1:$CI$300,MATCH(DATE(M$1,1,1),Shock_dev!$A$1:$CI$1,0),FALSE)</f>
        <v>-1.4657995967339859E-4</v>
      </c>
      <c r="N55" s="52">
        <f>VLOOKUP($B55,Shock_dev!$A$1:$CI$300,MATCH(DATE(N$1,1,1),Shock_dev!$A$1:$CI$1,0),FALSE)</f>
        <v>-2.8806059797471367E-4</v>
      </c>
      <c r="O55" s="52">
        <f>VLOOKUP($B55,Shock_dev!$A$1:$CI$300,MATCH(DATE(O$1,1,1),Shock_dev!$A$1:$CI$1,0),FALSE)</f>
        <v>-4.2587349501493075E-4</v>
      </c>
      <c r="P55" s="52">
        <f>VLOOKUP($B55,Shock_dev!$A$1:$CI$300,MATCH(DATE(P$1,1,1),Shock_dev!$A$1:$CI$1,0),FALSE)</f>
        <v>-5.3828806008251139E-4</v>
      </c>
      <c r="Q55" s="52">
        <f>VLOOKUP($B55,Shock_dev!$A$1:$CI$300,MATCH(DATE(Q$1,1,1),Shock_dev!$A$1:$CI$1,0),FALSE)</f>
        <v>-6.4009009269518514E-4</v>
      </c>
      <c r="R55" s="52">
        <f>VLOOKUP($B55,Shock_dev!$A$1:$CI$300,MATCH(DATE(R$1,1,1),Shock_dev!$A$1:$CI$1,0),FALSE)</f>
        <v>-7.324865070865653E-4</v>
      </c>
      <c r="S55" s="52">
        <f>VLOOKUP($B55,Shock_dev!$A$1:$CI$300,MATCH(DATE(S$1,1,1),Shock_dev!$A$1:$CI$1,0),FALSE)</f>
        <v>-7.2567228902258897E-4</v>
      </c>
      <c r="T55" s="52">
        <f>VLOOKUP($B55,Shock_dev!$A$1:$CI$300,MATCH(DATE(T$1,1,1),Shock_dev!$A$1:$CI$1,0),FALSE)</f>
        <v>-7.1718073946740494E-4</v>
      </c>
      <c r="U55" s="52">
        <f>VLOOKUP($B55,Shock_dev!$A$1:$CI$300,MATCH(DATE(U$1,1,1),Shock_dev!$A$1:$CI$1,0),FALSE)</f>
        <v>-6.8568080641600703E-4</v>
      </c>
      <c r="V55" s="52">
        <f>VLOOKUP($B55,Shock_dev!$A$1:$CI$300,MATCH(DATE(V$1,1,1),Shock_dev!$A$1:$CI$1,0),FALSE)</f>
        <v>-7.265251231046338E-4</v>
      </c>
      <c r="W55" s="52">
        <f>VLOOKUP($B55,Shock_dev!$A$1:$CI$300,MATCH(DATE(W$1,1,1),Shock_dev!$A$1:$CI$1,0),FALSE)</f>
        <v>-6.9789317055000348E-4</v>
      </c>
      <c r="X55" s="52">
        <f>VLOOKUP($B55,Shock_dev!$A$1:$CI$300,MATCH(DATE(X$1,1,1),Shock_dev!$A$1:$CI$1,0),FALSE)</f>
        <v>-6.366766227502706E-4</v>
      </c>
      <c r="Y55" s="52">
        <f>VLOOKUP($B55,Shock_dev!$A$1:$CI$300,MATCH(DATE(Y$1,1,1),Shock_dev!$A$1:$CI$1,0),FALSE)</f>
        <v>-5.650015425266977E-4</v>
      </c>
      <c r="Z55" s="52">
        <f>VLOOKUP($B55,Shock_dev!$A$1:$CI$300,MATCH(DATE(Z$1,1,1),Shock_dev!$A$1:$CI$1,0),FALSE)</f>
        <v>-4.4186409307015134E-4</v>
      </c>
      <c r="AA55" s="52">
        <f>VLOOKUP($B55,Shock_dev!$A$1:$CI$300,MATCH(DATE(AA$1,1,1),Shock_dev!$A$1:$CI$1,0),FALSE)</f>
        <v>-3.6234405493901532E-4</v>
      </c>
      <c r="AB55" s="52">
        <f>VLOOKUP($B55,Shock_dev!$A$1:$CI$300,MATCH(DATE(AB$1,1,1),Shock_dev!$A$1:$CI$1,0),FALSE)</f>
        <v>-2.8579823824141832E-4</v>
      </c>
      <c r="AC55" s="52">
        <f>VLOOKUP($B55,Shock_dev!$A$1:$CI$300,MATCH(DATE(AC$1,1,1),Shock_dev!$A$1:$CI$1,0),FALSE)</f>
        <v>-2.1743186815128683E-4</v>
      </c>
      <c r="AD55" s="52">
        <f>VLOOKUP($B55,Shock_dev!$A$1:$CI$300,MATCH(DATE(AD$1,1,1),Shock_dev!$A$1:$CI$1,0),FALSE)</f>
        <v>-1.5791891844576172E-4</v>
      </c>
      <c r="AE55" s="52">
        <f>VLOOKUP($B55,Shock_dev!$A$1:$CI$300,MATCH(DATE(AE$1,1,1),Shock_dev!$A$1:$CI$1,0),FALSE)</f>
        <v>-1.0705536824743481E-4</v>
      </c>
      <c r="AF55" s="52">
        <f>VLOOKUP($B55,Shock_dev!$A$1:$CI$300,MATCH(DATE(AF$1,1,1),Shock_dev!$A$1:$CI$1,0),FALSE)</f>
        <v>-6.5075229845196691E-5</v>
      </c>
      <c r="AG55" s="52"/>
      <c r="AH55" s="65">
        <f t="shared" si="1"/>
        <v>9.4916195518023625E-4</v>
      </c>
      <c r="AI55" s="65">
        <f t="shared" si="2"/>
        <v>4.6826855958858135E-4</v>
      </c>
      <c r="AJ55" s="65">
        <f t="shared" si="3"/>
        <v>-4.0777844108814791E-4</v>
      </c>
      <c r="AK55" s="65">
        <f t="shared" si="4"/>
        <v>-7.1750909301943999E-4</v>
      </c>
      <c r="AL55" s="65">
        <f t="shared" si="5"/>
        <v>-5.4075589676722761E-4</v>
      </c>
      <c r="AM55" s="65">
        <f t="shared" si="6"/>
        <v>-1.6665592458621966E-4</v>
      </c>
      <c r="AN55" s="66"/>
      <c r="AO55" s="65">
        <f t="shared" si="7"/>
        <v>7.0871525738440877E-4</v>
      </c>
      <c r="AP55" s="65">
        <f t="shared" si="8"/>
        <v>-5.62643767053794E-4</v>
      </c>
      <c r="AQ55" s="65">
        <f t="shared" si="9"/>
        <v>-3.5370591067672365E-4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5.7308293626180109E-3</v>
      </c>
      <c r="D56" s="52">
        <f>VLOOKUP($B56,Shock_dev!$A$1:$CI$300,MATCH(DATE(D$1,1,1),Shock_dev!$A$1:$CI$1,0),FALSE)</f>
        <v>6.1429978138882431E-3</v>
      </c>
      <c r="E56" s="52">
        <f>VLOOKUP($B56,Shock_dev!$A$1:$CI$300,MATCH(DATE(E$1,1,1),Shock_dev!$A$1:$CI$1,0),FALSE)</f>
        <v>6.0968391027897808E-3</v>
      </c>
      <c r="F56" s="52">
        <f>VLOOKUP($B56,Shock_dev!$A$1:$CI$300,MATCH(DATE(F$1,1,1),Shock_dev!$A$1:$CI$1,0),FALSE)</f>
        <v>5.9155398753523037E-3</v>
      </c>
      <c r="G56" s="52">
        <f>VLOOKUP($B56,Shock_dev!$A$1:$CI$300,MATCH(DATE(G$1,1,1),Shock_dev!$A$1:$CI$1,0),FALSE)</f>
        <v>5.7847733203526246E-3</v>
      </c>
      <c r="H56" s="52">
        <f>VLOOKUP($B56,Shock_dev!$A$1:$CI$300,MATCH(DATE(H$1,1,1),Shock_dev!$A$1:$CI$1,0),FALSE)</f>
        <v>5.4666219601677913E-3</v>
      </c>
      <c r="I56" s="52">
        <f>VLOOKUP($B56,Shock_dev!$A$1:$CI$300,MATCH(DATE(I$1,1,1),Shock_dev!$A$1:$CI$1,0),FALSE)</f>
        <v>4.7655857179957645E-3</v>
      </c>
      <c r="J56" s="52">
        <f>VLOOKUP($B56,Shock_dev!$A$1:$CI$300,MATCH(DATE(J$1,1,1),Shock_dev!$A$1:$CI$1,0),FALSE)</f>
        <v>4.5003274145443833E-3</v>
      </c>
      <c r="K56" s="52">
        <f>VLOOKUP($B56,Shock_dev!$A$1:$CI$300,MATCH(DATE(K$1,1,1),Shock_dev!$A$1:$CI$1,0),FALSE)</f>
        <v>4.0633101431016838E-3</v>
      </c>
      <c r="L56" s="52">
        <f>VLOOKUP($B56,Shock_dev!$A$1:$CI$300,MATCH(DATE(L$1,1,1),Shock_dev!$A$1:$CI$1,0),FALSE)</f>
        <v>3.1830709647451307E-3</v>
      </c>
      <c r="M56" s="52">
        <f>VLOOKUP($B56,Shock_dev!$A$1:$CI$300,MATCH(DATE(M$1,1,1),Shock_dev!$A$1:$CI$1,0),FALSE)</f>
        <v>2.0263422332021091E-3</v>
      </c>
      <c r="N56" s="52">
        <f>VLOOKUP($B56,Shock_dev!$A$1:$CI$300,MATCH(DATE(N$1,1,1),Shock_dev!$A$1:$CI$1,0),FALSE)</f>
        <v>1.6592973251361926E-3</v>
      </c>
      <c r="O56" s="52">
        <f>VLOOKUP($B56,Shock_dev!$A$1:$CI$300,MATCH(DATE(O$1,1,1),Shock_dev!$A$1:$CI$1,0),FALSE)</f>
        <v>1.1389866781271571E-3</v>
      </c>
      <c r="P56" s="52">
        <f>VLOOKUP($B56,Shock_dev!$A$1:$CI$300,MATCH(DATE(P$1,1,1),Shock_dev!$A$1:$CI$1,0),FALSE)</f>
        <v>6.836371260574406E-4</v>
      </c>
      <c r="Q56" s="52">
        <f>VLOOKUP($B56,Shock_dev!$A$1:$CI$300,MATCH(DATE(Q$1,1,1),Shock_dev!$A$1:$CI$1,0),FALSE)</f>
        <v>1.8102349307673156E-4</v>
      </c>
      <c r="R56" s="52">
        <f>VLOOKUP($B56,Shock_dev!$A$1:$CI$300,MATCH(DATE(R$1,1,1),Shock_dev!$A$1:$CI$1,0),FALSE)</f>
        <v>-3.4600549915740988E-4</v>
      </c>
      <c r="S56" s="52">
        <f>VLOOKUP($B56,Shock_dev!$A$1:$CI$300,MATCH(DATE(S$1,1,1),Shock_dev!$A$1:$CI$1,0),FALSE)</f>
        <v>-2.4908496680250237E-4</v>
      </c>
      <c r="T56" s="52">
        <f>VLOOKUP($B56,Shock_dev!$A$1:$CI$300,MATCH(DATE(T$1,1,1),Shock_dev!$A$1:$CI$1,0),FALSE)</f>
        <v>-3.0813838199359193E-4</v>
      </c>
      <c r="U56" s="52">
        <f>VLOOKUP($B56,Shock_dev!$A$1:$CI$300,MATCH(DATE(U$1,1,1),Shock_dev!$A$1:$CI$1,0),FALSE)</f>
        <v>-2.8243813765475373E-4</v>
      </c>
      <c r="V56" s="52">
        <f>VLOOKUP($B56,Shock_dev!$A$1:$CI$300,MATCH(DATE(V$1,1,1),Shock_dev!$A$1:$CI$1,0),FALSE)</f>
        <v>-8.3498414565436204E-4</v>
      </c>
      <c r="W56" s="52">
        <f>VLOOKUP($B56,Shock_dev!$A$1:$CI$300,MATCH(DATE(W$1,1,1),Shock_dev!$A$1:$CI$1,0),FALSE)</f>
        <v>-8.4366072419541488E-4</v>
      </c>
      <c r="X56" s="52">
        <f>VLOOKUP($B56,Shock_dev!$A$1:$CI$300,MATCH(DATE(X$1,1,1),Shock_dev!$A$1:$CI$1,0),FALSE)</f>
        <v>-6.9019442041193518E-4</v>
      </c>
      <c r="Y56" s="52">
        <f>VLOOKUP($B56,Shock_dev!$A$1:$CI$300,MATCH(DATE(Y$1,1,1),Shock_dev!$A$1:$CI$1,0),FALSE)</f>
        <v>-5.2611721035361982E-4</v>
      </c>
      <c r="Z56" s="52">
        <f>VLOOKUP($B56,Shock_dev!$A$1:$CI$300,MATCH(DATE(Z$1,1,1),Shock_dev!$A$1:$CI$1,0),FALSE)</f>
        <v>-1.2851961537539373E-5</v>
      </c>
      <c r="AA56" s="52">
        <f>VLOOKUP($B56,Shock_dev!$A$1:$CI$300,MATCH(DATE(AA$1,1,1),Shock_dev!$A$1:$CI$1,0),FALSE)</f>
        <v>1.2617529422434372E-4</v>
      </c>
      <c r="AB56" s="52">
        <f>VLOOKUP($B56,Shock_dev!$A$1:$CI$300,MATCH(DATE(AB$1,1,1),Shock_dev!$A$1:$CI$1,0),FALSE)</f>
        <v>2.8777548330402916E-4</v>
      </c>
      <c r="AC56" s="52">
        <f>VLOOKUP($B56,Shock_dev!$A$1:$CI$300,MATCH(DATE(AC$1,1,1),Shock_dev!$A$1:$CI$1,0),FALSE)</f>
        <v>4.2663253931425084E-4</v>
      </c>
      <c r="AD56" s="52">
        <f>VLOOKUP($B56,Shock_dev!$A$1:$CI$300,MATCH(DATE(AD$1,1,1),Shock_dev!$A$1:$CI$1,0),FALSE)</f>
        <v>5.4323727806877527E-4</v>
      </c>
      <c r="AE56" s="52">
        <f>VLOOKUP($B56,Shock_dev!$A$1:$CI$300,MATCH(DATE(AE$1,1,1),Shock_dev!$A$1:$CI$1,0),FALSE)</f>
        <v>6.4023644421237389E-4</v>
      </c>
      <c r="AF56" s="52">
        <f>VLOOKUP($B56,Shock_dev!$A$1:$CI$300,MATCH(DATE(AF$1,1,1),Shock_dev!$A$1:$CI$1,0),FALSE)</f>
        <v>7.1455290286724443E-4</v>
      </c>
      <c r="AG56" s="52"/>
      <c r="AH56" s="65">
        <f t="shared" si="1"/>
        <v>5.9341958950001926E-3</v>
      </c>
      <c r="AI56" s="65">
        <f t="shared" si="2"/>
        <v>4.3957832401109505E-3</v>
      </c>
      <c r="AJ56" s="65">
        <f t="shared" si="3"/>
        <v>1.1378573711199262E-3</v>
      </c>
      <c r="AK56" s="65">
        <f t="shared" si="4"/>
        <v>-4.0413022625252393E-4</v>
      </c>
      <c r="AL56" s="65">
        <f t="shared" si="5"/>
        <v>-3.893298044548331E-4</v>
      </c>
      <c r="AM56" s="65">
        <f t="shared" si="6"/>
        <v>5.2248692955333465E-4</v>
      </c>
      <c r="AN56" s="66"/>
      <c r="AO56" s="65">
        <f t="shared" si="7"/>
        <v>5.164989567555572E-3</v>
      </c>
      <c r="AP56" s="65">
        <f t="shared" si="8"/>
        <v>3.6686357243370112E-4</v>
      </c>
      <c r="AQ56" s="65">
        <f t="shared" si="9"/>
        <v>6.6578562549250779E-5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2.1562279463677995E-2</v>
      </c>
      <c r="D57" s="52">
        <f>VLOOKUP($B57,Shock_dev!$A$1:$CI$300,MATCH(DATE(D$1,1,1),Shock_dev!$A$1:$CI$1,0),FALSE)</f>
        <v>2.1950237540282767E-2</v>
      </c>
      <c r="E57" s="52">
        <f>VLOOKUP($B57,Shock_dev!$A$1:$CI$300,MATCH(DATE(E$1,1,1),Shock_dev!$A$1:$CI$1,0),FALSE)</f>
        <v>2.1427992697356384E-2</v>
      </c>
      <c r="F57" s="52">
        <f>VLOOKUP($B57,Shock_dev!$A$1:$CI$300,MATCH(DATE(F$1,1,1),Shock_dev!$A$1:$CI$1,0),FALSE)</f>
        <v>2.0872946707024134E-2</v>
      </c>
      <c r="G57" s="52">
        <f>VLOOKUP($B57,Shock_dev!$A$1:$CI$300,MATCH(DATE(G$1,1,1),Shock_dev!$A$1:$CI$1,0),FALSE)</f>
        <v>2.0744775292312827E-2</v>
      </c>
      <c r="H57" s="52">
        <f>VLOOKUP($B57,Shock_dev!$A$1:$CI$300,MATCH(DATE(H$1,1,1),Shock_dev!$A$1:$CI$1,0),FALSE)</f>
        <v>1.9994977689198688E-2</v>
      </c>
      <c r="I57" s="52">
        <f>VLOOKUP($B57,Shock_dev!$A$1:$CI$300,MATCH(DATE(I$1,1,1),Shock_dev!$A$1:$CI$1,0),FALSE)</f>
        <v>1.7865077296313744E-2</v>
      </c>
      <c r="J57" s="52">
        <f>VLOOKUP($B57,Shock_dev!$A$1:$CI$300,MATCH(DATE(J$1,1,1),Shock_dev!$A$1:$CI$1,0),FALSE)</f>
        <v>1.7442368092935298E-2</v>
      </c>
      <c r="K57" s="52">
        <f>VLOOKUP($B57,Shock_dev!$A$1:$CI$300,MATCH(DATE(K$1,1,1),Shock_dev!$A$1:$CI$1,0),FALSE)</f>
        <v>1.6273122371102372E-2</v>
      </c>
      <c r="L57" s="52">
        <f>VLOOKUP($B57,Shock_dev!$A$1:$CI$300,MATCH(DATE(L$1,1,1),Shock_dev!$A$1:$CI$1,0),FALSE)</f>
        <v>1.3403549915954891E-2</v>
      </c>
      <c r="M57" s="52">
        <f>VLOOKUP($B57,Shock_dev!$A$1:$CI$300,MATCH(DATE(M$1,1,1),Shock_dev!$A$1:$CI$1,0),FALSE)</f>
        <v>9.5327941169031233E-3</v>
      </c>
      <c r="N57" s="52">
        <f>VLOOKUP($B57,Shock_dev!$A$1:$CI$300,MATCH(DATE(N$1,1,1),Shock_dev!$A$1:$CI$1,0),FALSE)</f>
        <v>8.6556926619176921E-3</v>
      </c>
      <c r="O57" s="52">
        <f>VLOOKUP($B57,Shock_dev!$A$1:$CI$300,MATCH(DATE(O$1,1,1),Shock_dev!$A$1:$CI$1,0),FALSE)</f>
        <v>7.0020437864920723E-3</v>
      </c>
      <c r="P57" s="52">
        <f>VLOOKUP($B57,Shock_dev!$A$1:$CI$300,MATCH(DATE(P$1,1,1),Shock_dev!$A$1:$CI$1,0),FALSE)</f>
        <v>5.5135533889292326E-3</v>
      </c>
      <c r="Q57" s="52">
        <f>VLOOKUP($B57,Shock_dev!$A$1:$CI$300,MATCH(DATE(Q$1,1,1),Shock_dev!$A$1:$CI$1,0),FALSE)</f>
        <v>3.7668913278306169E-3</v>
      </c>
      <c r="R57" s="52">
        <f>VLOOKUP($B57,Shock_dev!$A$1:$CI$300,MATCH(DATE(R$1,1,1),Shock_dev!$A$1:$CI$1,0),FALSE)</f>
        <v>1.881351767185215E-3</v>
      </c>
      <c r="S57" s="52">
        <f>VLOOKUP($B57,Shock_dev!$A$1:$CI$300,MATCH(DATE(S$1,1,1),Shock_dev!$A$1:$CI$1,0),FALSE)</f>
        <v>2.2973160914294705E-3</v>
      </c>
      <c r="T57" s="52">
        <f>VLOOKUP($B57,Shock_dev!$A$1:$CI$300,MATCH(DATE(T$1,1,1),Shock_dev!$A$1:$CI$1,0),FALSE)</f>
        <v>1.9602565600133235E-3</v>
      </c>
      <c r="U57" s="52">
        <f>VLOOKUP($B57,Shock_dev!$A$1:$CI$300,MATCH(DATE(U$1,1,1),Shock_dev!$A$1:$CI$1,0),FALSE)</f>
        <v>1.9037716133776983E-3</v>
      </c>
      <c r="V57" s="52">
        <f>VLOOKUP($B57,Shock_dev!$A$1:$CI$300,MATCH(DATE(V$1,1,1),Shock_dev!$A$1:$CI$1,0),FALSE)</f>
        <v>-3.6105694256231315E-4</v>
      </c>
      <c r="W57" s="52">
        <f>VLOOKUP($B57,Shock_dev!$A$1:$CI$300,MATCH(DATE(W$1,1,1),Shock_dev!$A$1:$CI$1,0),FALSE)</f>
        <v>-4.8120599353565458E-4</v>
      </c>
      <c r="X57" s="52">
        <f>VLOOKUP($B57,Shock_dev!$A$1:$CI$300,MATCH(DATE(X$1,1,1),Shock_dev!$A$1:$CI$1,0),FALSE)</f>
        <v>-7.8655039390201169E-5</v>
      </c>
      <c r="Y57" s="52">
        <f>VLOOKUP($B57,Shock_dev!$A$1:$CI$300,MATCH(DATE(Y$1,1,1),Shock_dev!$A$1:$CI$1,0),FALSE)</f>
        <v>2.956799912360986E-4</v>
      </c>
      <c r="Z57" s="52">
        <f>VLOOKUP($B57,Shock_dev!$A$1:$CI$300,MATCH(DATE(Z$1,1,1),Shock_dev!$A$1:$CI$1,0),FALSE)</f>
        <v>1.9682051292756984E-3</v>
      </c>
      <c r="AA57" s="52">
        <f>VLOOKUP($B57,Shock_dev!$A$1:$CI$300,MATCH(DATE(AA$1,1,1),Shock_dev!$A$1:$CI$1,0),FALSE)</f>
        <v>2.1632262211120413E-3</v>
      </c>
      <c r="AB57" s="52">
        <f>VLOOKUP($B57,Shock_dev!$A$1:$CI$300,MATCH(DATE(AB$1,1,1),Shock_dev!$A$1:$CI$1,0),FALSE)</f>
        <v>2.5120402216216656E-3</v>
      </c>
      <c r="AC57" s="52">
        <f>VLOOKUP($B57,Shock_dev!$A$1:$CI$300,MATCH(DATE(AC$1,1,1),Shock_dev!$A$1:$CI$1,0),FALSE)</f>
        <v>2.8098710309921141E-3</v>
      </c>
      <c r="AD57" s="52">
        <f>VLOOKUP($B57,Shock_dev!$A$1:$CI$300,MATCH(DATE(AD$1,1,1),Shock_dev!$A$1:$CI$1,0),FALSE)</f>
        <v>3.0550760824545687E-3</v>
      </c>
      <c r="AE57" s="52">
        <f>VLOOKUP($B57,Shock_dev!$A$1:$CI$300,MATCH(DATE(AE$1,1,1),Shock_dev!$A$1:$CI$1,0),FALSE)</f>
        <v>3.255242236573161E-3</v>
      </c>
      <c r="AF57" s="52">
        <f>VLOOKUP($B57,Shock_dev!$A$1:$CI$300,MATCH(DATE(AF$1,1,1),Shock_dev!$A$1:$CI$1,0),FALSE)</f>
        <v>3.3961362761562451E-3</v>
      </c>
      <c r="AG57" s="52"/>
      <c r="AH57" s="65">
        <f t="shared" si="1"/>
        <v>2.1311646340130823E-2</v>
      </c>
      <c r="AI57" s="65">
        <f t="shared" si="2"/>
        <v>1.6995819073101E-2</v>
      </c>
      <c r="AJ57" s="65">
        <f t="shared" si="3"/>
        <v>6.894195056414548E-3</v>
      </c>
      <c r="AK57" s="65">
        <f t="shared" si="4"/>
        <v>1.5363278178886788E-3</v>
      </c>
      <c r="AL57" s="65">
        <f t="shared" si="5"/>
        <v>7.7345006173959647E-4</v>
      </c>
      <c r="AM57" s="65">
        <f t="shared" si="6"/>
        <v>3.0056731695595504E-3</v>
      </c>
      <c r="AN57" s="66"/>
      <c r="AO57" s="65">
        <f t="shared" si="7"/>
        <v>1.9153732706615911E-2</v>
      </c>
      <c r="AP57" s="65">
        <f t="shared" si="8"/>
        <v>4.2152614371516132E-3</v>
      </c>
      <c r="AQ57" s="65">
        <f t="shared" si="9"/>
        <v>1.8895616156495735E-3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1.5033255701200681E-2</v>
      </c>
      <c r="D58" s="52">
        <f>VLOOKUP($B58,Shock_dev!$A$1:$CI$300,MATCH(DATE(D$1,1,1),Shock_dev!$A$1:$CI$1,0),FALSE)</f>
        <v>2.1471916325652995E-2</v>
      </c>
      <c r="E58" s="52">
        <f>VLOOKUP($B58,Shock_dev!$A$1:$CI$300,MATCH(DATE(E$1,1,1),Shock_dev!$A$1:$CI$1,0),FALSE)</f>
        <v>2.4405515430926967E-2</v>
      </c>
      <c r="F58" s="52">
        <f>VLOOKUP($B58,Shock_dev!$A$1:$CI$300,MATCH(DATE(F$1,1,1),Shock_dev!$A$1:$CI$1,0),FALSE)</f>
        <v>2.4698566971788183E-2</v>
      </c>
      <c r="G58" s="52">
        <f>VLOOKUP($B58,Shock_dev!$A$1:$CI$300,MATCH(DATE(G$1,1,1),Shock_dev!$A$1:$CI$1,0),FALSE)</f>
        <v>2.3555047277719451E-2</v>
      </c>
      <c r="H58" s="52">
        <f>VLOOKUP($B58,Shock_dev!$A$1:$CI$300,MATCH(DATE(H$1,1,1),Shock_dev!$A$1:$CI$1,0),FALSE)</f>
        <v>2.1086673706450548E-2</v>
      </c>
      <c r="I58" s="52">
        <f>VLOOKUP($B58,Shock_dev!$A$1:$CI$300,MATCH(DATE(I$1,1,1),Shock_dev!$A$1:$CI$1,0),FALSE)</f>
        <v>1.7043392458223037E-2</v>
      </c>
      <c r="J58" s="52">
        <f>VLOOKUP($B58,Shock_dev!$A$1:$CI$300,MATCH(DATE(J$1,1,1),Shock_dev!$A$1:$CI$1,0),FALSE)</f>
        <v>1.3641606826099191E-2</v>
      </c>
      <c r="K58" s="52">
        <f>VLOOKUP($B58,Shock_dev!$A$1:$CI$300,MATCH(DATE(K$1,1,1),Shock_dev!$A$1:$CI$1,0),FALSE)</f>
        <v>1.002866772926303E-2</v>
      </c>
      <c r="L58" s="52">
        <f>VLOOKUP($B58,Shock_dev!$A$1:$CI$300,MATCH(DATE(L$1,1,1),Shock_dev!$A$1:$CI$1,0),FALSE)</f>
        <v>5.378500383611884E-3</v>
      </c>
      <c r="M58" s="52">
        <f>VLOOKUP($B58,Shock_dev!$A$1:$CI$300,MATCH(DATE(M$1,1,1),Shock_dev!$A$1:$CI$1,0),FALSE)</f>
        <v>-2.2602220478975022E-4</v>
      </c>
      <c r="N58" s="52">
        <f>VLOOKUP($B58,Shock_dev!$A$1:$CI$300,MATCH(DATE(N$1,1,1),Shock_dev!$A$1:$CI$1,0),FALSE)</f>
        <v>-3.9658708943254911E-3</v>
      </c>
      <c r="O58" s="52">
        <f>VLOOKUP($B58,Shock_dev!$A$1:$CI$300,MATCH(DATE(O$1,1,1),Shock_dev!$A$1:$CI$1,0),FALSE)</f>
        <v>-7.3680142233256349E-3</v>
      </c>
      <c r="P58" s="52">
        <f>VLOOKUP($B58,Shock_dev!$A$1:$CI$300,MATCH(DATE(P$1,1,1),Shock_dev!$A$1:$CI$1,0),FALSE)</f>
        <v>-1.0193020668496431E-2</v>
      </c>
      <c r="Q58" s="52">
        <f>VLOOKUP($B58,Shock_dev!$A$1:$CI$300,MATCH(DATE(Q$1,1,1),Shock_dev!$A$1:$CI$1,0),FALSE)</f>
        <v>-1.2718627838906356E-2</v>
      </c>
      <c r="R58" s="52">
        <f>VLOOKUP($B58,Shock_dev!$A$1:$CI$300,MATCH(DATE(R$1,1,1),Shock_dev!$A$1:$CI$1,0),FALSE)</f>
        <v>-1.504886601968581E-2</v>
      </c>
      <c r="S58" s="52">
        <f>VLOOKUP($B58,Shock_dev!$A$1:$CI$300,MATCH(DATE(S$1,1,1),Shock_dev!$A$1:$CI$1,0),FALSE)</f>
        <v>-1.5504956267277175E-2</v>
      </c>
      <c r="T58" s="52">
        <f>VLOOKUP($B58,Shock_dev!$A$1:$CI$300,MATCH(DATE(T$1,1,1),Shock_dev!$A$1:$CI$1,0),FALSE)</f>
        <v>-1.5613024366632816E-2</v>
      </c>
      <c r="U58" s="52">
        <f>VLOOKUP($B58,Shock_dev!$A$1:$CI$300,MATCH(DATE(U$1,1,1),Shock_dev!$A$1:$CI$1,0),FALSE)</f>
        <v>-1.5176596476451129E-2</v>
      </c>
      <c r="V58" s="52">
        <f>VLOOKUP($B58,Shock_dev!$A$1:$CI$300,MATCH(DATE(V$1,1,1),Shock_dev!$A$1:$CI$1,0),FALSE)</f>
        <v>-1.6017488799529602E-2</v>
      </c>
      <c r="W58" s="52">
        <f>VLOOKUP($B58,Shock_dev!$A$1:$CI$300,MATCH(DATE(W$1,1,1),Shock_dev!$A$1:$CI$1,0),FALSE)</f>
        <v>-1.5798169668657953E-2</v>
      </c>
      <c r="X58" s="52">
        <f>VLOOKUP($B58,Shock_dev!$A$1:$CI$300,MATCH(DATE(X$1,1,1),Shock_dev!$A$1:$CI$1,0),FALSE)</f>
        <v>-1.483284896543402E-2</v>
      </c>
      <c r="Y58" s="52">
        <f>VLOOKUP($B58,Shock_dev!$A$1:$CI$300,MATCH(DATE(Y$1,1,1),Shock_dev!$A$1:$CI$1,0),FALSE)</f>
        <v>-1.3488425171526101E-2</v>
      </c>
      <c r="Z58" s="52">
        <f>VLOOKUP($B58,Shock_dev!$A$1:$CI$300,MATCH(DATE(Z$1,1,1),Shock_dev!$A$1:$CI$1,0),FALSE)</f>
        <v>-1.1099907726596485E-2</v>
      </c>
      <c r="AA58" s="52">
        <f>VLOOKUP($B58,Shock_dev!$A$1:$CI$300,MATCH(DATE(AA$1,1,1),Shock_dev!$A$1:$CI$1,0),FALSE)</f>
        <v>-9.2845765979809904E-3</v>
      </c>
      <c r="AB58" s="52">
        <f>VLOOKUP($B58,Shock_dev!$A$1:$CI$300,MATCH(DATE(AB$1,1,1),Shock_dev!$A$1:$CI$1,0),FALSE)</f>
        <v>-7.5760158167798956E-3</v>
      </c>
      <c r="AC58" s="52">
        <f>VLOOKUP($B58,Shock_dev!$A$1:$CI$300,MATCH(DATE(AC$1,1,1),Shock_dev!$A$1:$CI$1,0),FALSE)</f>
        <v>-6.0500819940214343E-3</v>
      </c>
      <c r="AD58" s="52">
        <f>VLOOKUP($B58,Shock_dev!$A$1:$CI$300,MATCH(DATE(AD$1,1,1),Shock_dev!$A$1:$CI$1,0),FALSE)</f>
        <v>-4.7165441251618293E-3</v>
      </c>
      <c r="AE58" s="52">
        <f>VLOOKUP($B58,Shock_dev!$A$1:$CI$300,MATCH(DATE(AE$1,1,1),Shock_dev!$A$1:$CI$1,0),FALSE)</f>
        <v>-3.5684246677605011E-3</v>
      </c>
      <c r="AF58" s="52">
        <f>VLOOKUP($B58,Shock_dev!$A$1:$CI$300,MATCH(DATE(AF$1,1,1),Shock_dev!$A$1:$CI$1,0),FALSE)</f>
        <v>-2.6062005073550264E-3</v>
      </c>
      <c r="AG58" s="52"/>
      <c r="AH58" s="65">
        <f t="shared" si="1"/>
        <v>2.1832860341457656E-2</v>
      </c>
      <c r="AI58" s="65">
        <f t="shared" si="2"/>
        <v>1.3435768220729538E-2</v>
      </c>
      <c r="AJ58" s="65">
        <f t="shared" si="3"/>
        <v>-6.8943111659687337E-3</v>
      </c>
      <c r="AK58" s="65">
        <f t="shared" si="4"/>
        <v>-1.5472186385915307E-2</v>
      </c>
      <c r="AL58" s="65">
        <f t="shared" si="5"/>
        <v>-1.2900785626039111E-2</v>
      </c>
      <c r="AM58" s="65">
        <f t="shared" si="6"/>
        <v>-4.9034534222157367E-3</v>
      </c>
      <c r="AN58" s="66"/>
      <c r="AO58" s="65">
        <f t="shared" si="7"/>
        <v>1.7634314281093598E-2</v>
      </c>
      <c r="AP58" s="65">
        <f t="shared" si="8"/>
        <v>-1.1183248775942021E-2</v>
      </c>
      <c r="AQ58" s="65">
        <f t="shared" si="9"/>
        <v>-8.9021195241274238E-3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1.2353464110441009E-2</v>
      </c>
      <c r="D59" s="52">
        <f>VLOOKUP($B59,Shock_dev!$A$1:$CI$300,MATCH(DATE(D$1,1,1),Shock_dev!$A$1:$CI$1,0),FALSE)</f>
        <v>1.9567213178819692E-2</v>
      </c>
      <c r="E59" s="52">
        <f>VLOOKUP($B59,Shock_dev!$A$1:$CI$300,MATCH(DATE(E$1,1,1),Shock_dev!$A$1:$CI$1,0),FALSE)</f>
        <v>2.2874863345953508E-2</v>
      </c>
      <c r="F59" s="52">
        <f>VLOOKUP($B59,Shock_dev!$A$1:$CI$300,MATCH(DATE(F$1,1,1),Shock_dev!$A$1:$CI$1,0),FALSE)</f>
        <v>2.3957967535082635E-2</v>
      </c>
      <c r="G59" s="52">
        <f>VLOOKUP($B59,Shock_dev!$A$1:$CI$300,MATCH(DATE(G$1,1,1),Shock_dev!$A$1:$CI$1,0),FALSE)</f>
        <v>2.4266447993336198E-2</v>
      </c>
      <c r="H59" s="52">
        <f>VLOOKUP($B59,Shock_dev!$A$1:$CI$300,MATCH(DATE(H$1,1,1),Shock_dev!$A$1:$CI$1,0),FALSE)</f>
        <v>2.4063853701861884E-2</v>
      </c>
      <c r="I59" s="52">
        <f>VLOOKUP($B59,Shock_dev!$A$1:$CI$300,MATCH(DATE(I$1,1,1),Shock_dev!$A$1:$CI$1,0),FALSE)</f>
        <v>2.3005723216472578E-2</v>
      </c>
      <c r="J59" s="52">
        <f>VLOOKUP($B59,Shock_dev!$A$1:$CI$300,MATCH(DATE(J$1,1,1),Shock_dev!$A$1:$CI$1,0),FALSE)</f>
        <v>2.2652137669742372E-2</v>
      </c>
      <c r="K59" s="52">
        <f>VLOOKUP($B59,Shock_dev!$A$1:$CI$300,MATCH(DATE(K$1,1,1),Shock_dev!$A$1:$CI$1,0),FALSE)</f>
        <v>2.2385978176613777E-2</v>
      </c>
      <c r="L59" s="52">
        <f>VLOOKUP($B59,Shock_dev!$A$1:$CI$300,MATCH(DATE(L$1,1,1),Shock_dev!$A$1:$CI$1,0),FALSE)</f>
        <v>2.1209352640197483E-2</v>
      </c>
      <c r="M59" s="52">
        <f>VLOOKUP($B59,Shock_dev!$A$1:$CI$300,MATCH(DATE(M$1,1,1),Shock_dev!$A$1:$CI$1,0),FALSE)</f>
        <v>1.8930859853714264E-2</v>
      </c>
      <c r="N59" s="52">
        <f>VLOOKUP($B59,Shock_dev!$A$1:$CI$300,MATCH(DATE(N$1,1,1),Shock_dev!$A$1:$CI$1,0),FALSE)</f>
        <v>1.7751493087715692E-2</v>
      </c>
      <c r="O59" s="52">
        <f>VLOOKUP($B59,Shock_dev!$A$1:$CI$300,MATCH(DATE(O$1,1,1),Shock_dev!$A$1:$CI$1,0),FALSE)</f>
        <v>1.6698369518283733E-2</v>
      </c>
      <c r="P59" s="52">
        <f>VLOOKUP($B59,Shock_dev!$A$1:$CI$300,MATCH(DATE(P$1,1,1),Shock_dev!$A$1:$CI$1,0),FALSE)</f>
        <v>1.568839380213792E-2</v>
      </c>
      <c r="Q59" s="52">
        <f>VLOOKUP($B59,Shock_dev!$A$1:$CI$300,MATCH(DATE(Q$1,1,1),Shock_dev!$A$1:$CI$1,0),FALSE)</f>
        <v>1.4448638170996517E-2</v>
      </c>
      <c r="R59" s="52">
        <f>VLOOKUP($B59,Shock_dev!$A$1:$CI$300,MATCH(DATE(R$1,1,1),Shock_dev!$A$1:$CI$1,0),FALSE)</f>
        <v>1.2860614560189892E-2</v>
      </c>
      <c r="S59" s="52">
        <f>VLOOKUP($B59,Shock_dev!$A$1:$CI$300,MATCH(DATE(S$1,1,1),Shock_dev!$A$1:$CI$1,0),FALSE)</f>
        <v>1.2311452219952423E-2</v>
      </c>
      <c r="T59" s="52">
        <f>VLOOKUP($B59,Shock_dev!$A$1:$CI$300,MATCH(DATE(T$1,1,1),Shock_dev!$A$1:$CI$1,0),FALSE)</f>
        <v>1.1794603502873908E-2</v>
      </c>
      <c r="U59" s="52">
        <f>VLOOKUP($B59,Shock_dev!$A$1:$CI$300,MATCH(DATE(U$1,1,1),Shock_dev!$A$1:$CI$1,0),FALSE)</f>
        <v>1.1311951408998442E-2</v>
      </c>
      <c r="V59" s="52">
        <f>VLOOKUP($B59,Shock_dev!$A$1:$CI$300,MATCH(DATE(V$1,1,1),Shock_dev!$A$1:$CI$1,0),FALSE)</f>
        <v>9.4540688588449877E-3</v>
      </c>
      <c r="W59" s="52">
        <f>VLOOKUP($B59,Shock_dev!$A$1:$CI$300,MATCH(DATE(W$1,1,1),Shock_dev!$A$1:$CI$1,0),FALSE)</f>
        <v>7.9954692421991148E-3</v>
      </c>
      <c r="X59" s="52">
        <f>VLOOKUP($B59,Shock_dev!$A$1:$CI$300,MATCH(DATE(X$1,1,1),Shock_dev!$A$1:$CI$1,0),FALSE)</f>
        <v>7.0541419420216637E-3</v>
      </c>
      <c r="Y59" s="52">
        <f>VLOOKUP($B59,Shock_dev!$A$1:$CI$300,MATCH(DATE(Y$1,1,1),Shock_dev!$A$1:$CI$1,0),FALSE)</f>
        <v>6.3422274670752524E-3</v>
      </c>
      <c r="Z59" s="52">
        <f>VLOOKUP($B59,Shock_dev!$A$1:$CI$300,MATCH(DATE(Z$1,1,1),Shock_dev!$A$1:$CI$1,0),FALSE)</f>
        <v>6.4240833930695436E-3</v>
      </c>
      <c r="AA59" s="52">
        <f>VLOOKUP($B59,Shock_dev!$A$1:$CI$300,MATCH(DATE(AA$1,1,1),Shock_dev!$A$1:$CI$1,0),FALSE)</f>
        <v>6.0738460898763337E-3</v>
      </c>
      <c r="AB59" s="52">
        <f>VLOOKUP($B59,Shock_dev!$A$1:$CI$300,MATCH(DATE(AB$1,1,1),Shock_dev!$A$1:$CI$1,0),FALSE)</f>
        <v>5.5314188749147428E-3</v>
      </c>
      <c r="AC59" s="52">
        <f>VLOOKUP($B59,Shock_dev!$A$1:$CI$300,MATCH(DATE(AC$1,1,1),Shock_dev!$A$1:$CI$1,0),FALSE)</f>
        <v>4.8687784324115699E-3</v>
      </c>
      <c r="AD59" s="52">
        <f>VLOOKUP($B59,Shock_dev!$A$1:$CI$300,MATCH(DATE(AD$1,1,1),Shock_dev!$A$1:$CI$1,0),FALSE)</f>
        <v>4.1413496693337602E-3</v>
      </c>
      <c r="AE59" s="52">
        <f>VLOOKUP($B59,Shock_dev!$A$1:$CI$300,MATCH(DATE(AE$1,1,1),Shock_dev!$A$1:$CI$1,0),FALSE)</f>
        <v>3.3952927162392587E-3</v>
      </c>
      <c r="AF59" s="52">
        <f>VLOOKUP($B59,Shock_dev!$A$1:$CI$300,MATCH(DATE(AF$1,1,1),Shock_dev!$A$1:$CI$1,0),FALSE)</f>
        <v>2.6534268812013072E-3</v>
      </c>
      <c r="AG59" s="52"/>
      <c r="AH59" s="65">
        <f t="shared" si="1"/>
        <v>2.0603991232726607E-2</v>
      </c>
      <c r="AI59" s="65">
        <f t="shared" si="2"/>
        <v>2.2663409080977619E-2</v>
      </c>
      <c r="AJ59" s="65">
        <f t="shared" si="3"/>
        <v>1.6703550886569628E-2</v>
      </c>
      <c r="AK59" s="65">
        <f t="shared" si="4"/>
        <v>1.1546538110171931E-2</v>
      </c>
      <c r="AL59" s="65">
        <f t="shared" si="5"/>
        <v>6.777953626848382E-3</v>
      </c>
      <c r="AM59" s="65">
        <f t="shared" si="6"/>
        <v>4.1180533148201283E-3</v>
      </c>
      <c r="AN59" s="66"/>
      <c r="AO59" s="65">
        <f t="shared" si="7"/>
        <v>2.1633700156852113E-2</v>
      </c>
      <c r="AP59" s="65">
        <f t="shared" si="8"/>
        <v>1.4125044498370778E-2</v>
      </c>
      <c r="AQ59" s="65">
        <f t="shared" si="9"/>
        <v>5.4480034708342551E-3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0.11344064915493358</v>
      </c>
      <c r="D60" s="52">
        <f>VLOOKUP($B60,Shock_dev!$A$1:$CI$300,MATCH(DATE(D$1,1,1),Shock_dev!$A$1:$CI$1,0),FALSE)</f>
        <v>0.10047743343849098</v>
      </c>
      <c r="E60" s="52">
        <f>VLOOKUP($B60,Shock_dev!$A$1:$CI$300,MATCH(DATE(E$1,1,1),Shock_dev!$A$1:$CI$1,0),FALSE)</f>
        <v>9.9265534164415914E-2</v>
      </c>
      <c r="F60" s="52">
        <f>VLOOKUP($B60,Shock_dev!$A$1:$CI$300,MATCH(DATE(F$1,1,1),Shock_dev!$A$1:$CI$1,0),FALSE)</f>
        <v>9.9228939689965823E-2</v>
      </c>
      <c r="G60" s="52">
        <f>VLOOKUP($B60,Shock_dev!$A$1:$CI$300,MATCH(DATE(G$1,1,1),Shock_dev!$A$1:$CI$1,0),FALSE)</f>
        <v>0.108359599694881</v>
      </c>
      <c r="H60" s="52">
        <f>VLOOKUP($B60,Shock_dev!$A$1:$CI$300,MATCH(DATE(H$1,1,1),Shock_dev!$A$1:$CI$1,0),FALSE)</f>
        <v>0.10934543452547754</v>
      </c>
      <c r="I60" s="52">
        <f>VLOOKUP($B60,Shock_dev!$A$1:$CI$300,MATCH(DATE(I$1,1,1),Shock_dev!$A$1:$CI$1,0),FALSE)</f>
        <v>0.1087251983251636</v>
      </c>
      <c r="J60" s="52">
        <f>VLOOKUP($B60,Shock_dev!$A$1:$CI$300,MATCH(DATE(J$1,1,1),Shock_dev!$A$1:$CI$1,0),FALSE)</f>
        <v>0.1084955819433369</v>
      </c>
      <c r="K60" s="52">
        <f>VLOOKUP($B60,Shock_dev!$A$1:$CI$300,MATCH(DATE(K$1,1,1),Shock_dev!$A$1:$CI$1,0),FALSE)</f>
        <v>0.10837087743127286</v>
      </c>
      <c r="L60" s="52">
        <f>VLOOKUP($B60,Shock_dev!$A$1:$CI$300,MATCH(DATE(L$1,1,1),Shock_dev!$A$1:$CI$1,0),FALSE)</f>
        <v>9.0263290749664368E-2</v>
      </c>
      <c r="M60" s="52">
        <f>VLOOKUP($B60,Shock_dev!$A$1:$CI$300,MATCH(DATE(M$1,1,1),Shock_dev!$A$1:$CI$1,0),FALSE)</f>
        <v>7.4865037929308847E-2</v>
      </c>
      <c r="N60" s="52">
        <f>VLOOKUP($B60,Shock_dev!$A$1:$CI$300,MATCH(DATE(N$1,1,1),Shock_dev!$A$1:$CI$1,0),FALSE)</f>
        <v>7.7096055853755077E-2</v>
      </c>
      <c r="O60" s="52">
        <f>VLOOKUP($B60,Shock_dev!$A$1:$CI$300,MATCH(DATE(O$1,1,1),Shock_dev!$A$1:$CI$1,0),FALSE)</f>
        <v>7.7635880337936627E-2</v>
      </c>
      <c r="P60" s="52">
        <f>VLOOKUP($B60,Shock_dev!$A$1:$CI$300,MATCH(DATE(P$1,1,1),Shock_dev!$A$1:$CI$1,0),FALSE)</f>
        <v>7.8071726934049332E-2</v>
      </c>
      <c r="Q60" s="52">
        <f>VLOOKUP($B60,Shock_dev!$A$1:$CI$300,MATCH(DATE(Q$1,1,1),Shock_dev!$A$1:$CI$1,0),FALSE)</f>
        <v>5.5218724852308637E-2</v>
      </c>
      <c r="R60" s="52">
        <f>VLOOKUP($B60,Shock_dev!$A$1:$CI$300,MATCH(DATE(R$1,1,1),Shock_dev!$A$1:$CI$1,0),FALSE)</f>
        <v>4.7026468881474312E-2</v>
      </c>
      <c r="S60" s="52">
        <f>VLOOKUP($B60,Shock_dev!$A$1:$CI$300,MATCH(DATE(S$1,1,1),Shock_dev!$A$1:$CI$1,0),FALSE)</f>
        <v>4.9046300441377838E-2</v>
      </c>
      <c r="T60" s="52">
        <f>VLOOKUP($B60,Shock_dev!$A$1:$CI$300,MATCH(DATE(T$1,1,1),Shock_dev!$A$1:$CI$1,0),FALSE)</f>
        <v>4.9701431660518207E-2</v>
      </c>
      <c r="U60" s="52">
        <f>VLOOKUP($B60,Shock_dev!$A$1:$CI$300,MATCH(DATE(U$1,1,1),Shock_dev!$A$1:$CI$1,0),FALSE)</f>
        <v>5.0136408524175051E-2</v>
      </c>
      <c r="V60" s="52">
        <f>VLOOKUP($B60,Shock_dev!$A$1:$CI$300,MATCH(DATE(V$1,1,1),Shock_dev!$A$1:$CI$1,0),FALSE)</f>
        <v>2.434051112757387E-2</v>
      </c>
      <c r="W60" s="52">
        <f>VLOOKUP($B60,Shock_dev!$A$1:$CI$300,MATCH(DATE(W$1,1,1),Shock_dev!$A$1:$CI$1,0),FALSE)</f>
        <v>1.8597282784771473E-2</v>
      </c>
      <c r="X60" s="52">
        <f>VLOOKUP($B60,Shock_dev!$A$1:$CI$300,MATCH(DATE(X$1,1,1),Shock_dev!$A$1:$CI$1,0),FALSE)</f>
        <v>1.9965033882394172E-2</v>
      </c>
      <c r="Y60" s="52">
        <f>VLOOKUP($B60,Shock_dev!$A$1:$CI$300,MATCH(DATE(Y$1,1,1),Shock_dev!$A$1:$CI$1,0),FALSE)</f>
        <v>2.0170396962708743E-2</v>
      </c>
      <c r="Z60" s="52">
        <f>VLOOKUP($B60,Shock_dev!$A$1:$CI$300,MATCH(DATE(Z$1,1,1),Shock_dev!$A$1:$CI$1,0),FALSE)</f>
        <v>2.0253099937050798E-2</v>
      </c>
      <c r="AA60" s="52">
        <f>VLOOKUP($B60,Shock_dev!$A$1:$CI$300,MATCH(DATE(AA$1,1,1),Shock_dev!$A$1:$CI$1,0),FALSE)</f>
        <v>2.0252681379720777E-2</v>
      </c>
      <c r="AB60" s="52">
        <f>VLOOKUP($B60,Shock_dev!$A$1:$CI$300,MATCH(DATE(AB$1,1,1),Shock_dev!$A$1:$CI$1,0),FALSE)</f>
        <v>2.0199004926589607E-2</v>
      </c>
      <c r="AC60" s="52">
        <f>VLOOKUP($B60,Shock_dev!$A$1:$CI$300,MATCH(DATE(AC$1,1,1),Shock_dev!$A$1:$CI$1,0),FALSE)</f>
        <v>2.0096360281623094E-2</v>
      </c>
      <c r="AD60" s="52">
        <f>VLOOKUP($B60,Shock_dev!$A$1:$CI$300,MATCH(DATE(AD$1,1,1),Shock_dev!$A$1:$CI$1,0),FALSE)</f>
        <v>1.9959165185771288E-2</v>
      </c>
      <c r="AE60" s="52">
        <f>VLOOKUP($B60,Shock_dev!$A$1:$CI$300,MATCH(DATE(AE$1,1,1),Shock_dev!$A$1:$CI$1,0),FALSE)</f>
        <v>1.9792263283663736E-2</v>
      </c>
      <c r="AF60" s="52">
        <f>VLOOKUP($B60,Shock_dev!$A$1:$CI$300,MATCH(DATE(AF$1,1,1),Shock_dev!$A$1:$CI$1,0),FALSE)</f>
        <v>1.9603201786947903E-2</v>
      </c>
      <c r="AG60" s="52"/>
      <c r="AH60" s="65">
        <f t="shared" si="1"/>
        <v>0.10415443122853744</v>
      </c>
      <c r="AI60" s="65">
        <f t="shared" si="2"/>
        <v>0.10504007659498305</v>
      </c>
      <c r="AJ60" s="65">
        <f t="shared" si="3"/>
        <v>7.257748518147171E-2</v>
      </c>
      <c r="AK60" s="65">
        <f t="shared" si="4"/>
        <v>4.4050224127023856E-2</v>
      </c>
      <c r="AL60" s="65">
        <f t="shared" si="5"/>
        <v>1.9847698989329192E-2</v>
      </c>
      <c r="AM60" s="65">
        <f t="shared" si="6"/>
        <v>1.9929999092919128E-2</v>
      </c>
      <c r="AN60" s="66"/>
      <c r="AO60" s="65">
        <f t="shared" si="7"/>
        <v>0.10459725391176025</v>
      </c>
      <c r="AP60" s="65">
        <f t="shared" si="8"/>
        <v>5.8313854654247779E-2</v>
      </c>
      <c r="AQ60" s="65">
        <f t="shared" si="9"/>
        <v>1.988884904112416E-2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5.1683012891324841E-2</v>
      </c>
      <c r="D61" s="52">
        <f>VLOOKUP($B61,Shock_dev!$A$1:$CI$300,MATCH(DATE(D$1,1,1),Shock_dev!$A$1:$CI$1,0),FALSE)</f>
        <v>4.3449652370533796E-2</v>
      </c>
      <c r="E61" s="52">
        <f>VLOOKUP($B61,Shock_dev!$A$1:$CI$300,MATCH(DATE(E$1,1,1),Shock_dev!$A$1:$CI$1,0),FALSE)</f>
        <v>4.2700353172865212E-2</v>
      </c>
      <c r="F61" s="52">
        <f>VLOOKUP($B61,Shock_dev!$A$1:$CI$300,MATCH(DATE(F$1,1,1),Shock_dev!$A$1:$CI$1,0),FALSE)</f>
        <v>4.2744319687168936E-2</v>
      </c>
      <c r="G61" s="52">
        <f>VLOOKUP($B61,Shock_dev!$A$1:$CI$300,MATCH(DATE(G$1,1,1),Shock_dev!$A$1:$CI$1,0),FALSE)</f>
        <v>4.271211243491195E-2</v>
      </c>
      <c r="H61" s="52">
        <f>VLOOKUP($B61,Shock_dev!$A$1:$CI$300,MATCH(DATE(H$1,1,1),Shock_dev!$A$1:$CI$1,0),FALSE)</f>
        <v>4.2548376634189401E-2</v>
      </c>
      <c r="I61" s="52">
        <f>VLOOKUP($B61,Shock_dev!$A$1:$CI$300,MATCH(DATE(I$1,1,1),Shock_dev!$A$1:$CI$1,0),FALSE)</f>
        <v>3.8988489311551265E-2</v>
      </c>
      <c r="J61" s="52">
        <f>VLOOKUP($B61,Shock_dev!$A$1:$CI$300,MATCH(DATE(J$1,1,1),Shock_dev!$A$1:$CI$1,0),FALSE)</f>
        <v>3.8989033296124007E-2</v>
      </c>
      <c r="K61" s="52">
        <f>VLOOKUP($B61,Shock_dev!$A$1:$CI$300,MATCH(DATE(K$1,1,1),Shock_dev!$A$1:$CI$1,0),FALSE)</f>
        <v>3.1707288069911584E-2</v>
      </c>
      <c r="L61" s="52">
        <f>VLOOKUP($B61,Shock_dev!$A$1:$CI$300,MATCH(DATE(L$1,1,1),Shock_dev!$A$1:$CI$1,0),FALSE)</f>
        <v>3.1990121525249098E-2</v>
      </c>
      <c r="M61" s="52">
        <f>VLOOKUP($B61,Shock_dev!$A$1:$CI$300,MATCH(DATE(M$1,1,1),Shock_dev!$A$1:$CI$1,0),FALSE)</f>
        <v>9.0561414446500114E-3</v>
      </c>
      <c r="N61" s="52">
        <f>VLOOKUP($B61,Shock_dev!$A$1:$CI$300,MATCH(DATE(N$1,1,1),Shock_dev!$A$1:$CI$1,0),FALSE)</f>
        <v>2.5057251578037105E-3</v>
      </c>
      <c r="O61" s="52">
        <f>VLOOKUP($B61,Shock_dev!$A$1:$CI$300,MATCH(DATE(O$1,1,1),Shock_dev!$A$1:$CI$1,0),FALSE)</f>
        <v>3.1367341820927766E-3</v>
      </c>
      <c r="P61" s="52">
        <f>VLOOKUP($B61,Shock_dev!$A$1:$CI$300,MATCH(DATE(P$1,1,1),Shock_dev!$A$1:$CI$1,0),FALSE)</f>
        <v>3.0639336658182257E-3</v>
      </c>
      <c r="Q61" s="52">
        <f>VLOOKUP($B61,Shock_dev!$A$1:$CI$300,MATCH(DATE(Q$1,1,1),Shock_dev!$A$1:$CI$1,0),FALSE)</f>
        <v>2.9461093753159031E-3</v>
      </c>
      <c r="R61" s="52">
        <f>VLOOKUP($B61,Shock_dev!$A$1:$CI$300,MATCH(DATE(R$1,1,1),Shock_dev!$A$1:$CI$1,0),FALSE)</f>
        <v>2.8519664884823276E-3</v>
      </c>
      <c r="S61" s="52">
        <f>VLOOKUP($B61,Shock_dev!$A$1:$CI$300,MATCH(DATE(S$1,1,1),Shock_dev!$A$1:$CI$1,0),FALSE)</f>
        <v>7.1317209669309574E-3</v>
      </c>
      <c r="T61" s="52">
        <f>VLOOKUP($B61,Shock_dev!$A$1:$CI$300,MATCH(DATE(T$1,1,1),Shock_dev!$A$1:$CI$1,0),FALSE)</f>
        <v>6.5950322158706415E-3</v>
      </c>
      <c r="U61" s="52">
        <f>VLOOKUP($B61,Shock_dev!$A$1:$CI$300,MATCH(DATE(U$1,1,1),Shock_dev!$A$1:$CI$1,0),FALSE)</f>
        <v>6.489666051276855E-3</v>
      </c>
      <c r="V61" s="52">
        <f>VLOOKUP($B61,Shock_dev!$A$1:$CI$300,MATCH(DATE(V$1,1,1),Shock_dev!$A$1:$CI$1,0),FALSE)</f>
        <v>6.429230466638786E-3</v>
      </c>
      <c r="W61" s="52">
        <f>VLOOKUP($B61,Shock_dev!$A$1:$CI$300,MATCH(DATE(W$1,1,1),Shock_dev!$A$1:$CI$1,0),FALSE)</f>
        <v>6.3727535690109392E-3</v>
      </c>
      <c r="X61" s="52">
        <f>VLOOKUP($B61,Shock_dev!$A$1:$CI$300,MATCH(DATE(X$1,1,1),Shock_dev!$A$1:$CI$1,0),FALSE)</f>
        <v>1.0587964472850318E-2</v>
      </c>
      <c r="Y61" s="52">
        <f>VLOOKUP($B61,Shock_dev!$A$1:$CI$300,MATCH(DATE(Y$1,1,1),Shock_dev!$A$1:$CI$1,0),FALSE)</f>
        <v>1.0057397143816628E-2</v>
      </c>
      <c r="Z61" s="52">
        <f>VLOOKUP($B61,Shock_dev!$A$1:$CI$300,MATCH(DATE(Z$1,1,1),Shock_dev!$A$1:$CI$1,0),FALSE)</f>
        <v>9.9413707098870516E-3</v>
      </c>
      <c r="AA61" s="52">
        <f>VLOOKUP($B61,Shock_dev!$A$1:$CI$300,MATCH(DATE(AA$1,1,1),Shock_dev!$A$1:$CI$1,0),FALSE)</f>
        <v>9.864198020046561E-3</v>
      </c>
      <c r="AB61" s="52">
        <f>VLOOKUP($B61,Shock_dev!$A$1:$CI$300,MATCH(DATE(AB$1,1,1),Shock_dev!$A$1:$CI$1,0),FALSE)</f>
        <v>9.7832167676152448E-3</v>
      </c>
      <c r="AC61" s="52">
        <f>VLOOKUP($B61,Shock_dev!$A$1:$CI$300,MATCH(DATE(AC$1,1,1),Shock_dev!$A$1:$CI$1,0),FALSE)</f>
        <v>9.6937595881221826E-3</v>
      </c>
      <c r="AD61" s="52">
        <f>VLOOKUP($B61,Shock_dev!$A$1:$CI$300,MATCH(DATE(AD$1,1,1),Shock_dev!$A$1:$CI$1,0),FALSE)</f>
        <v>9.5995067003127009E-3</v>
      </c>
      <c r="AE61" s="52">
        <f>VLOOKUP($B61,Shock_dev!$A$1:$CI$300,MATCH(DATE(AE$1,1,1),Shock_dev!$A$1:$CI$1,0),FALSE)</f>
        <v>9.5036726487075993E-3</v>
      </c>
      <c r="AF61" s="52">
        <f>VLOOKUP($B61,Shock_dev!$A$1:$CI$300,MATCH(DATE(AF$1,1,1),Shock_dev!$A$1:$CI$1,0),FALSE)</f>
        <v>9.4037979733179698E-3</v>
      </c>
      <c r="AG61" s="52"/>
      <c r="AH61" s="65">
        <f t="shared" si="1"/>
        <v>4.465789011136094E-2</v>
      </c>
      <c r="AI61" s="65">
        <f t="shared" si="2"/>
        <v>3.6844661767405071E-2</v>
      </c>
      <c r="AJ61" s="65">
        <f t="shared" si="3"/>
        <v>4.1417287651361254E-3</v>
      </c>
      <c r="AK61" s="65">
        <f t="shared" si="4"/>
        <v>5.8995232378399138E-3</v>
      </c>
      <c r="AL61" s="65">
        <f t="shared" si="5"/>
        <v>9.3647367831222982E-3</v>
      </c>
      <c r="AM61" s="65">
        <f t="shared" si="6"/>
        <v>9.5967907356151409E-3</v>
      </c>
      <c r="AN61" s="66"/>
      <c r="AO61" s="65">
        <f t="shared" si="7"/>
        <v>4.0751275939383005E-2</v>
      </c>
      <c r="AP61" s="65">
        <f t="shared" si="8"/>
        <v>5.02062600148802E-3</v>
      </c>
      <c r="AQ61" s="65">
        <f t="shared" si="9"/>
        <v>9.4807637593687204E-3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4.3013113855336148E-2</v>
      </c>
      <c r="D62" s="52">
        <f>VLOOKUP($B62,Shock_dev!$A$1:$CI$300,MATCH(DATE(D$1,1,1),Shock_dev!$A$1:$CI$1,0),FALSE)</f>
        <v>3.61596998985819E-2</v>
      </c>
      <c r="E62" s="52">
        <f>VLOOKUP($B62,Shock_dev!$A$1:$CI$300,MATCH(DATE(E$1,1,1),Shock_dev!$A$1:$CI$1,0),FALSE)</f>
        <v>3.5346565230593985E-2</v>
      </c>
      <c r="F62" s="52">
        <f>VLOOKUP($B62,Shock_dev!$A$1:$CI$300,MATCH(DATE(F$1,1,1),Shock_dev!$A$1:$CI$1,0),FALSE)</f>
        <v>3.5129576442874087E-2</v>
      </c>
      <c r="G62" s="52">
        <f>VLOOKUP($B62,Shock_dev!$A$1:$CI$300,MATCH(DATE(G$1,1,1),Shock_dev!$A$1:$CI$1,0),FALSE)</f>
        <v>3.7340194838838651E-2</v>
      </c>
      <c r="H62" s="52">
        <f>VLOOKUP($B62,Shock_dev!$A$1:$CI$300,MATCH(DATE(H$1,1,1),Shock_dev!$A$1:$CI$1,0),FALSE)</f>
        <v>3.6574126002874206E-2</v>
      </c>
      <c r="I62" s="52">
        <f>VLOOKUP($B62,Shock_dev!$A$1:$CI$300,MATCH(DATE(I$1,1,1),Shock_dev!$A$1:$CI$1,0),FALSE)</f>
        <v>3.5694245461336996E-2</v>
      </c>
      <c r="J62" s="52">
        <f>VLOOKUP($B62,Shock_dev!$A$1:$CI$300,MATCH(DATE(J$1,1,1),Shock_dev!$A$1:$CI$1,0),FALSE)</f>
        <v>3.4966655087637792E-2</v>
      </c>
      <c r="K62" s="52">
        <f>VLOOKUP($B62,Shock_dev!$A$1:$CI$300,MATCH(DATE(K$1,1,1),Shock_dev!$A$1:$CI$1,0),FALSE)</f>
        <v>3.3684975446995745E-2</v>
      </c>
      <c r="L62" s="52">
        <f>VLOOKUP($B62,Shock_dev!$A$1:$CI$300,MATCH(DATE(L$1,1,1),Shock_dev!$A$1:$CI$1,0),FALSE)</f>
        <v>2.9437597948370656E-2</v>
      </c>
      <c r="M62" s="52">
        <f>VLOOKUP($B62,Shock_dev!$A$1:$CI$300,MATCH(DATE(M$1,1,1),Shock_dev!$A$1:$CI$1,0),FALSE)</f>
        <v>2.5453860392845504E-2</v>
      </c>
      <c r="N62" s="52">
        <f>VLOOKUP($B62,Shock_dev!$A$1:$CI$300,MATCH(DATE(N$1,1,1),Shock_dev!$A$1:$CI$1,0),FALSE)</f>
        <v>2.4143431574621756E-2</v>
      </c>
      <c r="O62" s="52">
        <f>VLOOKUP($B62,Shock_dev!$A$1:$CI$300,MATCH(DATE(O$1,1,1),Shock_dev!$A$1:$CI$1,0),FALSE)</f>
        <v>2.3044947563227614E-2</v>
      </c>
      <c r="P62" s="52">
        <f>VLOOKUP($B62,Shock_dev!$A$1:$CI$300,MATCH(DATE(P$1,1,1),Shock_dev!$A$1:$CI$1,0),FALSE)</f>
        <v>2.183430949568349E-2</v>
      </c>
      <c r="Q62" s="52">
        <f>VLOOKUP($B62,Shock_dev!$A$1:$CI$300,MATCH(DATE(Q$1,1,1),Shock_dev!$A$1:$CI$1,0),FALSE)</f>
        <v>1.5966662054118251E-2</v>
      </c>
      <c r="R62" s="52">
        <f>VLOOKUP($B62,Shock_dev!$A$1:$CI$300,MATCH(DATE(R$1,1,1),Shock_dev!$A$1:$CI$1,0),FALSE)</f>
        <v>1.5279288200659002E-2</v>
      </c>
      <c r="S62" s="52">
        <f>VLOOKUP($B62,Shock_dev!$A$1:$CI$300,MATCH(DATE(S$1,1,1),Shock_dev!$A$1:$CI$1,0),FALSE)</f>
        <v>1.4519267300000964E-2</v>
      </c>
      <c r="T62" s="52">
        <f>VLOOKUP($B62,Shock_dev!$A$1:$CI$300,MATCH(DATE(T$1,1,1),Shock_dev!$A$1:$CI$1,0),FALSE)</f>
        <v>1.3466470649646558E-2</v>
      </c>
      <c r="U62" s="52">
        <f>VLOOKUP($B62,Shock_dev!$A$1:$CI$300,MATCH(DATE(U$1,1,1),Shock_dev!$A$1:$CI$1,0),FALSE)</f>
        <v>1.2538628241082875E-2</v>
      </c>
      <c r="V62" s="52">
        <f>VLOOKUP($B62,Shock_dev!$A$1:$CI$300,MATCH(DATE(V$1,1,1),Shock_dev!$A$1:$CI$1,0),FALSE)</f>
        <v>8.1168718220688239E-3</v>
      </c>
      <c r="W62" s="52">
        <f>VLOOKUP($B62,Shock_dev!$A$1:$CI$300,MATCH(DATE(W$1,1,1),Shock_dev!$A$1:$CI$1,0),FALSE)</f>
        <v>7.7831213359801591E-3</v>
      </c>
      <c r="X62" s="52">
        <f>VLOOKUP($B62,Shock_dev!$A$1:$CI$300,MATCH(DATE(X$1,1,1),Shock_dev!$A$1:$CI$1,0),FALSE)</f>
        <v>7.5070269971961806E-3</v>
      </c>
      <c r="Y62" s="52">
        <f>VLOOKUP($B62,Shock_dev!$A$1:$CI$300,MATCH(DATE(Y$1,1,1),Shock_dev!$A$1:$CI$1,0),FALSE)</f>
        <v>6.9615530847479661E-3</v>
      </c>
      <c r="Z62" s="52">
        <f>VLOOKUP($B62,Shock_dev!$A$1:$CI$300,MATCH(DATE(Z$1,1,1),Shock_dev!$A$1:$CI$1,0),FALSE)</f>
        <v>6.5285366736729687E-3</v>
      </c>
      <c r="AA62" s="52">
        <f>VLOOKUP($B62,Shock_dev!$A$1:$CI$300,MATCH(DATE(AA$1,1,1),Shock_dev!$A$1:$CI$1,0),FALSE)</f>
        <v>6.1678155309179139E-3</v>
      </c>
      <c r="AB62" s="52">
        <f>VLOOKUP($B62,Shock_dev!$A$1:$CI$300,MATCH(DATE(AB$1,1,1),Shock_dev!$A$1:$CI$1,0),FALSE)</f>
        <v>5.864542359358898E-3</v>
      </c>
      <c r="AC62" s="52">
        <f>VLOOKUP($B62,Shock_dev!$A$1:$CI$300,MATCH(DATE(AC$1,1,1),Shock_dev!$A$1:$CI$1,0),FALSE)</f>
        <v>5.6118328874885407E-3</v>
      </c>
      <c r="AD62" s="52">
        <f>VLOOKUP($B62,Shock_dev!$A$1:$CI$300,MATCH(DATE(AD$1,1,1),Shock_dev!$A$1:$CI$1,0),FALSE)</f>
        <v>5.3964325897845654E-3</v>
      </c>
      <c r="AE62" s="52">
        <f>VLOOKUP($B62,Shock_dev!$A$1:$CI$300,MATCH(DATE(AE$1,1,1),Shock_dev!$A$1:$CI$1,0),FALSE)</f>
        <v>5.2147103350132559E-3</v>
      </c>
      <c r="AF62" s="52">
        <f>VLOOKUP($B62,Shock_dev!$A$1:$CI$300,MATCH(DATE(AF$1,1,1),Shock_dev!$A$1:$CI$1,0),FALSE)</f>
        <v>5.0591471049348993E-3</v>
      </c>
      <c r="AG62" s="52"/>
      <c r="AH62" s="65">
        <f t="shared" si="1"/>
        <v>3.7397830053244957E-2</v>
      </c>
      <c r="AI62" s="65">
        <f t="shared" si="2"/>
        <v>3.4071519989443078E-2</v>
      </c>
      <c r="AJ62" s="65">
        <f t="shared" si="3"/>
        <v>2.2088642216099325E-2</v>
      </c>
      <c r="AK62" s="65">
        <f t="shared" si="4"/>
        <v>1.2784105242691645E-2</v>
      </c>
      <c r="AL62" s="65">
        <f t="shared" si="5"/>
        <v>6.9896107245030368E-3</v>
      </c>
      <c r="AM62" s="65">
        <f t="shared" si="6"/>
        <v>5.4293330553160327E-3</v>
      </c>
      <c r="AN62" s="66"/>
      <c r="AO62" s="65">
        <f t="shared" si="7"/>
        <v>3.5734675021344017E-2</v>
      </c>
      <c r="AP62" s="65">
        <f t="shared" si="8"/>
        <v>1.7436373729395487E-2</v>
      </c>
      <c r="AQ62" s="65">
        <f t="shared" si="9"/>
        <v>6.2094718899095343E-3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0.10214779883535245</v>
      </c>
      <c r="D63" s="52">
        <f>VLOOKUP($B63,Shock_dev!$A$1:$CI$300,MATCH(DATE(D$1,1,1),Shock_dev!$A$1:$CI$1,0),FALSE)</f>
        <v>8.8380734463149133E-2</v>
      </c>
      <c r="E63" s="52">
        <f>VLOOKUP($B63,Shock_dev!$A$1:$CI$300,MATCH(DATE(E$1,1,1),Shock_dev!$A$1:$CI$1,0),FALSE)</f>
        <v>8.6570257250013605E-2</v>
      </c>
      <c r="F63" s="52">
        <f>VLOOKUP($B63,Shock_dev!$A$1:$CI$300,MATCH(DATE(F$1,1,1),Shock_dev!$A$1:$CI$1,0),FALSE)</f>
        <v>8.5698861951788718E-2</v>
      </c>
      <c r="G63" s="52">
        <f>VLOOKUP($B63,Shock_dev!$A$1:$CI$300,MATCH(DATE(G$1,1,1),Shock_dev!$A$1:$CI$1,0),FALSE)</f>
        <v>8.8733144030159E-2</v>
      </c>
      <c r="H63" s="52">
        <f>VLOOKUP($B63,Shock_dev!$A$1:$CI$300,MATCH(DATE(H$1,1,1),Shock_dev!$A$1:$CI$1,0),FALSE)</f>
        <v>8.6417719032333723E-2</v>
      </c>
      <c r="I63" s="52">
        <f>VLOOKUP($B63,Shock_dev!$A$1:$CI$300,MATCH(DATE(I$1,1,1),Shock_dev!$A$1:$CI$1,0),FALSE)</f>
        <v>8.393333774656965E-2</v>
      </c>
      <c r="J63" s="52">
        <f>VLOOKUP($B63,Shock_dev!$A$1:$CI$300,MATCH(DATE(J$1,1,1),Shock_dev!$A$1:$CI$1,0),FALSE)</f>
        <v>8.1748698421746271E-2</v>
      </c>
      <c r="K63" s="52">
        <f>VLOOKUP($B63,Shock_dev!$A$1:$CI$300,MATCH(DATE(K$1,1,1),Shock_dev!$A$1:$CI$1,0),FALSE)</f>
        <v>7.6362927047167031E-2</v>
      </c>
      <c r="L63" s="52">
        <f>VLOOKUP($B63,Shock_dev!$A$1:$CI$300,MATCH(DATE(L$1,1,1),Shock_dev!$A$1:$CI$1,0),FALSE)</f>
        <v>7.7850152148522922E-2</v>
      </c>
      <c r="M63" s="52">
        <f>VLOOKUP($B63,Shock_dev!$A$1:$CI$300,MATCH(DATE(M$1,1,1),Shock_dev!$A$1:$CI$1,0),FALSE)</f>
        <v>6.3175542354587944E-2</v>
      </c>
      <c r="N63" s="52">
        <f>VLOOKUP($B63,Shock_dev!$A$1:$CI$300,MATCH(DATE(N$1,1,1),Shock_dev!$A$1:$CI$1,0),FALSE)</f>
        <v>5.861371925416075E-2</v>
      </c>
      <c r="O63" s="52">
        <f>VLOOKUP($B63,Shock_dev!$A$1:$CI$300,MATCH(DATE(O$1,1,1),Shock_dev!$A$1:$CI$1,0),FALSE)</f>
        <v>5.2994655274737901E-2</v>
      </c>
      <c r="P63" s="52">
        <f>VLOOKUP($B63,Shock_dev!$A$1:$CI$300,MATCH(DATE(P$1,1,1),Shock_dev!$A$1:$CI$1,0),FALSE)</f>
        <v>4.7098886984413509E-2</v>
      </c>
      <c r="Q63" s="52">
        <f>VLOOKUP($B63,Shock_dev!$A$1:$CI$300,MATCH(DATE(Q$1,1,1),Shock_dev!$A$1:$CI$1,0),FALSE)</f>
        <v>4.3139937509663169E-2</v>
      </c>
      <c r="R63" s="52">
        <f>VLOOKUP($B63,Shock_dev!$A$1:$CI$300,MATCH(DATE(R$1,1,1),Shock_dev!$A$1:$CI$1,0),FALSE)</f>
        <v>3.7139456754836223E-2</v>
      </c>
      <c r="S63" s="52">
        <f>VLOOKUP($B63,Shock_dev!$A$1:$CI$300,MATCH(DATE(S$1,1,1),Shock_dev!$A$1:$CI$1,0),FALSE)</f>
        <v>3.1614438121348384E-2</v>
      </c>
      <c r="T63" s="52">
        <f>VLOOKUP($B63,Shock_dev!$A$1:$CI$300,MATCH(DATE(T$1,1,1),Shock_dev!$A$1:$CI$1,0),FALSE)</f>
        <v>2.5823183585338669E-2</v>
      </c>
      <c r="U63" s="52">
        <f>VLOOKUP($B63,Shock_dev!$A$1:$CI$300,MATCH(DATE(U$1,1,1),Shock_dev!$A$1:$CI$1,0),FALSE)</f>
        <v>2.130322434861881E-2</v>
      </c>
      <c r="V63" s="52">
        <f>VLOOKUP($B63,Shock_dev!$A$1:$CI$300,MATCH(DATE(V$1,1,1),Shock_dev!$A$1:$CI$1,0),FALSE)</f>
        <v>2.0823157085128382E-2</v>
      </c>
      <c r="W63" s="52">
        <f>VLOOKUP($B63,Shock_dev!$A$1:$CI$300,MATCH(DATE(W$1,1,1),Shock_dev!$A$1:$CI$1,0),FALSE)</f>
        <v>1.6952371617686091E-2</v>
      </c>
      <c r="X63" s="52">
        <f>VLOOKUP($B63,Shock_dev!$A$1:$CI$300,MATCH(DATE(X$1,1,1),Shock_dev!$A$1:$CI$1,0),FALSE)</f>
        <v>1.3961628047455602E-2</v>
      </c>
      <c r="Y63" s="52">
        <f>VLOOKUP($B63,Shock_dev!$A$1:$CI$300,MATCH(DATE(Y$1,1,1),Shock_dev!$A$1:$CI$1,0),FALSE)</f>
        <v>1.1491667151743842E-2</v>
      </c>
      <c r="Z63" s="52">
        <f>VLOOKUP($B63,Shock_dev!$A$1:$CI$300,MATCH(DATE(Z$1,1,1),Shock_dev!$A$1:$CI$1,0),FALSE)</f>
        <v>9.4628566692363664E-3</v>
      </c>
      <c r="AA63" s="52">
        <f>VLOOKUP($B63,Shock_dev!$A$1:$CI$300,MATCH(DATE(AA$1,1,1),Shock_dev!$A$1:$CI$1,0),FALSE)</f>
        <v>8.3862861193263749E-3</v>
      </c>
      <c r="AB63" s="52">
        <f>VLOOKUP($B63,Shock_dev!$A$1:$CI$300,MATCH(DATE(AB$1,1,1),Shock_dev!$A$1:$CI$1,0),FALSE)</f>
        <v>5.0112592148703547E-3</v>
      </c>
      <c r="AC63" s="52">
        <f>VLOOKUP($B63,Shock_dev!$A$1:$CI$300,MATCH(DATE(AC$1,1,1),Shock_dev!$A$1:$CI$1,0),FALSE)</f>
        <v>4.050329648957034E-3</v>
      </c>
      <c r="AD63" s="52">
        <f>VLOOKUP($B63,Shock_dev!$A$1:$CI$300,MATCH(DATE(AD$1,1,1),Shock_dev!$A$1:$CI$1,0),FALSE)</f>
        <v>3.1396347495994165E-3</v>
      </c>
      <c r="AE63" s="52">
        <f>VLOOKUP($B63,Shock_dev!$A$1:$CI$300,MATCH(DATE(AE$1,1,1),Shock_dev!$A$1:$CI$1,0),FALSE)</f>
        <v>2.3853548610170486E-3</v>
      </c>
      <c r="AF63" s="52">
        <f>VLOOKUP($B63,Shock_dev!$A$1:$CI$300,MATCH(DATE(AF$1,1,1),Shock_dev!$A$1:$CI$1,0),FALSE)</f>
        <v>1.7677246728511091E-3</v>
      </c>
      <c r="AG63" s="52"/>
      <c r="AH63" s="65">
        <f t="shared" si="1"/>
        <v>9.0306159306092579E-2</v>
      </c>
      <c r="AI63" s="65">
        <f t="shared" si="2"/>
        <v>8.1262566879267917E-2</v>
      </c>
      <c r="AJ63" s="65">
        <f t="shared" si="3"/>
        <v>5.3004548275512653E-2</v>
      </c>
      <c r="AK63" s="65">
        <f t="shared" si="4"/>
        <v>2.7340691979054095E-2</v>
      </c>
      <c r="AL63" s="65">
        <f t="shared" si="5"/>
        <v>1.2050961921089655E-2</v>
      </c>
      <c r="AM63" s="65">
        <f t="shared" si="6"/>
        <v>3.2708606294589923E-3</v>
      </c>
      <c r="AN63" s="66"/>
      <c r="AO63" s="65">
        <f t="shared" si="7"/>
        <v>8.5784363092680255E-2</v>
      </c>
      <c r="AP63" s="65">
        <f t="shared" si="8"/>
        <v>4.0172620127283371E-2</v>
      </c>
      <c r="AQ63" s="65">
        <f t="shared" si="9"/>
        <v>7.6609112752743236E-3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1.4911349164899288E-2</v>
      </c>
      <c r="D64" s="52">
        <f>VLOOKUP($B64,Shock_dev!$A$1:$CI$300,MATCH(DATE(D$1,1,1),Shock_dev!$A$1:$CI$1,0),FALSE)</f>
        <v>1.310021828789093E-2</v>
      </c>
      <c r="E64" s="52">
        <f>VLOOKUP($B64,Shock_dev!$A$1:$CI$300,MATCH(DATE(E$1,1,1),Shock_dev!$A$1:$CI$1,0),FALSE)</f>
        <v>1.2384600574383004E-2</v>
      </c>
      <c r="F64" s="52">
        <f>VLOOKUP($B64,Shock_dev!$A$1:$CI$300,MATCH(DATE(F$1,1,1),Shock_dev!$A$1:$CI$1,0),FALSE)</f>
        <v>1.2006246848835991E-2</v>
      </c>
      <c r="G64" s="52">
        <f>VLOOKUP($B64,Shock_dev!$A$1:$CI$300,MATCH(DATE(G$1,1,1),Shock_dev!$A$1:$CI$1,0),FALSE)</f>
        <v>1.5031351363488156E-2</v>
      </c>
      <c r="H64" s="52">
        <f>VLOOKUP($B64,Shock_dev!$A$1:$CI$300,MATCH(DATE(H$1,1,1),Shock_dev!$A$1:$CI$1,0),FALSE)</f>
        <v>1.4235449710763525E-2</v>
      </c>
      <c r="I64" s="52">
        <f>VLOOKUP($B64,Shock_dev!$A$1:$CI$300,MATCH(DATE(I$1,1,1),Shock_dev!$A$1:$CI$1,0),FALSE)</f>
        <v>1.2990856055734745E-2</v>
      </c>
      <c r="J64" s="52">
        <f>VLOOKUP($B64,Shock_dev!$A$1:$CI$300,MATCH(DATE(J$1,1,1),Shock_dev!$A$1:$CI$1,0),FALSE)</f>
        <v>1.2266607059869827E-2</v>
      </c>
      <c r="K64" s="52">
        <f>VLOOKUP($B64,Shock_dev!$A$1:$CI$300,MATCH(DATE(K$1,1,1),Shock_dev!$A$1:$CI$1,0),FALSE)</f>
        <v>1.1371101371146485E-2</v>
      </c>
      <c r="L64" s="52">
        <f>VLOOKUP($B64,Shock_dev!$A$1:$CI$300,MATCH(DATE(L$1,1,1),Shock_dev!$A$1:$CI$1,0),FALSE)</f>
        <v>1.4132403423838015E-2</v>
      </c>
      <c r="M64" s="52">
        <f>VLOOKUP($B64,Shock_dev!$A$1:$CI$300,MATCH(DATE(M$1,1,1),Shock_dev!$A$1:$CI$1,0),FALSE)</f>
        <v>1.4476947527869131E-2</v>
      </c>
      <c r="N64" s="52">
        <f>VLOOKUP($B64,Shock_dev!$A$1:$CI$300,MATCH(DATE(N$1,1,1),Shock_dev!$A$1:$CI$1,0),FALSE)</f>
        <v>1.2130041700504662E-2</v>
      </c>
      <c r="O64" s="52">
        <f>VLOOKUP($B64,Shock_dev!$A$1:$CI$300,MATCH(DATE(O$1,1,1),Shock_dev!$A$1:$CI$1,0),FALSE)</f>
        <v>1.1878731997374296E-2</v>
      </c>
      <c r="P64" s="52">
        <f>VLOOKUP($B64,Shock_dev!$A$1:$CI$300,MATCH(DATE(P$1,1,1),Shock_dev!$A$1:$CI$1,0),FALSE)</f>
        <v>1.1485986131531331E-2</v>
      </c>
      <c r="Q64" s="52">
        <f>VLOOKUP($B64,Shock_dev!$A$1:$CI$300,MATCH(DATE(Q$1,1,1),Shock_dev!$A$1:$CI$1,0),FALSE)</f>
        <v>2.3316852268758615E-2</v>
      </c>
      <c r="R64" s="52">
        <f>VLOOKUP($B64,Shock_dev!$A$1:$CI$300,MATCH(DATE(R$1,1,1),Shock_dev!$A$1:$CI$1,0),FALSE)</f>
        <v>2.1632503264769266E-2</v>
      </c>
      <c r="S64" s="52">
        <f>VLOOKUP($B64,Shock_dev!$A$1:$CI$300,MATCH(DATE(S$1,1,1),Shock_dev!$A$1:$CI$1,0),FALSE)</f>
        <v>2.2014713842282693E-2</v>
      </c>
      <c r="T64" s="52">
        <f>VLOOKUP($B64,Shock_dev!$A$1:$CI$300,MATCH(DATE(T$1,1,1),Shock_dev!$A$1:$CI$1,0),FALSE)</f>
        <v>2.149013492174958E-2</v>
      </c>
      <c r="U64" s="52">
        <f>VLOOKUP($B64,Shock_dev!$A$1:$CI$300,MATCH(DATE(U$1,1,1),Shock_dev!$A$1:$CI$1,0),FALSE)</f>
        <v>2.1051153905229613E-2</v>
      </c>
      <c r="V64" s="52">
        <f>VLOOKUP($B64,Shock_dev!$A$1:$CI$300,MATCH(DATE(V$1,1,1),Shock_dev!$A$1:$CI$1,0),FALSE)</f>
        <v>4.8534623798597142E-3</v>
      </c>
      <c r="W64" s="52">
        <f>VLOOKUP($B64,Shock_dev!$A$1:$CI$300,MATCH(DATE(W$1,1,1),Shock_dev!$A$1:$CI$1,0),FALSE)</f>
        <v>5.8869838626238848E-3</v>
      </c>
      <c r="X64" s="52">
        <f>VLOOKUP($B64,Shock_dev!$A$1:$CI$300,MATCH(DATE(X$1,1,1),Shock_dev!$A$1:$CI$1,0),FALSE)</f>
        <v>6.5876092671148315E-3</v>
      </c>
      <c r="Y64" s="52">
        <f>VLOOKUP($B64,Shock_dev!$A$1:$CI$300,MATCH(DATE(Y$1,1,1),Shock_dev!$A$1:$CI$1,0),FALSE)</f>
        <v>6.1396385163702081E-3</v>
      </c>
      <c r="Z64" s="52">
        <f>VLOOKUP($B64,Shock_dev!$A$1:$CI$300,MATCH(DATE(Z$1,1,1),Shock_dev!$A$1:$CI$1,0),FALSE)</f>
        <v>1.1372681150051404E-2</v>
      </c>
      <c r="AA64" s="52">
        <f>VLOOKUP($B64,Shock_dev!$A$1:$CI$300,MATCH(DATE(AA$1,1,1),Shock_dev!$A$1:$CI$1,0),FALSE)</f>
        <v>1.049614668141292E-2</v>
      </c>
      <c r="AB64" s="52">
        <f>VLOOKUP($B64,Shock_dev!$A$1:$CI$300,MATCH(DATE(AB$1,1,1),Shock_dev!$A$1:$CI$1,0),FALSE)</f>
        <v>1.0128723169234339E-2</v>
      </c>
      <c r="AC64" s="52">
        <f>VLOOKUP($B64,Shock_dev!$A$1:$CI$300,MATCH(DATE(AC$1,1,1),Shock_dev!$A$1:$CI$1,0),FALSE)</f>
        <v>9.8238261647892126E-3</v>
      </c>
      <c r="AD64" s="52">
        <f>VLOOKUP($B64,Shock_dev!$A$1:$CI$300,MATCH(DATE(AD$1,1,1),Shock_dev!$A$1:$CI$1,0),FALSE)</f>
        <v>9.5286773706985822E-3</v>
      </c>
      <c r="AE64" s="52">
        <f>VLOOKUP($B64,Shock_dev!$A$1:$CI$300,MATCH(DATE(AE$1,1,1),Shock_dev!$A$1:$CI$1,0),FALSE)</f>
        <v>9.2349152387703436E-3</v>
      </c>
      <c r="AF64" s="52">
        <f>VLOOKUP($B64,Shock_dev!$A$1:$CI$300,MATCH(DATE(AF$1,1,1),Shock_dev!$A$1:$CI$1,0),FALSE)</f>
        <v>8.9472199909203121E-3</v>
      </c>
      <c r="AG64" s="52"/>
      <c r="AH64" s="65">
        <f t="shared" si="1"/>
        <v>1.3486753247899474E-2</v>
      </c>
      <c r="AI64" s="65">
        <f t="shared" si="2"/>
        <v>1.299928352427052E-2</v>
      </c>
      <c r="AJ64" s="65">
        <f t="shared" si="3"/>
        <v>1.4657711925207605E-2</v>
      </c>
      <c r="AK64" s="65">
        <f t="shared" si="4"/>
        <v>1.8208393662778176E-2</v>
      </c>
      <c r="AL64" s="65">
        <f t="shared" si="5"/>
        <v>8.0966118955146486E-3</v>
      </c>
      <c r="AM64" s="65">
        <f t="shared" si="6"/>
        <v>9.5326723868825562E-3</v>
      </c>
      <c r="AN64" s="66"/>
      <c r="AO64" s="65">
        <f t="shared" si="7"/>
        <v>1.3243018386084996E-2</v>
      </c>
      <c r="AP64" s="65">
        <f t="shared" si="8"/>
        <v>1.6433052793992889E-2</v>
      </c>
      <c r="AQ64" s="65">
        <f t="shared" si="9"/>
        <v>8.8146421411986024E-3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3.3531161429341385E-4</v>
      </c>
      <c r="D65" s="52">
        <f>VLOOKUP($B65,Shock_dev!$A$1:$CI$300,MATCH(DATE(D$1,1,1),Shock_dev!$A$1:$CI$1,0),FALSE)</f>
        <v>3.2905728914303726E-4</v>
      </c>
      <c r="E65" s="52">
        <f>VLOOKUP($B65,Shock_dev!$A$1:$CI$300,MATCH(DATE(E$1,1,1),Shock_dev!$A$1:$CI$1,0),FALSE)</f>
        <v>3.3499958059108237E-4</v>
      </c>
      <c r="F65" s="52">
        <f>VLOOKUP($B65,Shock_dev!$A$1:$CI$300,MATCH(DATE(F$1,1,1),Shock_dev!$A$1:$CI$1,0),FALSE)</f>
        <v>3.3330429034292389E-4</v>
      </c>
      <c r="G65" s="52">
        <f>VLOOKUP($B65,Shock_dev!$A$1:$CI$300,MATCH(DATE(G$1,1,1),Shock_dev!$A$1:$CI$1,0),FALSE)</f>
        <v>3.2825224632686761E-4</v>
      </c>
      <c r="H65" s="52">
        <f>VLOOKUP($B65,Shock_dev!$A$1:$CI$300,MATCH(DATE(H$1,1,1),Shock_dev!$A$1:$CI$1,0),FALSE)</f>
        <v>3.2089447847745092E-4</v>
      </c>
      <c r="I65" s="52">
        <f>VLOOKUP($B65,Shock_dev!$A$1:$CI$300,MATCH(DATE(I$1,1,1),Shock_dev!$A$1:$CI$1,0),FALSE)</f>
        <v>3.0561102748627206E-4</v>
      </c>
      <c r="J65" s="52">
        <f>VLOOKUP($B65,Shock_dev!$A$1:$CI$300,MATCH(DATE(J$1,1,1),Shock_dev!$A$1:$CI$1,0),FALSE)</f>
        <v>2.9579613355973681E-4</v>
      </c>
      <c r="K65" s="52">
        <f>VLOOKUP($B65,Shock_dev!$A$1:$CI$300,MATCH(DATE(K$1,1,1),Shock_dev!$A$1:$CI$1,0),FALSE)</f>
        <v>2.8701260793395758E-4</v>
      </c>
      <c r="L65" s="52">
        <f>VLOOKUP($B65,Shock_dev!$A$1:$CI$300,MATCH(DATE(L$1,1,1),Shock_dev!$A$1:$CI$1,0),FALSE)</f>
        <v>2.6979999091763298E-4</v>
      </c>
      <c r="M65" s="52">
        <f>VLOOKUP($B65,Shock_dev!$A$1:$CI$300,MATCH(DATE(M$1,1,1),Shock_dev!$A$1:$CI$1,0),FALSE)</f>
        <v>2.4731459766907027E-4</v>
      </c>
      <c r="N65" s="52">
        <f>VLOOKUP($B65,Shock_dev!$A$1:$CI$300,MATCH(DATE(N$1,1,1),Shock_dev!$A$1:$CI$1,0),FALSE)</f>
        <v>2.3029262234888886E-4</v>
      </c>
      <c r="O65" s="52">
        <f>VLOOKUP($B65,Shock_dev!$A$1:$CI$300,MATCH(DATE(O$1,1,1),Shock_dev!$A$1:$CI$1,0),FALSE)</f>
        <v>2.1286399745621375E-4</v>
      </c>
      <c r="P65" s="52">
        <f>VLOOKUP($B65,Shock_dev!$A$1:$CI$300,MATCH(DATE(P$1,1,1),Shock_dev!$A$1:$CI$1,0),FALSE)</f>
        <v>1.944779210712055E-4</v>
      </c>
      <c r="Q65" s="52">
        <f>VLOOKUP($B65,Shock_dev!$A$1:$CI$300,MATCH(DATE(Q$1,1,1),Shock_dev!$A$1:$CI$1,0),FALSE)</f>
        <v>1.768053766636041E-4</v>
      </c>
      <c r="R65" s="52">
        <f>VLOOKUP($B65,Shock_dev!$A$1:$CI$300,MATCH(DATE(R$1,1,1),Shock_dev!$A$1:$CI$1,0),FALSE)</f>
        <v>1.5542441832911336E-4</v>
      </c>
      <c r="S65" s="52">
        <f>VLOOKUP($B65,Shock_dev!$A$1:$CI$300,MATCH(DATE(S$1,1,1),Shock_dev!$A$1:$CI$1,0),FALSE)</f>
        <v>1.4211268136453143E-4</v>
      </c>
      <c r="T65" s="52">
        <f>VLOOKUP($B65,Shock_dev!$A$1:$CI$300,MATCH(DATE(T$1,1,1),Shock_dev!$A$1:$CI$1,0),FALSE)</f>
        <v>1.2859903734215695E-4</v>
      </c>
      <c r="U65" s="52">
        <f>VLOOKUP($B65,Shock_dev!$A$1:$CI$300,MATCH(DATE(U$1,1,1),Shock_dev!$A$1:$CI$1,0),FALSE)</f>
        <v>1.1668809634654659E-4</v>
      </c>
      <c r="V65" s="52">
        <f>VLOOKUP($B65,Shock_dev!$A$1:$CI$300,MATCH(DATE(V$1,1,1),Shock_dev!$A$1:$CI$1,0),FALSE)</f>
        <v>9.8011919282257556E-5</v>
      </c>
      <c r="W65" s="52">
        <f>VLOOKUP($B65,Shock_dev!$A$1:$CI$300,MATCH(DATE(W$1,1,1),Shock_dev!$A$1:$CI$1,0),FALSE)</f>
        <v>8.1690510504295032E-5</v>
      </c>
      <c r="X65" s="52">
        <f>VLOOKUP($B65,Shock_dev!$A$1:$CI$300,MATCH(DATE(X$1,1,1),Shock_dev!$A$1:$CI$1,0),FALSE)</f>
        <v>6.9972991929168822E-5</v>
      </c>
      <c r="Y65" s="52">
        <f>VLOOKUP($B65,Shock_dev!$A$1:$CI$300,MATCH(DATE(Y$1,1,1),Shock_dev!$A$1:$CI$1,0),FALSE)</f>
        <v>6.0730571558925795E-5</v>
      </c>
      <c r="Z65" s="52">
        <f>VLOOKUP($B65,Shock_dev!$A$1:$CI$300,MATCH(DATE(Z$1,1,1),Shock_dev!$A$1:$CI$1,0),FALSE)</f>
        <v>5.7224545050707225E-5</v>
      </c>
      <c r="AA65" s="52">
        <f>VLOOKUP($B65,Shock_dev!$A$1:$CI$300,MATCH(DATE(AA$1,1,1),Shock_dev!$A$1:$CI$1,0),FALSE)</f>
        <v>5.0598468899542118E-5</v>
      </c>
      <c r="AB65" s="52">
        <f>VLOOKUP($B65,Shock_dev!$A$1:$CI$300,MATCH(DATE(AB$1,1,1),Shock_dev!$A$1:$CI$1,0),FALSE)</f>
        <v>4.4172133769634716E-5</v>
      </c>
      <c r="AC65" s="52">
        <f>VLOOKUP($B65,Shock_dev!$A$1:$CI$300,MATCH(DATE(AC$1,1,1),Shock_dev!$A$1:$CI$1,0),FALSE)</f>
        <v>3.8239490039402311E-5</v>
      </c>
      <c r="AD65" s="52">
        <f>VLOOKUP($B65,Shock_dev!$A$1:$CI$300,MATCH(DATE(AD$1,1,1),Shock_dev!$A$1:$CI$1,0),FALSE)</f>
        <v>3.0293094391140848E-5</v>
      </c>
      <c r="AE65" s="52">
        <f>VLOOKUP($B65,Shock_dev!$A$1:$CI$300,MATCH(DATE(AE$1,1,1),Shock_dev!$A$1:$CI$1,0),FALSE)</f>
        <v>2.3925810022586982E-5</v>
      </c>
      <c r="AF65" s="52">
        <f>VLOOKUP($B65,Shock_dev!$A$1:$CI$300,MATCH(DATE(AF$1,1,1),Shock_dev!$A$1:$CI$1,0),FALSE)</f>
        <v>1.746949501663967E-5</v>
      </c>
      <c r="AG65" s="52"/>
      <c r="AH65" s="65">
        <f t="shared" si="1"/>
        <v>3.3218500413946495E-4</v>
      </c>
      <c r="AI65" s="65">
        <f t="shared" si="2"/>
        <v>2.9582284767501005E-4</v>
      </c>
      <c r="AJ65" s="65">
        <f t="shared" si="3"/>
        <v>2.1235090304179649E-4</v>
      </c>
      <c r="AK65" s="65">
        <f t="shared" si="4"/>
        <v>1.2816723053292117E-4</v>
      </c>
      <c r="AL65" s="65">
        <f t="shared" si="5"/>
        <v>6.4043417588527813E-5</v>
      </c>
      <c r="AM65" s="65">
        <f t="shared" si="6"/>
        <v>3.0820004647880903E-5</v>
      </c>
      <c r="AN65" s="66"/>
      <c r="AO65" s="65">
        <f t="shared" si="7"/>
        <v>3.1400392590723747E-4</v>
      </c>
      <c r="AP65" s="65">
        <f t="shared" si="8"/>
        <v>1.7025906678735882E-4</v>
      </c>
      <c r="AQ65" s="65">
        <f t="shared" si="9"/>
        <v>4.7431711118204361E-5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2.5999049987538984E-2</v>
      </c>
      <c r="D66" s="52">
        <f>VLOOKUP($B66,Shock_dev!$A$1:$CI$300,MATCH(DATE(D$1,1,1),Shock_dev!$A$1:$CI$1,0),FALSE)</f>
        <v>2.1701484642789173E-2</v>
      </c>
      <c r="E66" s="52">
        <f>VLOOKUP($B66,Shock_dev!$A$1:$CI$300,MATCH(DATE(E$1,1,1),Shock_dev!$A$1:$CI$1,0),FALSE)</f>
        <v>2.1461363452033588E-2</v>
      </c>
      <c r="F66" s="52">
        <f>VLOOKUP($B66,Shock_dev!$A$1:$CI$300,MATCH(DATE(F$1,1,1),Shock_dev!$A$1:$CI$1,0),FALSE)</f>
        <v>2.18269280473633E-2</v>
      </c>
      <c r="G66" s="52">
        <f>VLOOKUP($B66,Shock_dev!$A$1:$CI$300,MATCH(DATE(G$1,1,1),Shock_dev!$A$1:$CI$1,0),FALSE)</f>
        <v>1.8635271286158505E-2</v>
      </c>
      <c r="H66" s="52">
        <f>VLOOKUP($B66,Shock_dev!$A$1:$CI$300,MATCH(DATE(H$1,1,1),Shock_dev!$A$1:$CI$1,0),FALSE)</f>
        <v>1.9530288143748575E-2</v>
      </c>
      <c r="I66" s="52">
        <f>VLOOKUP($B66,Shock_dev!$A$1:$CI$300,MATCH(DATE(I$1,1,1),Shock_dev!$A$1:$CI$1,0),FALSE)</f>
        <v>1.9718425097773079E-2</v>
      </c>
      <c r="J66" s="52">
        <f>VLOOKUP($B66,Shock_dev!$A$1:$CI$300,MATCH(DATE(J$1,1,1),Shock_dev!$A$1:$CI$1,0),FALSE)</f>
        <v>1.9658892883565308E-2</v>
      </c>
      <c r="K66" s="52">
        <f>VLOOKUP($B66,Shock_dev!$A$1:$CI$300,MATCH(DATE(K$1,1,1),Shock_dev!$A$1:$CI$1,0),FALSE)</f>
        <v>1.9545525529363946E-2</v>
      </c>
      <c r="L66" s="52">
        <f>VLOOKUP($B66,Shock_dev!$A$1:$CI$300,MATCH(DATE(L$1,1,1),Shock_dev!$A$1:$CI$1,0),FALSE)</f>
        <v>1.4289692954767761E-2</v>
      </c>
      <c r="M66" s="52">
        <f>VLOOKUP($B66,Shock_dev!$A$1:$CI$300,MATCH(DATE(M$1,1,1),Shock_dev!$A$1:$CI$1,0),FALSE)</f>
        <v>7.81942828353035E-3</v>
      </c>
      <c r="N66" s="52">
        <f>VLOOKUP($B66,Shock_dev!$A$1:$CI$300,MATCH(DATE(N$1,1,1),Shock_dev!$A$1:$CI$1,0),FALSE)</f>
        <v>8.7441623043761092E-3</v>
      </c>
      <c r="O66" s="52">
        <f>VLOOKUP($B66,Shock_dev!$A$1:$CI$300,MATCH(DATE(O$1,1,1),Shock_dev!$A$1:$CI$1,0),FALSE)</f>
        <v>8.6635784636961907E-3</v>
      </c>
      <c r="P66" s="52">
        <f>VLOOKUP($B66,Shock_dev!$A$1:$CI$300,MATCH(DATE(P$1,1,1),Shock_dev!$A$1:$CI$1,0),FALSE)</f>
        <v>8.6454590450225702E-3</v>
      </c>
      <c r="Q66" s="52">
        <f>VLOOKUP($B66,Shock_dev!$A$1:$CI$300,MATCH(DATE(Q$1,1,1),Shock_dev!$A$1:$CI$1,0),FALSE)</f>
        <v>5.9375772995168248E-3</v>
      </c>
      <c r="R66" s="52">
        <f>VLOOKUP($B66,Shock_dev!$A$1:$CI$300,MATCH(DATE(R$1,1,1),Shock_dev!$A$1:$CI$1,0),FALSE)</f>
        <v>6.3884520239287203E-3</v>
      </c>
      <c r="S66" s="52">
        <f>VLOOKUP($B66,Shock_dev!$A$1:$CI$300,MATCH(DATE(S$1,1,1),Shock_dev!$A$1:$CI$1,0),FALSE)</f>
        <v>6.5973844153066801E-3</v>
      </c>
      <c r="T66" s="52">
        <f>VLOOKUP($B66,Shock_dev!$A$1:$CI$300,MATCH(DATE(T$1,1,1),Shock_dev!$A$1:$CI$1,0),FALSE)</f>
        <v>6.4776186655529219E-3</v>
      </c>
      <c r="U66" s="52">
        <f>VLOOKUP($B66,Shock_dev!$A$1:$CI$300,MATCH(DATE(U$1,1,1),Shock_dev!$A$1:$CI$1,0),FALSE)</f>
        <v>6.3554318530158211E-3</v>
      </c>
      <c r="V66" s="52">
        <f>VLOOKUP($B66,Shock_dev!$A$1:$CI$300,MATCH(DATE(V$1,1,1),Shock_dev!$A$1:$CI$1,0),FALSE)</f>
        <v>4.5328352455622934E-3</v>
      </c>
      <c r="W66" s="52">
        <f>VLOOKUP($B66,Shock_dev!$A$1:$CI$300,MATCH(DATE(W$1,1,1),Shock_dev!$A$1:$CI$1,0),FALSE)</f>
        <v>5.0774890951038095E-3</v>
      </c>
      <c r="X66" s="52">
        <f>VLOOKUP($B66,Shock_dev!$A$1:$CI$300,MATCH(DATE(X$1,1,1),Shock_dev!$A$1:$CI$1,0),FALSE)</f>
        <v>4.9033048696654341E-3</v>
      </c>
      <c r="Y66" s="52">
        <f>VLOOKUP($B66,Shock_dev!$A$1:$CI$300,MATCH(DATE(Y$1,1,1),Shock_dev!$A$1:$CI$1,0),FALSE)</f>
        <v>4.7742959590448882E-3</v>
      </c>
      <c r="Z66" s="52">
        <f>VLOOKUP($B66,Shock_dev!$A$1:$CI$300,MATCH(DATE(Z$1,1,1),Shock_dev!$A$1:$CI$1,0),FALSE)</f>
        <v>2.0335164497624982E-2</v>
      </c>
      <c r="AA66" s="52">
        <f>VLOOKUP($B66,Shock_dev!$A$1:$CI$300,MATCH(DATE(AA$1,1,1),Shock_dev!$A$1:$CI$1,0),FALSE)</f>
        <v>1.7030686697626782E-2</v>
      </c>
      <c r="AB66" s="52">
        <f>VLOOKUP($B66,Shock_dev!$A$1:$CI$300,MATCH(DATE(AB$1,1,1),Shock_dev!$A$1:$CI$1,0),FALSE)</f>
        <v>1.875611696591185E-2</v>
      </c>
      <c r="AC66" s="52">
        <f>VLOOKUP($B66,Shock_dev!$A$1:$CI$300,MATCH(DATE(AC$1,1,1),Shock_dev!$A$1:$CI$1,0),FALSE)</f>
        <v>1.8402866330978811E-2</v>
      </c>
      <c r="AD66" s="52">
        <f>VLOOKUP($B66,Shock_dev!$A$1:$CI$300,MATCH(DATE(AD$1,1,1),Shock_dev!$A$1:$CI$1,0),FALSE)</f>
        <v>1.8308260325737673E-2</v>
      </c>
      <c r="AE66" s="52">
        <f>VLOOKUP($B66,Shock_dev!$A$1:$CI$300,MATCH(DATE(AE$1,1,1),Shock_dev!$A$1:$CI$1,0),FALSE)</f>
        <v>1.8259222780451879E-2</v>
      </c>
      <c r="AF66" s="52">
        <f>VLOOKUP($B66,Shock_dev!$A$1:$CI$300,MATCH(DATE(AF$1,1,1),Shock_dev!$A$1:$CI$1,0),FALSE)</f>
        <v>1.8126647975407011E-2</v>
      </c>
      <c r="AG66" s="52"/>
      <c r="AH66" s="65">
        <f t="shared" si="1"/>
        <v>2.1924819483176712E-2</v>
      </c>
      <c r="AI66" s="65">
        <f t="shared" si="2"/>
        <v>1.8548564921843733E-2</v>
      </c>
      <c r="AJ66" s="65">
        <f t="shared" si="3"/>
        <v>7.9620410792284099E-3</v>
      </c>
      <c r="AK66" s="65">
        <f t="shared" si="4"/>
        <v>6.0703444406732861E-3</v>
      </c>
      <c r="AL66" s="65">
        <f t="shared" si="5"/>
        <v>1.0424188223813181E-2</v>
      </c>
      <c r="AM66" s="65">
        <f t="shared" si="6"/>
        <v>1.8370622875697445E-2</v>
      </c>
      <c r="AN66" s="66"/>
      <c r="AO66" s="65">
        <f t="shared" si="7"/>
        <v>2.0236692202510224E-2</v>
      </c>
      <c r="AP66" s="65">
        <f t="shared" si="8"/>
        <v>7.016192759950848E-3</v>
      </c>
      <c r="AQ66" s="65">
        <f t="shared" si="9"/>
        <v>1.4397405549755313E-2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6.618489385670781E-2</v>
      </c>
      <c r="D67" s="52">
        <f>VLOOKUP($B67,Shock_dev!$A$1:$CI$300,MATCH(DATE(D$1,1,1),Shock_dev!$A$1:$CI$1,0),FALSE)</f>
        <v>4.8412386312000427E-2</v>
      </c>
      <c r="E67" s="52">
        <f>VLOOKUP($B67,Shock_dev!$A$1:$CI$300,MATCH(DATE(E$1,1,1),Shock_dev!$A$1:$CI$1,0),FALSE)</f>
        <v>5.012050539559644E-2</v>
      </c>
      <c r="F67" s="52">
        <f>VLOOKUP($B67,Shock_dev!$A$1:$CI$300,MATCH(DATE(F$1,1,1),Shock_dev!$A$1:$CI$1,0),FALSE)</f>
        <v>5.2704477940663082E-2</v>
      </c>
      <c r="G67" s="52">
        <f>VLOOKUP($B67,Shock_dev!$A$1:$CI$300,MATCH(DATE(G$1,1,1),Shock_dev!$A$1:$CI$1,0),FALSE)</f>
        <v>5.3311701733882083E-2</v>
      </c>
      <c r="H67" s="52">
        <f>VLOOKUP($B67,Shock_dev!$A$1:$CI$300,MATCH(DATE(H$1,1,1),Shock_dev!$A$1:$CI$1,0),FALSE)</f>
        <v>5.6679372637275807E-2</v>
      </c>
      <c r="I67" s="52">
        <f>VLOOKUP($B67,Shock_dev!$A$1:$CI$300,MATCH(DATE(I$1,1,1),Shock_dev!$A$1:$CI$1,0),FALSE)</f>
        <v>4.8250576731260209E-2</v>
      </c>
      <c r="J67" s="52">
        <f>VLOOKUP($B67,Shock_dev!$A$1:$CI$300,MATCH(DATE(J$1,1,1),Shock_dev!$A$1:$CI$1,0),FALSE)</f>
        <v>5.9041870060370365E-2</v>
      </c>
      <c r="K67" s="52">
        <f>VLOOKUP($B67,Shock_dev!$A$1:$CI$300,MATCH(DATE(K$1,1,1),Shock_dev!$A$1:$CI$1,0),FALSE)</f>
        <v>6.3774998584447004E-2</v>
      </c>
      <c r="L67" s="52">
        <f>VLOOKUP($B67,Shock_dev!$A$1:$CI$300,MATCH(DATE(L$1,1,1),Shock_dev!$A$1:$CI$1,0),FALSE)</f>
        <v>5.5241078629156538E-2</v>
      </c>
      <c r="M67" s="52">
        <f>VLOOKUP($B67,Shock_dev!$A$1:$CI$300,MATCH(DATE(M$1,1,1),Shock_dev!$A$1:$CI$1,0),FALSE)</f>
        <v>6.0126997090778053E-2</v>
      </c>
      <c r="N67" s="52">
        <f>VLOOKUP($B67,Shock_dev!$A$1:$CI$300,MATCH(DATE(N$1,1,1),Shock_dev!$A$1:$CI$1,0),FALSE)</f>
        <v>6.5137271816232828E-2</v>
      </c>
      <c r="O67" s="52">
        <f>VLOOKUP($B67,Shock_dev!$A$1:$CI$300,MATCH(DATE(O$1,1,1),Shock_dev!$A$1:$CI$1,0),FALSE)</f>
        <v>5.2752021957927699E-2</v>
      </c>
      <c r="P67" s="52">
        <f>VLOOKUP($B67,Shock_dev!$A$1:$CI$300,MATCH(DATE(P$1,1,1),Shock_dev!$A$1:$CI$1,0),FALSE)</f>
        <v>4.2300748761449174E-2</v>
      </c>
      <c r="Q67" s="52">
        <f>VLOOKUP($B67,Shock_dev!$A$1:$CI$300,MATCH(DATE(Q$1,1,1),Shock_dev!$A$1:$CI$1,0),FALSE)</f>
        <v>3.6504121254953899E-2</v>
      </c>
      <c r="R67" s="52">
        <f>VLOOKUP($B67,Shock_dev!$A$1:$CI$300,MATCH(DATE(R$1,1,1),Shock_dev!$A$1:$CI$1,0),FALSE)</f>
        <v>2.3945316449892264E-2</v>
      </c>
      <c r="S67" s="52">
        <f>VLOOKUP($B67,Shock_dev!$A$1:$CI$300,MATCH(DATE(S$1,1,1),Shock_dev!$A$1:$CI$1,0),FALSE)</f>
        <v>2.7653058093952011E-2</v>
      </c>
      <c r="T67" s="52">
        <f>VLOOKUP($B67,Shock_dev!$A$1:$CI$300,MATCH(DATE(T$1,1,1),Shock_dev!$A$1:$CI$1,0),FALSE)</f>
        <v>2.2740421191041409E-2</v>
      </c>
      <c r="U67" s="52">
        <f>VLOOKUP($B67,Shock_dev!$A$1:$CI$300,MATCH(DATE(U$1,1,1),Shock_dev!$A$1:$CI$1,0),FALSE)</f>
        <v>2.0582850214963557E-2</v>
      </c>
      <c r="V67" s="52">
        <f>VLOOKUP($B67,Shock_dev!$A$1:$CI$300,MATCH(DATE(V$1,1,1),Shock_dev!$A$1:$CI$1,0),FALSE)</f>
        <v>1.9355588314698899E-2</v>
      </c>
      <c r="W67" s="52">
        <f>VLOOKUP($B67,Shock_dev!$A$1:$CI$300,MATCH(DATE(W$1,1,1),Shock_dev!$A$1:$CI$1,0),FALSE)</f>
        <v>1.9628897771135197E-2</v>
      </c>
      <c r="X67" s="52">
        <f>VLOOKUP($B67,Shock_dev!$A$1:$CI$300,MATCH(DATE(X$1,1,1),Shock_dev!$A$1:$CI$1,0),FALSE)</f>
        <v>1.6847756281980476E-2</v>
      </c>
      <c r="Y67" s="52">
        <f>VLOOKUP($B67,Shock_dev!$A$1:$CI$300,MATCH(DATE(Y$1,1,1),Shock_dev!$A$1:$CI$1,0),FALSE)</f>
        <v>1.6782615559661221E-2</v>
      </c>
      <c r="Z67" s="52">
        <f>VLOOKUP($B67,Shock_dev!$A$1:$CI$300,MATCH(DATE(Z$1,1,1),Shock_dev!$A$1:$CI$1,0),FALSE)</f>
        <v>1.6537870395165459E-2</v>
      </c>
      <c r="AA67" s="52">
        <f>VLOOKUP($B67,Shock_dev!$A$1:$CI$300,MATCH(DATE(AA$1,1,1),Shock_dev!$A$1:$CI$1,0),FALSE)</f>
        <v>1.3962350303101258E-2</v>
      </c>
      <c r="AB67" s="52">
        <f>VLOOKUP($B67,Shock_dev!$A$1:$CI$300,MATCH(DATE(AB$1,1,1),Shock_dev!$A$1:$CI$1,0),FALSE)</f>
        <v>1.3958478265211899E-2</v>
      </c>
      <c r="AC67" s="52">
        <f>VLOOKUP($B67,Shock_dev!$A$1:$CI$300,MATCH(DATE(AC$1,1,1),Shock_dev!$A$1:$CI$1,0),FALSE)</f>
        <v>1.3766090519173159E-2</v>
      </c>
      <c r="AD67" s="52">
        <f>VLOOKUP($B67,Shock_dev!$A$1:$CI$300,MATCH(DATE(AD$1,1,1),Shock_dev!$A$1:$CI$1,0),FALSE)</f>
        <v>1.3563969144847728E-2</v>
      </c>
      <c r="AE67" s="52">
        <f>VLOOKUP($B67,Shock_dev!$A$1:$CI$300,MATCH(DATE(AE$1,1,1),Shock_dev!$A$1:$CI$1,0),FALSE)</f>
        <v>1.3432039988112508E-2</v>
      </c>
      <c r="AF67" s="52">
        <f>VLOOKUP($B67,Shock_dev!$A$1:$CI$300,MATCH(DATE(AF$1,1,1),Shock_dev!$A$1:$CI$1,0),FALSE)</f>
        <v>1.324405520244306E-2</v>
      </c>
      <c r="AG67" s="52"/>
      <c r="AH67" s="65">
        <f t="shared" si="1"/>
        <v>5.4146793047769967E-2</v>
      </c>
      <c r="AI67" s="65">
        <f t="shared" si="2"/>
        <v>5.6597579328501992E-2</v>
      </c>
      <c r="AJ67" s="65">
        <f t="shared" si="3"/>
        <v>5.1364232176268329E-2</v>
      </c>
      <c r="AK67" s="65">
        <f t="shared" si="4"/>
        <v>2.285544685290963E-2</v>
      </c>
      <c r="AL67" s="65">
        <f t="shared" si="5"/>
        <v>1.6751898062208719E-2</v>
      </c>
      <c r="AM67" s="65">
        <f t="shared" si="6"/>
        <v>1.3592926623957672E-2</v>
      </c>
      <c r="AN67" s="66"/>
      <c r="AO67" s="65">
        <f t="shared" si="7"/>
        <v>5.5372186188135983E-2</v>
      </c>
      <c r="AP67" s="65">
        <f t="shared" si="8"/>
        <v>3.7109839514588981E-2</v>
      </c>
      <c r="AQ67" s="65">
        <f t="shared" si="9"/>
        <v>1.5172412343083195E-2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0.11492642349755967</v>
      </c>
      <c r="D68" s="52">
        <f>VLOOKUP($B68,Shock_dev!$A$1:$CI$300,MATCH(DATE(D$1,1,1),Shock_dev!$A$1:$CI$1,0),FALSE)</f>
        <v>9.4280777058454349E-2</v>
      </c>
      <c r="E68" s="52">
        <f>VLOOKUP($B68,Shock_dev!$A$1:$CI$300,MATCH(DATE(E$1,1,1),Shock_dev!$A$1:$CI$1,0),FALSE)</f>
        <v>9.5376030567007553E-2</v>
      </c>
      <c r="F68" s="52">
        <f>VLOOKUP($B68,Shock_dev!$A$1:$CI$300,MATCH(DATE(F$1,1,1),Shock_dev!$A$1:$CI$1,0),FALSE)</f>
        <v>9.7487639218569358E-2</v>
      </c>
      <c r="G68" s="52">
        <f>VLOOKUP($B68,Shock_dev!$A$1:$CI$300,MATCH(DATE(G$1,1,1),Shock_dev!$A$1:$CI$1,0),FALSE)</f>
        <v>0.10197268368157406</v>
      </c>
      <c r="H68" s="52">
        <f>VLOOKUP($B68,Shock_dev!$A$1:$CI$300,MATCH(DATE(H$1,1,1),Shock_dev!$A$1:$CI$1,0),FALSE)</f>
        <v>0.10474650896478022</v>
      </c>
      <c r="I68" s="52">
        <f>VLOOKUP($B68,Shock_dev!$A$1:$CI$300,MATCH(DATE(I$1,1,1),Shock_dev!$A$1:$CI$1,0),FALSE)</f>
        <v>9.5206217578405153E-2</v>
      </c>
      <c r="J68" s="52">
        <f>VLOOKUP($B68,Shock_dev!$A$1:$CI$300,MATCH(DATE(J$1,1,1),Shock_dev!$A$1:$CI$1,0),FALSE)</f>
        <v>0.10505331611764235</v>
      </c>
      <c r="K68" s="52">
        <f>VLOOKUP($B68,Shock_dev!$A$1:$CI$300,MATCH(DATE(K$1,1,1),Shock_dev!$A$1:$CI$1,0),FALSE)</f>
        <v>0.1080793123609856</v>
      </c>
      <c r="L68" s="52">
        <f>VLOOKUP($B68,Shock_dev!$A$1:$CI$300,MATCH(DATE(L$1,1,1),Shock_dev!$A$1:$CI$1,0),FALSE)</f>
        <v>9.446825063554902E-2</v>
      </c>
      <c r="M68" s="52">
        <f>VLOOKUP($B68,Shock_dev!$A$1:$CI$300,MATCH(DATE(M$1,1,1),Shock_dev!$A$1:$CI$1,0),FALSE)</f>
        <v>8.6209333251828779E-2</v>
      </c>
      <c r="N68" s="52">
        <f>VLOOKUP($B68,Shock_dev!$A$1:$CI$300,MATCH(DATE(N$1,1,1),Shock_dev!$A$1:$CI$1,0),FALSE)</f>
        <v>9.0561231378274126E-2</v>
      </c>
      <c r="O68" s="52">
        <f>VLOOKUP($B68,Shock_dev!$A$1:$CI$300,MATCH(DATE(O$1,1,1),Shock_dev!$A$1:$CI$1,0),FALSE)</f>
        <v>7.7941080410406954E-2</v>
      </c>
      <c r="P68" s="52">
        <f>VLOOKUP($B68,Shock_dev!$A$1:$CI$300,MATCH(DATE(P$1,1,1),Shock_dev!$A$1:$CI$1,0),FALSE)</f>
        <v>6.7141512937170245E-2</v>
      </c>
      <c r="Q68" s="52">
        <f>VLOOKUP($B68,Shock_dev!$A$1:$CI$300,MATCH(DATE(Q$1,1,1),Shock_dev!$A$1:$CI$1,0),FALSE)</f>
        <v>6.1002791719487477E-2</v>
      </c>
      <c r="R68" s="52">
        <f>VLOOKUP($B68,Shock_dev!$A$1:$CI$300,MATCH(DATE(R$1,1,1),Shock_dev!$A$1:$CI$1,0),FALSE)</f>
        <v>4.534405144593235E-2</v>
      </c>
      <c r="S68" s="52">
        <f>VLOOKUP($B68,Shock_dev!$A$1:$CI$300,MATCH(DATE(S$1,1,1),Shock_dev!$A$1:$CI$1,0),FALSE)</f>
        <v>4.9367608201008648E-2</v>
      </c>
      <c r="T68" s="52">
        <f>VLOOKUP($B68,Shock_dev!$A$1:$CI$300,MATCH(DATE(T$1,1,1),Shock_dev!$A$1:$CI$1,0),FALSE)</f>
        <v>4.3946959481661156E-2</v>
      </c>
      <c r="U68" s="52">
        <f>VLOOKUP($B68,Shock_dev!$A$1:$CI$300,MATCH(DATE(U$1,1,1),Shock_dev!$A$1:$CI$1,0),FALSE)</f>
        <v>4.1308986354331917E-2</v>
      </c>
      <c r="V68" s="52">
        <f>VLOOKUP($B68,Shock_dev!$A$1:$CI$300,MATCH(DATE(V$1,1,1),Shock_dev!$A$1:$CI$1,0),FALSE)</f>
        <v>2.7015607439714952E-2</v>
      </c>
      <c r="W68" s="52">
        <f>VLOOKUP($B68,Shock_dev!$A$1:$CI$300,MATCH(DATE(W$1,1,1),Shock_dev!$A$1:$CI$1,0),FALSE)</f>
        <v>2.5891841555746562E-2</v>
      </c>
      <c r="X68" s="52">
        <f>VLOOKUP($B68,Shock_dev!$A$1:$CI$300,MATCH(DATE(X$1,1,1),Shock_dev!$A$1:$CI$1,0),FALSE)</f>
        <v>2.3688538140308711E-2</v>
      </c>
      <c r="Y68" s="52">
        <f>VLOOKUP($B68,Shock_dev!$A$1:$CI$300,MATCH(DATE(Y$1,1,1),Shock_dev!$A$1:$CI$1,0),FALSE)</f>
        <v>2.322064137320333E-2</v>
      </c>
      <c r="Z68" s="52">
        <f>VLOOKUP($B68,Shock_dev!$A$1:$CI$300,MATCH(DATE(Z$1,1,1),Shock_dev!$A$1:$CI$1,0),FALSE)</f>
        <v>2.5338627097928459E-2</v>
      </c>
      <c r="AA68" s="52">
        <f>VLOOKUP($B68,Shock_dev!$A$1:$CI$300,MATCH(DATE(AA$1,1,1),Shock_dev!$A$1:$CI$1,0),FALSE)</f>
        <v>2.2256299667916053E-2</v>
      </c>
      <c r="AB68" s="52">
        <f>VLOOKUP($B68,Shock_dev!$A$1:$CI$300,MATCH(DATE(AB$1,1,1),Shock_dev!$A$1:$CI$1,0),FALSE)</f>
        <v>2.1984808095496883E-2</v>
      </c>
      <c r="AC68" s="52">
        <f>VLOOKUP($B68,Shock_dev!$A$1:$CI$300,MATCH(DATE(AC$1,1,1),Shock_dev!$A$1:$CI$1,0),FALSE)</f>
        <v>2.1562111122146954E-2</v>
      </c>
      <c r="AD68" s="52">
        <f>VLOOKUP($B68,Shock_dev!$A$1:$CI$300,MATCH(DATE(AD$1,1,1),Shock_dev!$A$1:$CI$1,0),FALSE)</f>
        <v>2.1147952339926376E-2</v>
      </c>
      <c r="AE68" s="52">
        <f>VLOOKUP($B68,Shock_dev!$A$1:$CI$300,MATCH(DATE(AE$1,1,1),Shock_dev!$A$1:$CI$1,0),FALSE)</f>
        <v>2.0819675295334489E-2</v>
      </c>
      <c r="AF68" s="52">
        <f>VLOOKUP($B68,Shock_dev!$A$1:$CI$300,MATCH(DATE(AF$1,1,1),Shock_dev!$A$1:$CI$1,0),FALSE)</f>
        <v>2.0448324546905032E-2</v>
      </c>
      <c r="AG68" s="52"/>
      <c r="AH68" s="65">
        <f t="shared" si="1"/>
        <v>0.10080871080463298</v>
      </c>
      <c r="AI68" s="65">
        <f t="shared" si="2"/>
        <v>0.10151072113147246</v>
      </c>
      <c r="AJ68" s="65">
        <f t="shared" si="3"/>
        <v>7.6571189939433515E-2</v>
      </c>
      <c r="AK68" s="65">
        <f t="shared" si="4"/>
        <v>4.1396642584529811E-2</v>
      </c>
      <c r="AL68" s="65">
        <f t="shared" si="5"/>
        <v>2.4079189567020622E-2</v>
      </c>
      <c r="AM68" s="65">
        <f t="shared" si="6"/>
        <v>2.1192574279961945E-2</v>
      </c>
      <c r="AN68" s="66"/>
      <c r="AO68" s="65">
        <f t="shared" si="7"/>
        <v>0.10115971596805272</v>
      </c>
      <c r="AP68" s="65">
        <f t="shared" si="8"/>
        <v>5.8983916261981663E-2</v>
      </c>
      <c r="AQ68" s="65">
        <f t="shared" si="9"/>
        <v>2.2635881923491284E-2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1.1147907065277665E-4</v>
      </c>
      <c r="D69" s="52">
        <f>VLOOKUP($B69,Shock_dev!$A$1:$CI$300,MATCH(DATE(D$1,1,1),Shock_dev!$A$1:$CI$1,0),FALSE)</f>
        <v>1.1366370600939073E-4</v>
      </c>
      <c r="E69" s="52">
        <f>VLOOKUP($B69,Shock_dev!$A$1:$CI$300,MATCH(DATE(E$1,1,1),Shock_dev!$A$1:$CI$1,0),FALSE)</f>
        <v>1.1748824108992442E-4</v>
      </c>
      <c r="F69" s="52">
        <f>VLOOKUP($B69,Shock_dev!$A$1:$CI$300,MATCH(DATE(F$1,1,1),Shock_dev!$A$1:$CI$1,0),FALSE)</f>
        <v>1.1812005432948922E-4</v>
      </c>
      <c r="G69" s="52">
        <f>VLOOKUP($B69,Shock_dev!$A$1:$CI$300,MATCH(DATE(G$1,1,1),Shock_dev!$A$1:$CI$1,0),FALSE)</f>
        <v>1.1739590732890316E-4</v>
      </c>
      <c r="H69" s="52">
        <f>VLOOKUP($B69,Shock_dev!$A$1:$CI$300,MATCH(DATE(H$1,1,1),Shock_dev!$A$1:$CI$1,0),FALSE)</f>
        <v>1.158624320719335E-4</v>
      </c>
      <c r="I69" s="52">
        <f>VLOOKUP($B69,Shock_dev!$A$1:$CI$300,MATCH(DATE(I$1,1,1),Shock_dev!$A$1:$CI$1,0),FALSE)</f>
        <v>1.1299253086750082E-4</v>
      </c>
      <c r="J69" s="52">
        <f>VLOOKUP($B69,Shock_dev!$A$1:$CI$300,MATCH(DATE(J$1,1,1),Shock_dev!$A$1:$CI$1,0),FALSE)</f>
        <v>1.1154625437635907E-4</v>
      </c>
      <c r="K69" s="52">
        <f>VLOOKUP($B69,Shock_dev!$A$1:$CI$300,MATCH(DATE(K$1,1,1),Shock_dev!$A$1:$CI$1,0),FALSE)</f>
        <v>1.1044388433261985E-4</v>
      </c>
      <c r="L69" s="52">
        <f>VLOOKUP($B69,Shock_dev!$A$1:$CI$300,MATCH(DATE(L$1,1,1),Shock_dev!$A$1:$CI$1,0),FALSE)</f>
        <v>1.0786159753821296E-4</v>
      </c>
      <c r="M69" s="52">
        <f>VLOOKUP($B69,Shock_dev!$A$1:$CI$300,MATCH(DATE(M$1,1,1),Shock_dev!$A$1:$CI$1,0),FALSE)</f>
        <v>4.1363038660170205E-4</v>
      </c>
      <c r="N69" s="52">
        <f>VLOOKUP($B69,Shock_dev!$A$1:$CI$300,MATCH(DATE(N$1,1,1),Shock_dev!$A$1:$CI$1,0),FALSE)</f>
        <v>3.7538770003900433E-4</v>
      </c>
      <c r="O69" s="52">
        <f>VLOOKUP($B69,Shock_dev!$A$1:$CI$300,MATCH(DATE(O$1,1,1),Shock_dev!$A$1:$CI$1,0),FALSE)</f>
        <v>3.691100860179905E-4</v>
      </c>
      <c r="P69" s="52">
        <f>VLOOKUP($B69,Shock_dev!$A$1:$CI$300,MATCH(DATE(P$1,1,1),Shock_dev!$A$1:$CI$1,0),FALSE)</f>
        <v>3.6616549569309177E-4</v>
      </c>
      <c r="Q69" s="52">
        <f>VLOOKUP($B69,Shock_dev!$A$1:$CI$300,MATCH(DATE(Q$1,1,1),Shock_dev!$A$1:$CI$1,0),FALSE)</f>
        <v>3.6255195598246975E-4</v>
      </c>
      <c r="R69" s="52">
        <f>VLOOKUP($B69,Shock_dev!$A$1:$CI$300,MATCH(DATE(R$1,1,1),Shock_dev!$A$1:$CI$1,0),FALSE)</f>
        <v>3.5781280113387983E-4</v>
      </c>
      <c r="S69" s="52">
        <f>VLOOKUP($B69,Shock_dev!$A$1:$CI$300,MATCH(DATE(S$1,1,1),Shock_dev!$A$1:$CI$1,0),FALSE)</f>
        <v>3.5449419505002145E-4</v>
      </c>
      <c r="T69" s="52">
        <f>VLOOKUP($B69,Shock_dev!$A$1:$CI$300,MATCH(DATE(T$1,1,1),Shock_dev!$A$1:$CI$1,0),FALSE)</f>
        <v>3.5093596496966909E-4</v>
      </c>
      <c r="U69" s="52">
        <f>VLOOKUP($B69,Shock_dev!$A$1:$CI$300,MATCH(DATE(U$1,1,1),Shock_dev!$A$1:$CI$1,0),FALSE)</f>
        <v>3.4717489683814954E-4</v>
      </c>
      <c r="V69" s="52">
        <f>VLOOKUP($B69,Shock_dev!$A$1:$CI$300,MATCH(DATE(V$1,1,1),Shock_dev!$A$1:$CI$1,0),FALSE)</f>
        <v>3.4078870946662923E-4</v>
      </c>
      <c r="W69" s="52">
        <f>VLOOKUP($B69,Shock_dev!$A$1:$CI$300,MATCH(DATE(W$1,1,1),Shock_dev!$A$1:$CI$1,0),FALSE)</f>
        <v>3.2958238957509471E-4</v>
      </c>
      <c r="X69" s="52">
        <f>VLOOKUP($B69,Shock_dev!$A$1:$CI$300,MATCH(DATE(X$1,1,1),Shock_dev!$A$1:$CI$1,0),FALSE)</f>
        <v>3.2522629131481355E-4</v>
      </c>
      <c r="Y69" s="52">
        <f>VLOOKUP($B69,Shock_dev!$A$1:$CI$300,MATCH(DATE(Y$1,1,1),Shock_dev!$A$1:$CI$1,0),FALSE)</f>
        <v>3.2067617938072977E-4</v>
      </c>
      <c r="Z69" s="52">
        <f>VLOOKUP($B69,Shock_dev!$A$1:$CI$300,MATCH(DATE(Z$1,1,1),Shock_dev!$A$1:$CI$1,0),FALSE)</f>
        <v>3.174247360860412E-4</v>
      </c>
      <c r="AA69" s="52">
        <f>VLOOKUP($B69,Shock_dev!$A$1:$CI$300,MATCH(DATE(AA$1,1,1),Shock_dev!$A$1:$CI$1,0),FALSE)</f>
        <v>4.454722754879458E-4</v>
      </c>
      <c r="AB69" s="52">
        <f>VLOOKUP($B69,Shock_dev!$A$1:$CI$300,MATCH(DATE(AB$1,1,1),Shock_dev!$A$1:$CI$1,0),FALSE)</f>
        <v>-3.1107986021053061E-5</v>
      </c>
      <c r="AC69" s="52">
        <f>VLOOKUP($B69,Shock_dev!$A$1:$CI$300,MATCH(DATE(AC$1,1,1),Shock_dev!$A$1:$CI$1,0),FALSE)</f>
        <v>1.3113154123948141E-5</v>
      </c>
      <c r="AD69" s="52">
        <f>VLOOKUP($B69,Shock_dev!$A$1:$CI$300,MATCH(DATE(AD$1,1,1),Shock_dev!$A$1:$CI$1,0),FALSE)</f>
        <v>1.3468339776120856E-5</v>
      </c>
      <c r="AE69" s="52">
        <f>VLOOKUP($B69,Shock_dev!$A$1:$CI$300,MATCH(DATE(AE$1,1,1),Shock_dev!$A$1:$CI$1,0),FALSE)</f>
        <v>9.1363714108717372E-6</v>
      </c>
      <c r="AF69" s="52">
        <f>VLOOKUP($B69,Shock_dev!$A$1:$CI$300,MATCH(DATE(AF$1,1,1),Shock_dev!$A$1:$CI$1,0),FALSE)</f>
        <v>4.9998989989607439E-6</v>
      </c>
      <c r="AG69" s="52"/>
      <c r="AH69" s="65">
        <f t="shared" si="1"/>
        <v>1.1562939588209683E-4</v>
      </c>
      <c r="AI69" s="65">
        <f t="shared" si="2"/>
        <v>1.1174133983732525E-4</v>
      </c>
      <c r="AJ69" s="65">
        <f t="shared" si="3"/>
        <v>3.7736912486685162E-4</v>
      </c>
      <c r="AK69" s="65">
        <f t="shared" si="4"/>
        <v>3.5024131349166979E-4</v>
      </c>
      <c r="AL69" s="65">
        <f t="shared" si="5"/>
        <v>3.4767637436892496E-4</v>
      </c>
      <c r="AM69" s="65">
        <f t="shared" si="6"/>
        <v>1.921955657769684E-6</v>
      </c>
      <c r="AN69" s="66"/>
      <c r="AO69" s="65">
        <f t="shared" si="7"/>
        <v>1.1368536785971104E-4</v>
      </c>
      <c r="AP69" s="65">
        <f t="shared" si="8"/>
        <v>3.6380521917926071E-4</v>
      </c>
      <c r="AQ69" s="65">
        <f t="shared" si="9"/>
        <v>1.7479916501334731E-4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7.493188154361315E-3</v>
      </c>
      <c r="D70" s="52">
        <f>VLOOKUP($B70,Shock_dev!$A$1:$CI$300,MATCH(DATE(D$1,1,1),Shock_dev!$A$1:$CI$1,0),FALSE)</f>
        <v>1.0542773375390037E-2</v>
      </c>
      <c r="E70" s="52">
        <f>VLOOKUP($B70,Shock_dev!$A$1:$CI$300,MATCH(DATE(E$1,1,1),Shock_dev!$A$1:$CI$1,0),FALSE)</f>
        <v>1.1834681519490705E-2</v>
      </c>
      <c r="F70" s="52">
        <f>VLOOKUP($B70,Shock_dev!$A$1:$CI$300,MATCH(DATE(F$1,1,1),Shock_dev!$A$1:$CI$1,0),FALSE)</f>
        <v>1.1933704588426446E-2</v>
      </c>
      <c r="G70" s="52">
        <f>VLOOKUP($B70,Shock_dev!$A$1:$CI$300,MATCH(DATE(G$1,1,1),Shock_dev!$A$1:$CI$1,0),FALSE)</f>
        <v>1.1422593704163991E-2</v>
      </c>
      <c r="H70" s="52">
        <f>VLOOKUP($B70,Shock_dev!$A$1:$CI$300,MATCH(DATE(H$1,1,1),Shock_dev!$A$1:$CI$1,0),FALSE)</f>
        <v>1.0320069729421366E-2</v>
      </c>
      <c r="I70" s="52">
        <f>VLOOKUP($B70,Shock_dev!$A$1:$CI$300,MATCH(DATE(I$1,1,1),Shock_dev!$A$1:$CI$1,0),FALSE)</f>
        <v>8.4723595324537795E-3</v>
      </c>
      <c r="J70" s="52">
        <f>VLOOKUP($B70,Shock_dev!$A$1:$CI$300,MATCH(DATE(J$1,1,1),Shock_dev!$A$1:$CI$1,0),FALSE)</f>
        <v>6.965698704512178E-3</v>
      </c>
      <c r="K70" s="52">
        <f>VLOOKUP($B70,Shock_dev!$A$1:$CI$300,MATCH(DATE(K$1,1,1),Shock_dev!$A$1:$CI$1,0),FALSE)</f>
        <v>5.3542478409047672E-3</v>
      </c>
      <c r="L70" s="52">
        <f>VLOOKUP($B70,Shock_dev!$A$1:$CI$300,MATCH(DATE(L$1,1,1),Shock_dev!$A$1:$CI$1,0),FALSE)</f>
        <v>3.206280323773787E-3</v>
      </c>
      <c r="M70" s="52">
        <f>VLOOKUP($B70,Shock_dev!$A$1:$CI$300,MATCH(DATE(M$1,1,1),Shock_dev!$A$1:$CI$1,0),FALSE)</f>
        <v>5.8280177527569236E-4</v>
      </c>
      <c r="N70" s="52">
        <f>VLOOKUP($B70,Shock_dev!$A$1:$CI$300,MATCH(DATE(N$1,1,1),Shock_dev!$A$1:$CI$1,0),FALSE)</f>
        <v>-1.1177428949897849E-3</v>
      </c>
      <c r="O70" s="52">
        <f>VLOOKUP($B70,Shock_dev!$A$1:$CI$300,MATCH(DATE(O$1,1,1),Shock_dev!$A$1:$CI$1,0),FALSE)</f>
        <v>-2.6778439298695096E-3</v>
      </c>
      <c r="P70" s="52">
        <f>VLOOKUP($B70,Shock_dev!$A$1:$CI$300,MATCH(DATE(P$1,1,1),Shock_dev!$A$1:$CI$1,0),FALSE)</f>
        <v>-3.9817302807442865E-3</v>
      </c>
      <c r="Q70" s="52">
        <f>VLOOKUP($B70,Shock_dev!$A$1:$CI$300,MATCH(DATE(Q$1,1,1),Shock_dev!$A$1:$CI$1,0),FALSE)</f>
        <v>-5.1668756645074079E-3</v>
      </c>
      <c r="R70" s="52">
        <f>VLOOKUP($B70,Shock_dev!$A$1:$CI$300,MATCH(DATE(R$1,1,1),Shock_dev!$A$1:$CI$1,0),FALSE)</f>
        <v>-6.2766104013468058E-3</v>
      </c>
      <c r="S70" s="52">
        <f>VLOOKUP($B70,Shock_dev!$A$1:$CI$300,MATCH(DATE(S$1,1,1),Shock_dev!$A$1:$CI$1,0),FALSE)</f>
        <v>-6.4708043705215181E-3</v>
      </c>
      <c r="T70" s="52">
        <f>VLOOKUP($B70,Shock_dev!$A$1:$CI$300,MATCH(DATE(T$1,1,1),Shock_dev!$A$1:$CI$1,0),FALSE)</f>
        <v>-6.5193911441093393E-3</v>
      </c>
      <c r="U70" s="52">
        <f>VLOOKUP($B70,Shock_dev!$A$1:$CI$300,MATCH(DATE(U$1,1,1),Shock_dev!$A$1:$CI$1,0),FALSE)</f>
        <v>-6.3211040862979385E-3</v>
      </c>
      <c r="V70" s="52">
        <f>VLOOKUP($B70,Shock_dev!$A$1:$CI$300,MATCH(DATE(V$1,1,1),Shock_dev!$A$1:$CI$1,0),FALSE)</f>
        <v>-6.7732117069773008E-3</v>
      </c>
      <c r="W70" s="52">
        <f>VLOOKUP($B70,Shock_dev!$A$1:$CI$300,MATCH(DATE(W$1,1,1),Shock_dev!$A$1:$CI$1,0),FALSE)</f>
        <v>-6.6942180396157716E-3</v>
      </c>
      <c r="X70" s="52">
        <f>VLOOKUP($B70,Shock_dev!$A$1:$CI$300,MATCH(DATE(X$1,1,1),Shock_dev!$A$1:$CI$1,0),FALSE)</f>
        <v>-6.2491357790744606E-3</v>
      </c>
      <c r="Y70" s="52">
        <f>VLOOKUP($B70,Shock_dev!$A$1:$CI$300,MATCH(DATE(Y$1,1,1),Shock_dev!$A$1:$CI$1,0),FALSE)</f>
        <v>-5.6298138365530629E-3</v>
      </c>
      <c r="Z70" s="52">
        <f>VLOOKUP($B70,Shock_dev!$A$1:$CI$300,MATCH(DATE(Z$1,1,1),Shock_dev!$A$1:$CI$1,0),FALSE)</f>
        <v>-4.4931586705186898E-3</v>
      </c>
      <c r="AA70" s="52">
        <f>VLOOKUP($B70,Shock_dev!$A$1:$CI$300,MATCH(DATE(AA$1,1,1),Shock_dev!$A$1:$CI$1,0),FALSE)</f>
        <v>-3.6620377929346705E-3</v>
      </c>
      <c r="AB70" s="52">
        <f>VLOOKUP($B70,Shock_dev!$A$1:$CI$300,MATCH(DATE(AB$1,1,1),Shock_dev!$A$1:$CI$1,0),FALSE)</f>
        <v>-2.8882936874444431E-3</v>
      </c>
      <c r="AC70" s="52">
        <f>VLOOKUP($B70,Shock_dev!$A$1:$CI$300,MATCH(DATE(AC$1,1,1),Shock_dev!$A$1:$CI$1,0),FALSE)</f>
        <v>-2.2012842299574012E-3</v>
      </c>
      <c r="AD70" s="52">
        <f>VLOOKUP($B70,Shock_dev!$A$1:$CI$300,MATCH(DATE(AD$1,1,1),Shock_dev!$A$1:$CI$1,0),FALSE)</f>
        <v>-1.6035769743082634E-3</v>
      </c>
      <c r="AE70" s="52">
        <f>VLOOKUP($B70,Shock_dev!$A$1:$CI$300,MATCH(DATE(AE$1,1,1),Shock_dev!$A$1:$CI$1,0),FALSE)</f>
        <v>-1.0908899983089284E-3</v>
      </c>
      <c r="AF70" s="52">
        <f>VLOOKUP($B70,Shock_dev!$A$1:$CI$300,MATCH(DATE(AF$1,1,1),Shock_dev!$A$1:$CI$1,0),FALSE)</f>
        <v>-6.636208853293378E-4</v>
      </c>
      <c r="AG70" s="52"/>
      <c r="AH70" s="65">
        <f t="shared" si="1"/>
        <v>1.06453882683665E-2</v>
      </c>
      <c r="AI70" s="65">
        <f t="shared" si="2"/>
        <v>6.8637312262131754E-3</v>
      </c>
      <c r="AJ70" s="65">
        <f t="shared" si="3"/>
        <v>-2.4722781989670595E-3</v>
      </c>
      <c r="AK70" s="65">
        <f t="shared" si="4"/>
        <v>-6.4722243418505795E-3</v>
      </c>
      <c r="AL70" s="65">
        <f t="shared" si="5"/>
        <v>-5.3456728237393312E-3</v>
      </c>
      <c r="AM70" s="65">
        <f t="shared" si="6"/>
        <v>-1.6895331550696748E-3</v>
      </c>
      <c r="AN70" s="66"/>
      <c r="AO70" s="65">
        <f t="shared" si="7"/>
        <v>8.7545597472898379E-3</v>
      </c>
      <c r="AP70" s="65">
        <f t="shared" si="8"/>
        <v>-4.4722512704088195E-3</v>
      </c>
      <c r="AQ70" s="65">
        <f t="shared" si="9"/>
        <v>-3.5176029894045031E-3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0.30039421102976788</v>
      </c>
      <c r="D71" s="52">
        <f>VLOOKUP($B71,Shock_dev!$A$1:$CI$300,MATCH(DATE(D$1,1,1),Shock_dev!$A$1:$CI$1,0),FALSE)</f>
        <v>0.41811099857424944</v>
      </c>
      <c r="E71" s="52">
        <f>VLOOKUP($B71,Shock_dev!$A$1:$CI$300,MATCH(DATE(E$1,1,1),Shock_dev!$A$1:$CI$1,0),FALSE)</f>
        <v>0.47603177562954541</v>
      </c>
      <c r="F71" s="52">
        <f>VLOOKUP($B71,Shock_dev!$A$1:$CI$300,MATCH(DATE(F$1,1,1),Shock_dev!$A$1:$CI$1,0),FALSE)</f>
        <v>0.5000168497154005</v>
      </c>
      <c r="G71" s="52">
        <f>VLOOKUP($B71,Shock_dev!$A$1:$CI$300,MATCH(DATE(G$1,1,1),Shock_dev!$A$1:$CI$1,0),FALSE)</f>
        <v>0.51114840945127082</v>
      </c>
      <c r="H71" s="52">
        <f>VLOOKUP($B71,Shock_dev!$A$1:$CI$300,MATCH(DATE(H$1,1,1),Shock_dev!$A$1:$CI$1,0),FALSE)</f>
        <v>0.50629213766690928</v>
      </c>
      <c r="I71" s="52">
        <f>VLOOKUP($B71,Shock_dev!$A$1:$CI$300,MATCH(DATE(I$1,1,1),Shock_dev!$A$1:$CI$1,0),FALSE)</f>
        <v>0.47585790488431556</v>
      </c>
      <c r="J71" s="52">
        <f>VLOOKUP($B71,Shock_dev!$A$1:$CI$300,MATCH(DATE(J$1,1,1),Shock_dev!$A$1:$CI$1,0),FALSE)</f>
        <v>0.46016962860505839</v>
      </c>
      <c r="K71" s="52">
        <f>VLOOKUP($B71,Shock_dev!$A$1:$CI$300,MATCH(DATE(K$1,1,1),Shock_dev!$A$1:$CI$1,0),FALSE)</f>
        <v>0.43807365635837064</v>
      </c>
      <c r="L71" s="52">
        <f>VLOOKUP($B71,Shock_dev!$A$1:$CI$300,MATCH(DATE(L$1,1,1),Shock_dev!$A$1:$CI$1,0),FALSE)</f>
        <v>0.39075960427673984</v>
      </c>
      <c r="M71" s="52">
        <f>VLOOKUP($B71,Shock_dev!$A$1:$CI$300,MATCH(DATE(M$1,1,1),Shock_dev!$A$1:$CI$1,0),FALSE)</f>
        <v>0.31978272432348731</v>
      </c>
      <c r="N71" s="52">
        <f>VLOOKUP($B71,Shock_dev!$A$1:$CI$300,MATCH(DATE(N$1,1,1),Shock_dev!$A$1:$CI$1,0),FALSE)</f>
        <v>0.27999765309589708</v>
      </c>
      <c r="O71" s="52">
        <f>VLOOKUP($B71,Shock_dev!$A$1:$CI$300,MATCH(DATE(O$1,1,1),Shock_dev!$A$1:$CI$1,0),FALSE)</f>
        <v>0.23793979677779431</v>
      </c>
      <c r="P71" s="52">
        <f>VLOOKUP($B71,Shock_dev!$A$1:$CI$300,MATCH(DATE(P$1,1,1),Shock_dev!$A$1:$CI$1,0),FALSE)</f>
        <v>0.19837096492285644</v>
      </c>
      <c r="Q71" s="52">
        <f>VLOOKUP($B71,Shock_dev!$A$1:$CI$300,MATCH(DATE(Q$1,1,1),Shock_dev!$A$1:$CI$1,0),FALSE)</f>
        <v>0.15593679614340156</v>
      </c>
      <c r="R71" s="52">
        <f>VLOOKUP($B71,Shock_dev!$A$1:$CI$300,MATCH(DATE(R$1,1,1),Shock_dev!$A$1:$CI$1,0),FALSE)</f>
        <v>0.10973977389943439</v>
      </c>
      <c r="S71" s="52">
        <f>VLOOKUP($B71,Shock_dev!$A$1:$CI$300,MATCH(DATE(S$1,1,1),Shock_dev!$A$1:$CI$1,0),FALSE)</f>
        <v>9.3887387057738192E-2</v>
      </c>
      <c r="T71" s="52">
        <f>VLOOKUP($B71,Shock_dev!$A$1:$CI$300,MATCH(DATE(T$1,1,1),Shock_dev!$A$1:$CI$1,0),FALSE)</f>
        <v>7.7667845412865963E-2</v>
      </c>
      <c r="U71" s="52">
        <f>VLOOKUP($B71,Shock_dev!$A$1:$CI$300,MATCH(DATE(U$1,1,1),Shock_dev!$A$1:$CI$1,0),FALSE)</f>
        <v>6.6824507057615307E-2</v>
      </c>
      <c r="V71" s="52">
        <f>VLOOKUP($B71,Shock_dev!$A$1:$CI$300,MATCH(DATE(V$1,1,1),Shock_dev!$A$1:$CI$1,0),FALSE)</f>
        <v>2.6831313930972323E-2</v>
      </c>
      <c r="W71" s="52">
        <f>VLOOKUP($B71,Shock_dev!$A$1:$CI$300,MATCH(DATE(W$1,1,1),Shock_dev!$A$1:$CI$1,0),FALSE)</f>
        <v>6.527472185260264E-3</v>
      </c>
      <c r="X71" s="52">
        <f>VLOOKUP($B71,Shock_dev!$A$1:$CI$300,MATCH(DATE(X$1,1,1),Shock_dev!$A$1:$CI$1,0),FALSE)</f>
        <v>-1.1228943589239413E-3</v>
      </c>
      <c r="Y71" s="52">
        <f>VLOOKUP($B71,Shock_dev!$A$1:$CI$300,MATCH(DATE(Y$1,1,1),Shock_dev!$A$1:$CI$1,0),FALSE)</f>
        <v>-3.3230702609734807E-3</v>
      </c>
      <c r="Z71" s="52">
        <f>VLOOKUP($B71,Shock_dev!$A$1:$CI$300,MATCH(DATE(Z$1,1,1),Shock_dev!$A$1:$CI$1,0),FALSE)</f>
        <v>1.5022089447286715E-2</v>
      </c>
      <c r="AA71" s="52">
        <f>VLOOKUP($B71,Shock_dev!$A$1:$CI$300,MATCH(DATE(AA$1,1,1),Shock_dev!$A$1:$CI$1,0),FALSE)</f>
        <v>2.1265324196716975E-2</v>
      </c>
      <c r="AB71" s="52">
        <f>VLOOKUP($B71,Shock_dev!$A$1:$CI$300,MATCH(DATE(AB$1,1,1),Shock_dev!$A$1:$CI$1,0),FALSE)</f>
        <v>2.7058639242913535E-2</v>
      </c>
      <c r="AC71" s="52">
        <f>VLOOKUP($B71,Shock_dev!$A$1:$CI$300,MATCH(DATE(AC$1,1,1),Shock_dev!$A$1:$CI$1,0),FALSE)</f>
        <v>3.1811020510744033E-2</v>
      </c>
      <c r="AD71" s="52">
        <f>VLOOKUP($B71,Shock_dev!$A$1:$CI$300,MATCH(DATE(AD$1,1,1),Shock_dev!$A$1:$CI$1,0),FALSE)</f>
        <v>3.5727497301968301E-2</v>
      </c>
      <c r="AE71" s="52">
        <f>VLOOKUP($B71,Shock_dev!$A$1:$CI$300,MATCH(DATE(AE$1,1,1),Shock_dev!$A$1:$CI$1,0),FALSE)</f>
        <v>3.9053112359170541E-2</v>
      </c>
      <c r="AF71" s="52">
        <f>VLOOKUP($B71,Shock_dev!$A$1:$CI$300,MATCH(DATE(AF$1,1,1),Shock_dev!$A$1:$CI$1,0),FALSE)</f>
        <v>4.1695174809363592E-2</v>
      </c>
      <c r="AG71" s="52"/>
      <c r="AH71" s="65">
        <f t="shared" si="1"/>
        <v>0.44114044888004678</v>
      </c>
      <c r="AI71" s="65">
        <f t="shared" si="2"/>
        <v>0.45423058635827884</v>
      </c>
      <c r="AJ71" s="65">
        <f t="shared" si="3"/>
        <v>0.23840558705268733</v>
      </c>
      <c r="AK71" s="65">
        <f t="shared" si="4"/>
        <v>7.499016547172524E-2</v>
      </c>
      <c r="AL71" s="65">
        <f t="shared" si="5"/>
        <v>7.6737842418733064E-3</v>
      </c>
      <c r="AM71" s="65">
        <f t="shared" si="6"/>
        <v>3.5069088844831994E-2</v>
      </c>
      <c r="AN71" s="66"/>
      <c r="AO71" s="65">
        <f t="shared" si="7"/>
        <v>0.44768551761916281</v>
      </c>
      <c r="AP71" s="65">
        <f t="shared" si="8"/>
        <v>0.15669787626220627</v>
      </c>
      <c r="AQ71" s="65">
        <f t="shared" si="9"/>
        <v>2.1371436543352652E-2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9.7192084939623693E-3</v>
      </c>
      <c r="D72" s="52">
        <f>VLOOKUP($B72,Shock_dev!$A$1:$CI$300,MATCH(DATE(D$1,1,1),Shock_dev!$A$1:$CI$1,0),FALSE)</f>
        <v>1.288494567486273E-2</v>
      </c>
      <c r="E72" s="52">
        <f>VLOOKUP($B72,Shock_dev!$A$1:$CI$300,MATCH(DATE(E$1,1,1),Shock_dev!$A$1:$CI$1,0),FALSE)</f>
        <v>1.4506155494117486E-2</v>
      </c>
      <c r="F72" s="52">
        <f>VLOOKUP($B72,Shock_dev!$A$1:$CI$300,MATCH(DATE(F$1,1,1),Shock_dev!$A$1:$CI$1,0),FALSE)</f>
        <v>1.5305088320285312E-2</v>
      </c>
      <c r="G72" s="52">
        <f>VLOOKUP($B72,Shock_dev!$A$1:$CI$300,MATCH(DATE(G$1,1,1),Shock_dev!$A$1:$CI$1,0),FALSE)</f>
        <v>1.5861347656819666E-2</v>
      </c>
      <c r="H72" s="52">
        <f>VLOOKUP($B72,Shock_dev!$A$1:$CI$300,MATCH(DATE(H$1,1,1),Shock_dev!$A$1:$CI$1,0),FALSE)</f>
        <v>1.6021644427068035E-2</v>
      </c>
      <c r="I72" s="52">
        <f>VLOOKUP($B72,Shock_dev!$A$1:$CI$300,MATCH(DATE(I$1,1,1),Shock_dev!$A$1:$CI$1,0),FALSE)</f>
        <v>1.5377628823540383E-2</v>
      </c>
      <c r="J72" s="52">
        <f>VLOOKUP($B72,Shock_dev!$A$1:$CI$300,MATCH(DATE(J$1,1,1),Shock_dev!$A$1:$CI$1,0),FALSE)</f>
        <v>1.5379198856195988E-2</v>
      </c>
      <c r="K72" s="52">
        <f>VLOOKUP($B72,Shock_dev!$A$1:$CI$300,MATCH(DATE(K$1,1,1),Shock_dev!$A$1:$CI$1,0),FALSE)</f>
        <v>1.5127304019806217E-2</v>
      </c>
      <c r="L72" s="52">
        <f>VLOOKUP($B72,Shock_dev!$A$1:$CI$300,MATCH(DATE(L$1,1,1),Shock_dev!$A$1:$CI$1,0),FALSE)</f>
        <v>1.3964384433593931E-2</v>
      </c>
      <c r="M72" s="52">
        <f>VLOOKUP($B72,Shock_dev!$A$1:$CI$300,MATCH(DATE(M$1,1,1),Shock_dev!$A$1:$CI$1,0),FALSE)</f>
        <v>1.2147082687018583E-2</v>
      </c>
      <c r="N72" s="52">
        <f>VLOOKUP($B72,Shock_dev!$A$1:$CI$300,MATCH(DATE(N$1,1,1),Shock_dev!$A$1:$CI$1,0),FALSE)</f>
        <v>1.1293492021513524E-2</v>
      </c>
      <c r="O72" s="52">
        <f>VLOOKUP($B72,Shock_dev!$A$1:$CI$300,MATCH(DATE(O$1,1,1),Shock_dev!$A$1:$CI$1,0),FALSE)</f>
        <v>1.0122472632668498E-2</v>
      </c>
      <c r="P72" s="52">
        <f>VLOOKUP($B72,Shock_dev!$A$1:$CI$300,MATCH(DATE(P$1,1,1),Shock_dev!$A$1:$CI$1,0),FALSE)</f>
        <v>8.9526348559983426E-3</v>
      </c>
      <c r="Q72" s="52">
        <f>VLOOKUP($B72,Shock_dev!$A$1:$CI$300,MATCH(DATE(Q$1,1,1),Shock_dev!$A$1:$CI$1,0),FALSE)</f>
        <v>7.6841937872023655E-3</v>
      </c>
      <c r="R72" s="52">
        <f>VLOOKUP($B72,Shock_dev!$A$1:$CI$300,MATCH(DATE(R$1,1,1),Shock_dev!$A$1:$CI$1,0),FALSE)</f>
        <v>6.1507199335184065E-3</v>
      </c>
      <c r="S72" s="52">
        <f>VLOOKUP($B72,Shock_dev!$A$1:$CI$300,MATCH(DATE(S$1,1,1),Shock_dev!$A$1:$CI$1,0),FALSE)</f>
        <v>5.6183210327684944E-3</v>
      </c>
      <c r="T72" s="52">
        <f>VLOOKUP($B72,Shock_dev!$A$1:$CI$300,MATCH(DATE(T$1,1,1),Shock_dev!$A$1:$CI$1,0),FALSE)</f>
        <v>4.9254106996282849E-3</v>
      </c>
      <c r="U72" s="52">
        <f>VLOOKUP($B72,Shock_dev!$A$1:$CI$300,MATCH(DATE(U$1,1,1),Shock_dev!$A$1:$CI$1,0),FALSE)</f>
        <v>4.365144714590252E-3</v>
      </c>
      <c r="V72" s="52">
        <f>VLOOKUP($B72,Shock_dev!$A$1:$CI$300,MATCH(DATE(V$1,1,1),Shock_dev!$A$1:$CI$1,0),FALSE)</f>
        <v>2.8459958331266532E-3</v>
      </c>
      <c r="W72" s="52">
        <f>VLOOKUP($B72,Shock_dev!$A$1:$CI$300,MATCH(DATE(W$1,1,1),Shock_dev!$A$1:$CI$1,0),FALSE)</f>
        <v>2.0018081077693697E-3</v>
      </c>
      <c r="X72" s="52">
        <f>VLOOKUP($B72,Shock_dev!$A$1:$CI$300,MATCH(DATE(X$1,1,1),Shock_dev!$A$1:$CI$1,0),FALSE)</f>
        <v>1.5021211781401263E-3</v>
      </c>
      <c r="Y72" s="52">
        <f>VLOOKUP($B72,Shock_dev!$A$1:$CI$300,MATCH(DATE(Y$1,1,1),Shock_dev!$A$1:$CI$1,0),FALSE)</f>
        <v>1.167860201325234E-3</v>
      </c>
      <c r="Z72" s="52">
        <f>VLOOKUP($B72,Shock_dev!$A$1:$CI$300,MATCH(DATE(Z$1,1,1),Shock_dev!$A$1:$CI$1,0),FALSE)</f>
        <v>1.4431307882086723E-3</v>
      </c>
      <c r="AA72" s="52">
        <f>VLOOKUP($B72,Shock_dev!$A$1:$CI$300,MATCH(DATE(AA$1,1,1),Shock_dev!$A$1:$CI$1,0),FALSE)</f>
        <v>1.3281308652263056E-3</v>
      </c>
      <c r="AB72" s="52">
        <f>VLOOKUP($B72,Shock_dev!$A$1:$CI$300,MATCH(DATE(AB$1,1,1),Shock_dev!$A$1:$CI$1,0),FALSE)</f>
        <v>1.252560079919955E-3</v>
      </c>
      <c r="AC72" s="52">
        <f>VLOOKUP($B72,Shock_dev!$A$1:$CI$300,MATCH(DATE(AC$1,1,1),Shock_dev!$A$1:$CI$1,0),FALSE)</f>
        <v>1.1867413693833686E-3</v>
      </c>
      <c r="AD72" s="52">
        <f>VLOOKUP($B72,Shock_dev!$A$1:$CI$300,MATCH(DATE(AD$1,1,1),Shock_dev!$A$1:$CI$1,0),FALSE)</f>
        <v>1.132721670064838E-3</v>
      </c>
      <c r="AE72" s="52">
        <f>VLOOKUP($B72,Shock_dev!$A$1:$CI$300,MATCH(DATE(AE$1,1,1),Shock_dev!$A$1:$CI$1,0),FALSE)</f>
        <v>1.0979777539432316E-3</v>
      </c>
      <c r="AF72" s="52">
        <f>VLOOKUP($B72,Shock_dev!$A$1:$CI$300,MATCH(DATE(AF$1,1,1),Shock_dev!$A$1:$CI$1,0),FALSE)</f>
        <v>1.0770006555704697E-3</v>
      </c>
      <c r="AG72" s="52"/>
      <c r="AH72" s="65">
        <f t="shared" si="1"/>
        <v>1.3655349128009513E-2</v>
      </c>
      <c r="AI72" s="65">
        <f t="shared" si="2"/>
        <v>1.5174032112040912E-2</v>
      </c>
      <c r="AJ72" s="65">
        <f t="shared" si="3"/>
        <v>1.0039975196880263E-2</v>
      </c>
      <c r="AK72" s="65">
        <f t="shared" si="4"/>
        <v>4.7811184427264189E-3</v>
      </c>
      <c r="AL72" s="65">
        <f t="shared" si="5"/>
        <v>1.4886102281339414E-3</v>
      </c>
      <c r="AM72" s="65">
        <f t="shared" si="6"/>
        <v>1.1494003057763724E-3</v>
      </c>
      <c r="AN72" s="66"/>
      <c r="AO72" s="65">
        <f t="shared" si="7"/>
        <v>1.4414690620025213E-2</v>
      </c>
      <c r="AP72" s="65">
        <f t="shared" si="8"/>
        <v>7.4105468198033412E-3</v>
      </c>
      <c r="AQ72" s="65">
        <f t="shared" si="9"/>
        <v>1.319005266955157E-3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0.53275308192859894</v>
      </c>
      <c r="D77" s="52">
        <f t="shared" ref="D77:AF77" si="11">SUM(D60:D69)</f>
        <v>0.44640510746704315</v>
      </c>
      <c r="E77" s="52">
        <f t="shared" si="11"/>
        <v>0.44367769762859033</v>
      </c>
      <c r="F77" s="52">
        <f t="shared" si="11"/>
        <v>0.44727841417190173</v>
      </c>
      <c r="G77" s="52">
        <f t="shared" si="11"/>
        <v>0.46654170721754923</v>
      </c>
      <c r="H77" s="52">
        <f t="shared" si="11"/>
        <v>0.47051403256199237</v>
      </c>
      <c r="I77" s="52">
        <f t="shared" si="11"/>
        <v>0.44392594986614847</v>
      </c>
      <c r="J77" s="52">
        <f t="shared" si="11"/>
        <v>0.46062799725822895</v>
      </c>
      <c r="K77" s="52">
        <f t="shared" si="11"/>
        <v>0.45329446233355686</v>
      </c>
      <c r="L77" s="52">
        <f t="shared" si="11"/>
        <v>0.40805024960357428</v>
      </c>
      <c r="M77" s="52">
        <f t="shared" si="11"/>
        <v>0.34184423325966939</v>
      </c>
      <c r="N77" s="52">
        <f t="shared" si="11"/>
        <v>0.33953731936211695</v>
      </c>
      <c r="O77" s="52">
        <f t="shared" si="11"/>
        <v>0.30862960427087421</v>
      </c>
      <c r="P77" s="52">
        <f t="shared" si="11"/>
        <v>0.28020320737190213</v>
      </c>
      <c r="Q77" s="52">
        <f t="shared" si="11"/>
        <v>0.24457213366676883</v>
      </c>
      <c r="R77" s="52">
        <f t="shared" si="11"/>
        <v>0.20012074072943742</v>
      </c>
      <c r="S77" s="52">
        <f t="shared" si="11"/>
        <v>0.20844109825862273</v>
      </c>
      <c r="T77" s="52">
        <f t="shared" si="11"/>
        <v>0.19072078737369097</v>
      </c>
      <c r="U77" s="52">
        <f t="shared" si="11"/>
        <v>0.18023021248587917</v>
      </c>
      <c r="V77" s="52">
        <f t="shared" si="11"/>
        <v>0.11590606450999462</v>
      </c>
      <c r="W77" s="52">
        <f t="shared" si="11"/>
        <v>0.10660201449213749</v>
      </c>
      <c r="X77" s="52">
        <f t="shared" si="11"/>
        <v>0.1044440612422097</v>
      </c>
      <c r="Y77" s="52">
        <f t="shared" si="11"/>
        <v>9.9979612502236484E-2</v>
      </c>
      <c r="Z77" s="52">
        <f t="shared" si="11"/>
        <v>0.12014485641175422</v>
      </c>
      <c r="AA77" s="52">
        <f t="shared" si="11"/>
        <v>0.1089125351444561</v>
      </c>
      <c r="AB77" s="52">
        <f t="shared" si="11"/>
        <v>0.10569921391203765</v>
      </c>
      <c r="AC77" s="52">
        <f t="shared" si="11"/>
        <v>0.10305852918744232</v>
      </c>
      <c r="AD77" s="52">
        <f t="shared" si="11"/>
        <v>0.10068735984084559</v>
      </c>
      <c r="AE77" s="52">
        <f t="shared" si="11"/>
        <v>9.8674916612504299E-2</v>
      </c>
      <c r="AF77" s="52">
        <f t="shared" si="11"/>
        <v>9.6622588647742896E-2</v>
      </c>
      <c r="AG77" s="67"/>
      <c r="AH77" s="65">
        <f>AVERAGE(C77:G77)</f>
        <v>0.46733120168273662</v>
      </c>
      <c r="AI77" s="65">
        <f>AVERAGE(H77:L77)</f>
        <v>0.44728253832470022</v>
      </c>
      <c r="AJ77" s="65">
        <f>AVERAGE(M77:Q77)</f>
        <v>0.30295729958626627</v>
      </c>
      <c r="AK77" s="65">
        <f>AVERAGE(R77:V77)</f>
        <v>0.17908378067152497</v>
      </c>
      <c r="AL77" s="65">
        <f>AVERAGE(W77:AA77)</f>
        <v>0.1080166159585588</v>
      </c>
      <c r="AM77" s="65">
        <f>AVERAGE(AB77:AF77)</f>
        <v>0.10094852164011454</v>
      </c>
      <c r="AN77" s="66"/>
      <c r="AO77" s="65">
        <f>AVERAGE(AH77:AI77)</f>
        <v>0.45730687000371839</v>
      </c>
      <c r="AP77" s="65">
        <f>AVERAGE(AJ77:AK77)</f>
        <v>0.24102054012889562</v>
      </c>
      <c r="AQ77" s="65">
        <f>AVERAGE(AL77:AM77)</f>
        <v>0.10448256879933668</v>
      </c>
    </row>
    <row r="78" spans="1:43" s="9" customFormat="1" x14ac:dyDescent="0.25">
      <c r="A78" s="13" t="s">
        <v>399</v>
      </c>
      <c r="B78" s="13"/>
      <c r="C78" s="52">
        <f>SUM(C70:C71)</f>
        <v>0.30788739918412922</v>
      </c>
      <c r="D78" s="52">
        <f t="shared" ref="D78:AF78" si="12">SUM(D70:D71)</f>
        <v>0.42865377194963949</v>
      </c>
      <c r="E78" s="52">
        <f t="shared" si="12"/>
        <v>0.48786645714903609</v>
      </c>
      <c r="F78" s="52">
        <f t="shared" si="12"/>
        <v>0.51195055430382697</v>
      </c>
      <c r="G78" s="52">
        <f t="shared" si="12"/>
        <v>0.52257100315543481</v>
      </c>
      <c r="H78" s="52">
        <f t="shared" si="12"/>
        <v>0.51661220739633062</v>
      </c>
      <c r="I78" s="52">
        <f t="shared" si="12"/>
        <v>0.48433026441676935</v>
      </c>
      <c r="J78" s="52">
        <f t="shared" si="12"/>
        <v>0.46713532730957058</v>
      </c>
      <c r="K78" s="52">
        <f t="shared" si="12"/>
        <v>0.44342790419927541</v>
      </c>
      <c r="L78" s="52">
        <f t="shared" si="12"/>
        <v>0.39396588460051363</v>
      </c>
      <c r="M78" s="52">
        <f t="shared" si="12"/>
        <v>0.32036552609876301</v>
      </c>
      <c r="N78" s="52">
        <f t="shared" si="12"/>
        <v>0.2788799102009073</v>
      </c>
      <c r="O78" s="52">
        <f t="shared" si="12"/>
        <v>0.23526195284792481</v>
      </c>
      <c r="P78" s="52">
        <f t="shared" si="12"/>
        <v>0.19438923464211216</v>
      </c>
      <c r="Q78" s="52">
        <f t="shared" si="12"/>
        <v>0.15076992047889415</v>
      </c>
      <c r="R78" s="52">
        <f t="shared" si="12"/>
        <v>0.10346316349808758</v>
      </c>
      <c r="S78" s="52">
        <f t="shared" si="12"/>
        <v>8.7416582687216679E-2</v>
      </c>
      <c r="T78" s="52">
        <f t="shared" si="12"/>
        <v>7.1148454268756628E-2</v>
      </c>
      <c r="U78" s="52">
        <f t="shared" si="12"/>
        <v>6.0503402971317372E-2</v>
      </c>
      <c r="V78" s="52">
        <f t="shared" si="12"/>
        <v>2.0058102223995022E-2</v>
      </c>
      <c r="W78" s="52">
        <f t="shared" si="12"/>
        <v>-1.6674585435550761E-4</v>
      </c>
      <c r="X78" s="52">
        <f t="shared" si="12"/>
        <v>-7.3720301379984017E-3</v>
      </c>
      <c r="Y78" s="52">
        <f t="shared" si="12"/>
        <v>-8.9528840975265436E-3</v>
      </c>
      <c r="Z78" s="52">
        <f t="shared" si="12"/>
        <v>1.0528930776768025E-2</v>
      </c>
      <c r="AA78" s="52">
        <f t="shared" si="12"/>
        <v>1.7603286403782305E-2</v>
      </c>
      <c r="AB78" s="52">
        <f t="shared" si="12"/>
        <v>2.4170345555469094E-2</v>
      </c>
      <c r="AC78" s="52">
        <f t="shared" si="12"/>
        <v>2.9609736280786631E-2</v>
      </c>
      <c r="AD78" s="52">
        <f t="shared" si="12"/>
        <v>3.412392032766004E-2</v>
      </c>
      <c r="AE78" s="52">
        <f t="shared" si="12"/>
        <v>3.7962222360861615E-2</v>
      </c>
      <c r="AF78" s="52">
        <f t="shared" si="12"/>
        <v>4.103155392403425E-2</v>
      </c>
      <c r="AG78" s="67"/>
      <c r="AH78" s="65">
        <f>AVERAGE(C78:G78)</f>
        <v>0.45178583714841325</v>
      </c>
      <c r="AI78" s="65">
        <f>AVERAGE(H78:L78)</f>
        <v>0.46109431758449199</v>
      </c>
      <c r="AJ78" s="65">
        <f>AVERAGE(M78:Q78)</f>
        <v>0.23593330885372027</v>
      </c>
      <c r="AK78" s="65">
        <f>AVERAGE(R78:V78)</f>
        <v>6.8517941129874652E-2</v>
      </c>
      <c r="AL78" s="65">
        <f>AVERAGE(W78:AA78)</f>
        <v>2.3281114181339757E-3</v>
      </c>
      <c r="AM78" s="65">
        <f>AVERAGE(AB78:AF78)</f>
        <v>3.3379555689762329E-2</v>
      </c>
      <c r="AN78" s="66"/>
      <c r="AO78" s="65">
        <f>AVERAGE(AH78:AI78)</f>
        <v>0.45644007736645265</v>
      </c>
      <c r="AP78" s="65">
        <f>AVERAGE(AJ78:AK78)</f>
        <v>0.15222562499179745</v>
      </c>
      <c r="AQ78" s="65">
        <f>AVERAGE(AL78:AM78)</f>
        <v>1.7853833553948151E-2</v>
      </c>
    </row>
    <row r="79" spans="1:43" s="9" customFormat="1" x14ac:dyDescent="0.25">
      <c r="A79" s="13" t="s">
        <v>421</v>
      </c>
      <c r="B79" s="13"/>
      <c r="C79" s="52">
        <f>SUM(C53:C58)</f>
        <v>6.1773690196039059E-2</v>
      </c>
      <c r="D79" s="52">
        <f t="shared" ref="D79:AF79" si="13">SUM(D53:D58)</f>
        <v>6.9895553491524057E-2</v>
      </c>
      <c r="E79" s="52">
        <f t="shared" si="13"/>
        <v>7.1875650993091303E-2</v>
      </c>
      <c r="F79" s="52">
        <f t="shared" si="13"/>
        <v>7.0716210450759265E-2</v>
      </c>
      <c r="G79" s="52">
        <f t="shared" si="13"/>
        <v>6.8836647615865776E-2</v>
      </c>
      <c r="H79" s="52">
        <f t="shared" si="13"/>
        <v>6.4221744909700784E-2</v>
      </c>
      <c r="I79" s="52">
        <f t="shared" si="13"/>
        <v>5.5011177586025278E-2</v>
      </c>
      <c r="J79" s="52">
        <f t="shared" si="13"/>
        <v>5.0115922193503776E-2</v>
      </c>
      <c r="K79" s="52">
        <f t="shared" si="13"/>
        <v>4.3489587416823364E-2</v>
      </c>
      <c r="L79" s="52">
        <f t="shared" si="13"/>
        <v>3.2196438577277581E-2</v>
      </c>
      <c r="M79" s="52">
        <f t="shared" si="13"/>
        <v>1.7752319587444665E-2</v>
      </c>
      <c r="N79" s="52">
        <f t="shared" si="13"/>
        <v>1.167809806101586E-2</v>
      </c>
      <c r="O79" s="52">
        <f t="shared" si="13"/>
        <v>4.4396870850957372E-3</v>
      </c>
      <c r="P79" s="52">
        <f t="shared" si="13"/>
        <v>-1.783725238725711E-3</v>
      </c>
      <c r="Q79" s="52">
        <f t="shared" si="13"/>
        <v>-8.1902381708032872E-3</v>
      </c>
      <c r="R79" s="52">
        <f t="shared" si="13"/>
        <v>-1.4652830635311174E-2</v>
      </c>
      <c r="S79" s="52">
        <f t="shared" si="13"/>
        <v>-1.420499774248723E-2</v>
      </c>
      <c r="T79" s="52">
        <f t="shared" si="13"/>
        <v>-1.4907947508758809E-2</v>
      </c>
      <c r="U79" s="52">
        <f t="shared" si="13"/>
        <v>-1.4425009051576704E-2</v>
      </c>
      <c r="V79" s="52">
        <f t="shared" si="13"/>
        <v>-1.9976400843814687E-2</v>
      </c>
      <c r="W79" s="52">
        <f t="shared" si="13"/>
        <v>-1.9895028088545107E-2</v>
      </c>
      <c r="X79" s="52">
        <f t="shared" si="13"/>
        <v>-1.7863468779470239E-2</v>
      </c>
      <c r="Y79" s="52">
        <f t="shared" si="13"/>
        <v>-1.5459772513104899E-2</v>
      </c>
      <c r="Z79" s="52">
        <f t="shared" si="13"/>
        <v>-9.1900056064493345E-3</v>
      </c>
      <c r="AA79" s="52">
        <f t="shared" si="13"/>
        <v>-6.6460968257866359E-3</v>
      </c>
      <c r="AB79" s="52">
        <f t="shared" si="13"/>
        <v>-3.9365298214217607E-3</v>
      </c>
      <c r="AC79" s="52">
        <f t="shared" si="13"/>
        <v>-1.5543074909169828E-3</v>
      </c>
      <c r="AD79" s="52">
        <f t="shared" si="13"/>
        <v>4.9132657793118321E-4</v>
      </c>
      <c r="AE79" s="52">
        <f t="shared" si="13"/>
        <v>2.2271422054947953E-3</v>
      </c>
      <c r="AF79" s="52">
        <f t="shared" si="13"/>
        <v>3.6250885565756357E-3</v>
      </c>
      <c r="AG79" s="67"/>
      <c r="AH79" s="65">
        <f t="shared" si="1"/>
        <v>6.8619550549455885E-2</v>
      </c>
      <c r="AI79" s="65">
        <f t="shared" si="2"/>
        <v>4.9006974136666152E-2</v>
      </c>
      <c r="AJ79" s="65">
        <f t="shared" si="3"/>
        <v>4.7792282648054527E-3</v>
      </c>
      <c r="AK79" s="65">
        <f t="shared" si="4"/>
        <v>-1.5633437156389721E-2</v>
      </c>
      <c r="AL79" s="65">
        <f t="shared" si="5"/>
        <v>-1.3810874362671244E-2</v>
      </c>
      <c r="AM79" s="65">
        <f t="shared" si="6"/>
        <v>1.7054400553257414E-4</v>
      </c>
      <c r="AN79" s="66"/>
      <c r="AO79" s="65">
        <f t="shared" si="7"/>
        <v>5.8813262343061015E-2</v>
      </c>
      <c r="AP79" s="65">
        <f t="shared" si="8"/>
        <v>-5.4271044457921344E-3</v>
      </c>
      <c r="AQ79" s="65">
        <f t="shared" si="9"/>
        <v>-6.8201651785693351E-3</v>
      </c>
    </row>
    <row r="80" spans="1:43" s="9" customFormat="1" x14ac:dyDescent="0.25">
      <c r="A80" s="13" t="s">
        <v>423</v>
      </c>
      <c r="B80" s="13"/>
      <c r="C80" s="52">
        <f>C59</f>
        <v>1.2353464110441009E-2</v>
      </c>
      <c r="D80" s="52">
        <f t="shared" ref="D80:AF80" si="14">D59</f>
        <v>1.9567213178819692E-2</v>
      </c>
      <c r="E80" s="52">
        <f t="shared" si="14"/>
        <v>2.2874863345953508E-2</v>
      </c>
      <c r="F80" s="52">
        <f t="shared" si="14"/>
        <v>2.3957967535082635E-2</v>
      </c>
      <c r="G80" s="52">
        <f t="shared" si="14"/>
        <v>2.4266447993336198E-2</v>
      </c>
      <c r="H80" s="52">
        <f t="shared" si="14"/>
        <v>2.4063853701861884E-2</v>
      </c>
      <c r="I80" s="52">
        <f t="shared" si="14"/>
        <v>2.3005723216472578E-2</v>
      </c>
      <c r="J80" s="52">
        <f t="shared" si="14"/>
        <v>2.2652137669742372E-2</v>
      </c>
      <c r="K80" s="52">
        <f t="shared" si="14"/>
        <v>2.2385978176613777E-2</v>
      </c>
      <c r="L80" s="52">
        <f t="shared" si="14"/>
        <v>2.1209352640197483E-2</v>
      </c>
      <c r="M80" s="52">
        <f t="shared" si="14"/>
        <v>1.8930859853714264E-2</v>
      </c>
      <c r="N80" s="52">
        <f t="shared" si="14"/>
        <v>1.7751493087715692E-2</v>
      </c>
      <c r="O80" s="52">
        <f t="shared" si="14"/>
        <v>1.6698369518283733E-2</v>
      </c>
      <c r="P80" s="52">
        <f t="shared" si="14"/>
        <v>1.568839380213792E-2</v>
      </c>
      <c r="Q80" s="52">
        <f t="shared" si="14"/>
        <v>1.4448638170996517E-2</v>
      </c>
      <c r="R80" s="52">
        <f t="shared" si="14"/>
        <v>1.2860614560189892E-2</v>
      </c>
      <c r="S80" s="52">
        <f t="shared" si="14"/>
        <v>1.2311452219952423E-2</v>
      </c>
      <c r="T80" s="52">
        <f t="shared" si="14"/>
        <v>1.1794603502873908E-2</v>
      </c>
      <c r="U80" s="52">
        <f t="shared" si="14"/>
        <v>1.1311951408998442E-2</v>
      </c>
      <c r="V80" s="52">
        <f t="shared" si="14"/>
        <v>9.4540688588449877E-3</v>
      </c>
      <c r="W80" s="52">
        <f t="shared" si="14"/>
        <v>7.9954692421991148E-3</v>
      </c>
      <c r="X80" s="52">
        <f t="shared" si="14"/>
        <v>7.0541419420216637E-3</v>
      </c>
      <c r="Y80" s="52">
        <f t="shared" si="14"/>
        <v>6.3422274670752524E-3</v>
      </c>
      <c r="Z80" s="52">
        <f t="shared" si="14"/>
        <v>6.4240833930695436E-3</v>
      </c>
      <c r="AA80" s="52">
        <f t="shared" si="14"/>
        <v>6.0738460898763337E-3</v>
      </c>
      <c r="AB80" s="52">
        <f t="shared" si="14"/>
        <v>5.5314188749147428E-3</v>
      </c>
      <c r="AC80" s="52">
        <f t="shared" si="14"/>
        <v>4.8687784324115699E-3</v>
      </c>
      <c r="AD80" s="52">
        <f t="shared" si="14"/>
        <v>4.1413496693337602E-3</v>
      </c>
      <c r="AE80" s="52">
        <f t="shared" si="14"/>
        <v>3.3952927162392587E-3</v>
      </c>
      <c r="AF80" s="52">
        <f t="shared" si="14"/>
        <v>2.6534268812013072E-3</v>
      </c>
      <c r="AG80" s="67"/>
      <c r="AH80" s="65">
        <f t="shared" si="1"/>
        <v>2.0603991232726607E-2</v>
      </c>
      <c r="AI80" s="65">
        <f t="shared" si="2"/>
        <v>2.2663409080977619E-2</v>
      </c>
      <c r="AJ80" s="65">
        <f t="shared" si="3"/>
        <v>1.6703550886569628E-2</v>
      </c>
      <c r="AK80" s="65">
        <f t="shared" si="4"/>
        <v>1.1546538110171931E-2</v>
      </c>
      <c r="AL80" s="65">
        <f t="shared" si="5"/>
        <v>6.777953626848382E-3</v>
      </c>
      <c r="AM80" s="65">
        <f t="shared" si="6"/>
        <v>4.1180533148201283E-3</v>
      </c>
      <c r="AN80" s="66"/>
      <c r="AO80" s="65">
        <f t="shared" si="7"/>
        <v>2.1633700156852113E-2</v>
      </c>
      <c r="AP80" s="65">
        <f t="shared" si="8"/>
        <v>1.4125044498370778E-2</v>
      </c>
      <c r="AQ80" s="65">
        <f t="shared" si="9"/>
        <v>5.4480034708342551E-3</v>
      </c>
    </row>
    <row r="81" spans="1:43" s="9" customFormat="1" x14ac:dyDescent="0.25">
      <c r="A81" s="13" t="s">
        <v>426</v>
      </c>
      <c r="B81" s="13"/>
      <c r="C81" s="52">
        <f>C72</f>
        <v>9.7192084939623693E-3</v>
      </c>
      <c r="D81" s="52">
        <f t="shared" ref="D81:AF81" si="15">D72</f>
        <v>1.288494567486273E-2</v>
      </c>
      <c r="E81" s="52">
        <f t="shared" si="15"/>
        <v>1.4506155494117486E-2</v>
      </c>
      <c r="F81" s="52">
        <f t="shared" si="15"/>
        <v>1.5305088320285312E-2</v>
      </c>
      <c r="G81" s="52">
        <f t="shared" si="15"/>
        <v>1.5861347656819666E-2</v>
      </c>
      <c r="H81" s="52">
        <f t="shared" si="15"/>
        <v>1.6021644427068035E-2</v>
      </c>
      <c r="I81" s="52">
        <f t="shared" si="15"/>
        <v>1.5377628823540383E-2</v>
      </c>
      <c r="J81" s="52">
        <f t="shared" si="15"/>
        <v>1.5379198856195988E-2</v>
      </c>
      <c r="K81" s="52">
        <f t="shared" si="15"/>
        <v>1.5127304019806217E-2</v>
      </c>
      <c r="L81" s="52">
        <f t="shared" si="15"/>
        <v>1.3964384433593931E-2</v>
      </c>
      <c r="M81" s="52">
        <f t="shared" si="15"/>
        <v>1.2147082687018583E-2</v>
      </c>
      <c r="N81" s="52">
        <f t="shared" si="15"/>
        <v>1.1293492021513524E-2</v>
      </c>
      <c r="O81" s="52">
        <f t="shared" si="15"/>
        <v>1.0122472632668498E-2</v>
      </c>
      <c r="P81" s="52">
        <f t="shared" si="15"/>
        <v>8.9526348559983426E-3</v>
      </c>
      <c r="Q81" s="52">
        <f t="shared" si="15"/>
        <v>7.6841937872023655E-3</v>
      </c>
      <c r="R81" s="52">
        <f t="shared" si="15"/>
        <v>6.1507199335184065E-3</v>
      </c>
      <c r="S81" s="52">
        <f t="shared" si="15"/>
        <v>5.6183210327684944E-3</v>
      </c>
      <c r="T81" s="52">
        <f t="shared" si="15"/>
        <v>4.9254106996282849E-3</v>
      </c>
      <c r="U81" s="52">
        <f t="shared" si="15"/>
        <v>4.365144714590252E-3</v>
      </c>
      <c r="V81" s="52">
        <f t="shared" si="15"/>
        <v>2.8459958331266532E-3</v>
      </c>
      <c r="W81" s="52">
        <f t="shared" si="15"/>
        <v>2.0018081077693697E-3</v>
      </c>
      <c r="X81" s="52">
        <f t="shared" si="15"/>
        <v>1.5021211781401263E-3</v>
      </c>
      <c r="Y81" s="52">
        <f t="shared" si="15"/>
        <v>1.167860201325234E-3</v>
      </c>
      <c r="Z81" s="52">
        <f t="shared" si="15"/>
        <v>1.4431307882086723E-3</v>
      </c>
      <c r="AA81" s="52">
        <f t="shared" si="15"/>
        <v>1.3281308652263056E-3</v>
      </c>
      <c r="AB81" s="52">
        <f t="shared" si="15"/>
        <v>1.252560079919955E-3</v>
      </c>
      <c r="AC81" s="52">
        <f t="shared" si="15"/>
        <v>1.1867413693833686E-3</v>
      </c>
      <c r="AD81" s="52">
        <f t="shared" si="15"/>
        <v>1.132721670064838E-3</v>
      </c>
      <c r="AE81" s="52">
        <f t="shared" si="15"/>
        <v>1.0979777539432316E-3</v>
      </c>
      <c r="AF81" s="52">
        <f t="shared" si="15"/>
        <v>1.0770006555704697E-3</v>
      </c>
      <c r="AG81" s="67"/>
      <c r="AH81" s="65">
        <f>AVERAGE(C81:G81)</f>
        <v>1.3655349128009513E-2</v>
      </c>
      <c r="AI81" s="65">
        <f>AVERAGE(H81:L81)</f>
        <v>1.5174032112040912E-2</v>
      </c>
      <c r="AJ81" s="65">
        <f>AVERAGE(M81:Q81)</f>
        <v>1.0039975196880263E-2</v>
      </c>
      <c r="AK81" s="65">
        <f>AVERAGE(R81:V81)</f>
        <v>4.7811184427264189E-3</v>
      </c>
      <c r="AL81" s="65">
        <f>AVERAGE(W81:AA81)</f>
        <v>1.4886102281339414E-3</v>
      </c>
      <c r="AM81" s="65">
        <f>AVERAGE(AB81:AF81)</f>
        <v>1.1494003057763724E-3</v>
      </c>
      <c r="AN81" s="66"/>
      <c r="AO81" s="65">
        <f>AVERAGE(AH81:AI81)</f>
        <v>1.4414690620025213E-2</v>
      </c>
      <c r="AP81" s="65">
        <f>AVERAGE(AJ81:AK81)</f>
        <v>7.4105468198033412E-3</v>
      </c>
      <c r="AQ81" s="65">
        <f>AVERAGE(AL81:AM81)</f>
        <v>1.319005266955157E-3</v>
      </c>
    </row>
    <row r="82" spans="1:43" s="9" customFormat="1" x14ac:dyDescent="0.25">
      <c r="A82" s="13" t="s">
        <v>425</v>
      </c>
      <c r="B82" s="13"/>
      <c r="C82" s="52">
        <f>SUM(C51:C52)</f>
        <v>1.0372845618439187E-2</v>
      </c>
      <c r="D82" s="52">
        <f t="shared" ref="D82:AF82" si="16">SUM(D51:D52)</f>
        <v>1.2804105969400147E-2</v>
      </c>
      <c r="E82" s="52">
        <f t="shared" si="16"/>
        <v>1.3707709563006404E-2</v>
      </c>
      <c r="F82" s="52">
        <f t="shared" si="16"/>
        <v>1.3796698443604895E-2</v>
      </c>
      <c r="G82" s="52">
        <f t="shared" si="16"/>
        <v>1.3617995624737183E-2</v>
      </c>
      <c r="H82" s="52">
        <f t="shared" si="16"/>
        <v>1.2936895028460134E-2</v>
      </c>
      <c r="I82" s="52">
        <f t="shared" si="16"/>
        <v>1.1445526163162502E-2</v>
      </c>
      <c r="J82" s="52">
        <f t="shared" si="16"/>
        <v>1.060660890575916E-2</v>
      </c>
      <c r="K82" s="52">
        <f t="shared" si="16"/>
        <v>9.5293243646978887E-3</v>
      </c>
      <c r="L82" s="52">
        <f t="shared" si="16"/>
        <v>7.6543123114777975E-3</v>
      </c>
      <c r="M82" s="52">
        <f t="shared" si="16"/>
        <v>5.1603839401116241E-3</v>
      </c>
      <c r="N82" s="52">
        <f t="shared" si="16"/>
        <v>3.9636704458554323E-3</v>
      </c>
      <c r="O82" s="52">
        <f t="shared" si="16"/>
        <v>2.6463489616157E-3</v>
      </c>
      <c r="P82" s="52">
        <f t="shared" si="16"/>
        <v>1.4829389158046409E-3</v>
      </c>
      <c r="Q82" s="52">
        <f t="shared" si="16"/>
        <v>2.7687960255961229E-4</v>
      </c>
      <c r="R82" s="52">
        <f t="shared" si="16"/>
        <v>-9.7258698340409611E-4</v>
      </c>
      <c r="S82" s="52">
        <f t="shared" si="16"/>
        <v>-1.0967491575452244E-3</v>
      </c>
      <c r="T82" s="52">
        <f t="shared" si="16"/>
        <v>-1.3310596891940914E-3</v>
      </c>
      <c r="U82" s="52">
        <f t="shared" si="16"/>
        <v>-1.3703854324252371E-3</v>
      </c>
      <c r="V82" s="52">
        <f t="shared" si="16"/>
        <v>-2.4201399335448356E-3</v>
      </c>
      <c r="W82" s="52">
        <f t="shared" si="16"/>
        <v>-2.6300317884377956E-3</v>
      </c>
      <c r="X82" s="52">
        <f t="shared" si="16"/>
        <v>-2.4621902838801663E-3</v>
      </c>
      <c r="Y82" s="52">
        <f t="shared" si="16"/>
        <v>-2.1815096019891294E-3</v>
      </c>
      <c r="Z82" s="52">
        <f t="shared" si="16"/>
        <v>-1.2314023131605998E-3</v>
      </c>
      <c r="AA82" s="52">
        <f t="shared" si="16"/>
        <v>-8.2774452086781833E-4</v>
      </c>
      <c r="AB82" s="52">
        <f t="shared" si="16"/>
        <v>-4.2228071997826226E-4</v>
      </c>
      <c r="AC82" s="52">
        <f t="shared" si="16"/>
        <v>-6.9943169719214639E-5</v>
      </c>
      <c r="AD82" s="52">
        <f t="shared" si="16"/>
        <v>2.3095748268274897E-4</v>
      </c>
      <c r="AE82" s="52">
        <f t="shared" si="16"/>
        <v>4.870873810537068E-4</v>
      </c>
      <c r="AF82" s="52">
        <f t="shared" si="16"/>
        <v>6.9518355629692209E-4</v>
      </c>
      <c r="AG82" s="67"/>
      <c r="AH82" s="65">
        <f>AVERAGE(C82:G82)</f>
        <v>1.2859871043837564E-2</v>
      </c>
      <c r="AI82" s="65">
        <f>AVERAGE(H82:L82)</f>
        <v>1.0434533354711496E-2</v>
      </c>
      <c r="AJ82" s="65">
        <f>AVERAGE(M82:Q82)</f>
        <v>2.7060443731894016E-3</v>
      </c>
      <c r="AK82" s="65">
        <f>AVERAGE(R82:V82)</f>
        <v>-1.4381842392226969E-3</v>
      </c>
      <c r="AL82" s="65">
        <f>AVERAGE(W82:AA82)</f>
        <v>-1.8665757016671017E-3</v>
      </c>
      <c r="AM82" s="65">
        <f>AVERAGE(AB82:AF82)</f>
        <v>1.8420090606718019E-4</v>
      </c>
      <c r="AN82" s="66"/>
      <c r="AO82" s="65">
        <f>AVERAGE(AH82:AI82)</f>
        <v>1.164720219927453E-2</v>
      </c>
      <c r="AP82" s="65">
        <f>AVERAGE(AJ82:AK82)</f>
        <v>6.3393006698335235E-4</v>
      </c>
      <c r="AQ82" s="65">
        <f>AVERAGE(AL82:AM82)</f>
        <v>-8.4118739779996069E-4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0.11344064915493358</v>
      </c>
      <c r="D87" s="52">
        <f t="shared" ref="D87:AF92" si="20">D60</f>
        <v>0.10047743343849098</v>
      </c>
      <c r="E87" s="52">
        <f t="shared" si="20"/>
        <v>9.9265534164415914E-2</v>
      </c>
      <c r="F87" s="52">
        <f t="shared" si="20"/>
        <v>9.9228939689965823E-2</v>
      </c>
      <c r="G87" s="52">
        <f t="shared" si="20"/>
        <v>0.108359599694881</v>
      </c>
      <c r="H87" s="52">
        <f t="shared" si="20"/>
        <v>0.10934543452547754</v>
      </c>
      <c r="I87" s="52">
        <f t="shared" si="20"/>
        <v>0.1087251983251636</v>
      </c>
      <c r="J87" s="52">
        <f t="shared" si="20"/>
        <v>0.1084955819433369</v>
      </c>
      <c r="K87" s="52">
        <f t="shared" si="20"/>
        <v>0.10837087743127286</v>
      </c>
      <c r="L87" s="52">
        <f t="shared" si="20"/>
        <v>9.0263290749664368E-2</v>
      </c>
      <c r="M87" s="52">
        <f t="shared" si="20"/>
        <v>7.4865037929308847E-2</v>
      </c>
      <c r="N87" s="52">
        <f t="shared" si="20"/>
        <v>7.7096055853755077E-2</v>
      </c>
      <c r="O87" s="52">
        <f t="shared" si="20"/>
        <v>7.7635880337936627E-2</v>
      </c>
      <c r="P87" s="52">
        <f t="shared" si="20"/>
        <v>7.8071726934049332E-2</v>
      </c>
      <c r="Q87" s="52">
        <f t="shared" si="20"/>
        <v>5.5218724852308637E-2</v>
      </c>
      <c r="R87" s="52">
        <f t="shared" si="20"/>
        <v>4.7026468881474312E-2</v>
      </c>
      <c r="S87" s="52">
        <f t="shared" si="20"/>
        <v>4.9046300441377838E-2</v>
      </c>
      <c r="T87" s="52">
        <f t="shared" si="20"/>
        <v>4.9701431660518207E-2</v>
      </c>
      <c r="U87" s="52">
        <f t="shared" si="20"/>
        <v>5.0136408524175051E-2</v>
      </c>
      <c r="V87" s="52">
        <f t="shared" si="20"/>
        <v>2.434051112757387E-2</v>
      </c>
      <c r="W87" s="52">
        <f t="shared" si="20"/>
        <v>1.8597282784771473E-2</v>
      </c>
      <c r="X87" s="52">
        <f t="shared" si="20"/>
        <v>1.9965033882394172E-2</v>
      </c>
      <c r="Y87" s="52">
        <f t="shared" si="20"/>
        <v>2.0170396962708743E-2</v>
      </c>
      <c r="Z87" s="52">
        <f t="shared" si="20"/>
        <v>2.0253099937050798E-2</v>
      </c>
      <c r="AA87" s="52">
        <f t="shared" si="20"/>
        <v>2.0252681379720777E-2</v>
      </c>
      <c r="AB87" s="52">
        <f t="shared" si="20"/>
        <v>2.0199004926589607E-2</v>
      </c>
      <c r="AC87" s="52">
        <f t="shared" si="20"/>
        <v>2.0096360281623094E-2</v>
      </c>
      <c r="AD87" s="52">
        <f t="shared" si="20"/>
        <v>1.9959165185771288E-2</v>
      </c>
      <c r="AE87" s="52">
        <f t="shared" si="20"/>
        <v>1.9792263283663736E-2</v>
      </c>
      <c r="AF87" s="52">
        <f t="shared" si="20"/>
        <v>1.9603201786947903E-2</v>
      </c>
      <c r="AH87" s="65">
        <f t="shared" ref="AH87:AH93" si="21">AVERAGE(C87:G87)</f>
        <v>0.10415443122853744</v>
      </c>
      <c r="AI87" s="65">
        <f t="shared" ref="AI87:AI93" si="22">AVERAGE(H87:L87)</f>
        <v>0.10504007659498305</v>
      </c>
      <c r="AJ87" s="65">
        <f t="shared" ref="AJ87:AJ93" si="23">AVERAGE(M87:Q87)</f>
        <v>7.257748518147171E-2</v>
      </c>
      <c r="AK87" s="65">
        <f t="shared" ref="AK87:AK93" si="24">AVERAGE(R87:V87)</f>
        <v>4.4050224127023856E-2</v>
      </c>
      <c r="AL87" s="65">
        <f t="shared" ref="AL87:AL93" si="25">AVERAGE(W87:AA87)</f>
        <v>1.9847698989329192E-2</v>
      </c>
      <c r="AM87" s="65">
        <f t="shared" ref="AM87:AM93" si="26">AVERAGE(AB87:AF87)</f>
        <v>1.9929999092919128E-2</v>
      </c>
      <c r="AN87" s="66"/>
      <c r="AO87" s="65">
        <f t="shared" ref="AO87:AO93" si="27">AVERAGE(AH87:AI87)</f>
        <v>0.10459725391176025</v>
      </c>
      <c r="AP87" s="65">
        <f t="shared" ref="AP87:AP93" si="28">AVERAGE(AJ87:AK87)</f>
        <v>5.8313854654247779E-2</v>
      </c>
      <c r="AQ87" s="65">
        <f t="shared" ref="AQ87:AQ93" si="29">AVERAGE(AL87:AM87)</f>
        <v>1.988884904112416E-2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5.1683012891324841E-2</v>
      </c>
      <c r="D88" s="52">
        <f t="shared" ref="D88:R88" si="30">D61</f>
        <v>4.3449652370533796E-2</v>
      </c>
      <c r="E88" s="52">
        <f t="shared" si="30"/>
        <v>4.2700353172865212E-2</v>
      </c>
      <c r="F88" s="52">
        <f t="shared" si="30"/>
        <v>4.2744319687168936E-2</v>
      </c>
      <c r="G88" s="52">
        <f t="shared" si="30"/>
        <v>4.271211243491195E-2</v>
      </c>
      <c r="H88" s="52">
        <f t="shared" si="30"/>
        <v>4.2548376634189401E-2</v>
      </c>
      <c r="I88" s="52">
        <f t="shared" si="30"/>
        <v>3.8988489311551265E-2</v>
      </c>
      <c r="J88" s="52">
        <f t="shared" si="30"/>
        <v>3.8989033296124007E-2</v>
      </c>
      <c r="K88" s="52">
        <f t="shared" si="30"/>
        <v>3.1707288069911584E-2</v>
      </c>
      <c r="L88" s="52">
        <f t="shared" si="30"/>
        <v>3.1990121525249098E-2</v>
      </c>
      <c r="M88" s="52">
        <f t="shared" si="30"/>
        <v>9.0561414446500114E-3</v>
      </c>
      <c r="N88" s="52">
        <f t="shared" si="30"/>
        <v>2.5057251578037105E-3</v>
      </c>
      <c r="O88" s="52">
        <f t="shared" si="30"/>
        <v>3.1367341820927766E-3</v>
      </c>
      <c r="P88" s="52">
        <f t="shared" si="30"/>
        <v>3.0639336658182257E-3</v>
      </c>
      <c r="Q88" s="52">
        <f t="shared" si="30"/>
        <v>2.9461093753159031E-3</v>
      </c>
      <c r="R88" s="52">
        <f t="shared" si="30"/>
        <v>2.8519664884823276E-3</v>
      </c>
      <c r="S88" s="52">
        <f t="shared" si="20"/>
        <v>7.1317209669309574E-3</v>
      </c>
      <c r="T88" s="52">
        <f t="shared" si="20"/>
        <v>6.5950322158706415E-3</v>
      </c>
      <c r="U88" s="52">
        <f t="shared" si="20"/>
        <v>6.489666051276855E-3</v>
      </c>
      <c r="V88" s="52">
        <f t="shared" si="20"/>
        <v>6.429230466638786E-3</v>
      </c>
      <c r="W88" s="52">
        <f t="shared" si="20"/>
        <v>6.3727535690109392E-3</v>
      </c>
      <c r="X88" s="52">
        <f t="shared" si="20"/>
        <v>1.0587964472850318E-2</v>
      </c>
      <c r="Y88" s="52">
        <f t="shared" si="20"/>
        <v>1.0057397143816628E-2</v>
      </c>
      <c r="Z88" s="52">
        <f t="shared" si="20"/>
        <v>9.9413707098870516E-3</v>
      </c>
      <c r="AA88" s="52">
        <f t="shared" si="20"/>
        <v>9.864198020046561E-3</v>
      </c>
      <c r="AB88" s="52">
        <f t="shared" si="20"/>
        <v>9.7832167676152448E-3</v>
      </c>
      <c r="AC88" s="52">
        <f t="shared" si="20"/>
        <v>9.6937595881221826E-3</v>
      </c>
      <c r="AD88" s="52">
        <f t="shared" si="20"/>
        <v>9.5995067003127009E-3</v>
      </c>
      <c r="AE88" s="52">
        <f t="shared" si="20"/>
        <v>9.5036726487075993E-3</v>
      </c>
      <c r="AF88" s="52">
        <f t="shared" si="20"/>
        <v>9.4037979733179698E-3</v>
      </c>
      <c r="AH88" s="65">
        <f t="shared" si="21"/>
        <v>4.465789011136094E-2</v>
      </c>
      <c r="AI88" s="65">
        <f t="shared" si="22"/>
        <v>3.6844661767405071E-2</v>
      </c>
      <c r="AJ88" s="65">
        <f t="shared" si="23"/>
        <v>4.1417287651361254E-3</v>
      </c>
      <c r="AK88" s="65">
        <f t="shared" si="24"/>
        <v>5.8995232378399138E-3</v>
      </c>
      <c r="AL88" s="65">
        <f t="shared" si="25"/>
        <v>9.3647367831222982E-3</v>
      </c>
      <c r="AM88" s="65">
        <f t="shared" si="26"/>
        <v>9.5967907356151409E-3</v>
      </c>
      <c r="AN88" s="66"/>
      <c r="AO88" s="65">
        <f t="shared" si="27"/>
        <v>4.0751275939383005E-2</v>
      </c>
      <c r="AP88" s="65">
        <f t="shared" si="28"/>
        <v>5.02062600148802E-3</v>
      </c>
      <c r="AQ88" s="65">
        <f t="shared" si="29"/>
        <v>9.4807637593687204E-3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4.3013113855336148E-2</v>
      </c>
      <c r="D89" s="52">
        <f t="shared" si="20"/>
        <v>3.61596998985819E-2</v>
      </c>
      <c r="E89" s="52">
        <f t="shared" si="20"/>
        <v>3.5346565230593985E-2</v>
      </c>
      <c r="F89" s="52">
        <f t="shared" si="20"/>
        <v>3.5129576442874087E-2</v>
      </c>
      <c r="G89" s="52">
        <f t="shared" si="20"/>
        <v>3.7340194838838651E-2</v>
      </c>
      <c r="H89" s="52">
        <f t="shared" si="20"/>
        <v>3.6574126002874206E-2</v>
      </c>
      <c r="I89" s="52">
        <f t="shared" si="20"/>
        <v>3.5694245461336996E-2</v>
      </c>
      <c r="J89" s="52">
        <f t="shared" si="20"/>
        <v>3.4966655087637792E-2</v>
      </c>
      <c r="K89" s="52">
        <f t="shared" si="20"/>
        <v>3.3684975446995745E-2</v>
      </c>
      <c r="L89" s="52">
        <f t="shared" si="20"/>
        <v>2.9437597948370656E-2</v>
      </c>
      <c r="M89" s="52">
        <f t="shared" si="20"/>
        <v>2.5453860392845504E-2</v>
      </c>
      <c r="N89" s="52">
        <f t="shared" si="20"/>
        <v>2.4143431574621756E-2</v>
      </c>
      <c r="O89" s="52">
        <f t="shared" si="20"/>
        <v>2.3044947563227614E-2</v>
      </c>
      <c r="P89" s="52">
        <f t="shared" si="20"/>
        <v>2.183430949568349E-2</v>
      </c>
      <c r="Q89" s="52">
        <f t="shared" si="20"/>
        <v>1.5966662054118251E-2</v>
      </c>
      <c r="R89" s="52">
        <f t="shared" si="20"/>
        <v>1.5279288200659002E-2</v>
      </c>
      <c r="S89" s="52">
        <f t="shared" si="20"/>
        <v>1.4519267300000964E-2</v>
      </c>
      <c r="T89" s="52">
        <f t="shared" si="20"/>
        <v>1.3466470649646558E-2</v>
      </c>
      <c r="U89" s="52">
        <f t="shared" si="20"/>
        <v>1.2538628241082875E-2</v>
      </c>
      <c r="V89" s="52">
        <f t="shared" si="20"/>
        <v>8.1168718220688239E-3</v>
      </c>
      <c r="W89" s="52">
        <f t="shared" si="20"/>
        <v>7.7831213359801591E-3</v>
      </c>
      <c r="X89" s="52">
        <f t="shared" si="20"/>
        <v>7.5070269971961806E-3</v>
      </c>
      <c r="Y89" s="52">
        <f t="shared" si="20"/>
        <v>6.9615530847479661E-3</v>
      </c>
      <c r="Z89" s="52">
        <f t="shared" si="20"/>
        <v>6.5285366736729687E-3</v>
      </c>
      <c r="AA89" s="52">
        <f t="shared" si="20"/>
        <v>6.1678155309179139E-3</v>
      </c>
      <c r="AB89" s="52">
        <f t="shared" si="20"/>
        <v>5.864542359358898E-3</v>
      </c>
      <c r="AC89" s="52">
        <f t="shared" si="20"/>
        <v>5.6118328874885407E-3</v>
      </c>
      <c r="AD89" s="52">
        <f t="shared" si="20"/>
        <v>5.3964325897845654E-3</v>
      </c>
      <c r="AE89" s="52">
        <f t="shared" si="20"/>
        <v>5.2147103350132559E-3</v>
      </c>
      <c r="AF89" s="52">
        <f t="shared" si="20"/>
        <v>5.0591471049348993E-3</v>
      </c>
      <c r="AH89" s="65">
        <f t="shared" si="21"/>
        <v>3.7397830053244957E-2</v>
      </c>
      <c r="AI89" s="65">
        <f t="shared" si="22"/>
        <v>3.4071519989443078E-2</v>
      </c>
      <c r="AJ89" s="65">
        <f t="shared" si="23"/>
        <v>2.2088642216099325E-2</v>
      </c>
      <c r="AK89" s="65">
        <f t="shared" si="24"/>
        <v>1.2784105242691645E-2</v>
      </c>
      <c r="AL89" s="65">
        <f t="shared" si="25"/>
        <v>6.9896107245030368E-3</v>
      </c>
      <c r="AM89" s="65">
        <f t="shared" si="26"/>
        <v>5.4293330553160327E-3</v>
      </c>
      <c r="AN89" s="66"/>
      <c r="AO89" s="65">
        <f t="shared" si="27"/>
        <v>3.5734675021344017E-2</v>
      </c>
      <c r="AP89" s="65">
        <f t="shared" si="28"/>
        <v>1.7436373729395487E-2</v>
      </c>
      <c r="AQ89" s="65">
        <f t="shared" si="29"/>
        <v>6.2094718899095343E-3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0.10214779883535245</v>
      </c>
      <c r="D90" s="52">
        <f t="shared" si="20"/>
        <v>8.8380734463149133E-2</v>
      </c>
      <c r="E90" s="52">
        <f t="shared" si="20"/>
        <v>8.6570257250013605E-2</v>
      </c>
      <c r="F90" s="52">
        <f t="shared" si="20"/>
        <v>8.5698861951788718E-2</v>
      </c>
      <c r="G90" s="52">
        <f t="shared" si="20"/>
        <v>8.8733144030159E-2</v>
      </c>
      <c r="H90" s="52">
        <f t="shared" si="20"/>
        <v>8.6417719032333723E-2</v>
      </c>
      <c r="I90" s="52">
        <f t="shared" si="20"/>
        <v>8.393333774656965E-2</v>
      </c>
      <c r="J90" s="52">
        <f t="shared" si="20"/>
        <v>8.1748698421746271E-2</v>
      </c>
      <c r="K90" s="52">
        <f t="shared" si="20"/>
        <v>7.6362927047167031E-2</v>
      </c>
      <c r="L90" s="52">
        <f t="shared" si="20"/>
        <v>7.7850152148522922E-2</v>
      </c>
      <c r="M90" s="52">
        <f t="shared" si="20"/>
        <v>6.3175542354587944E-2</v>
      </c>
      <c r="N90" s="52">
        <f t="shared" si="20"/>
        <v>5.861371925416075E-2</v>
      </c>
      <c r="O90" s="52">
        <f t="shared" si="20"/>
        <v>5.2994655274737901E-2</v>
      </c>
      <c r="P90" s="52">
        <f t="shared" si="20"/>
        <v>4.7098886984413509E-2</v>
      </c>
      <c r="Q90" s="52">
        <f t="shared" si="20"/>
        <v>4.3139937509663169E-2</v>
      </c>
      <c r="R90" s="52">
        <f t="shared" si="20"/>
        <v>3.7139456754836223E-2</v>
      </c>
      <c r="S90" s="52">
        <f t="shared" si="20"/>
        <v>3.1614438121348384E-2</v>
      </c>
      <c r="T90" s="52">
        <f t="shared" si="20"/>
        <v>2.5823183585338669E-2</v>
      </c>
      <c r="U90" s="52">
        <f t="shared" si="20"/>
        <v>2.130322434861881E-2</v>
      </c>
      <c r="V90" s="52">
        <f t="shared" si="20"/>
        <v>2.0823157085128382E-2</v>
      </c>
      <c r="W90" s="52">
        <f t="shared" si="20"/>
        <v>1.6952371617686091E-2</v>
      </c>
      <c r="X90" s="52">
        <f t="shared" si="20"/>
        <v>1.3961628047455602E-2</v>
      </c>
      <c r="Y90" s="52">
        <f t="shared" si="20"/>
        <v>1.1491667151743842E-2</v>
      </c>
      <c r="Z90" s="52">
        <f t="shared" si="20"/>
        <v>9.4628566692363664E-3</v>
      </c>
      <c r="AA90" s="52">
        <f t="shared" si="20"/>
        <v>8.3862861193263749E-3</v>
      </c>
      <c r="AB90" s="52">
        <f t="shared" si="20"/>
        <v>5.0112592148703547E-3</v>
      </c>
      <c r="AC90" s="52">
        <f t="shared" si="20"/>
        <v>4.050329648957034E-3</v>
      </c>
      <c r="AD90" s="52">
        <f t="shared" si="20"/>
        <v>3.1396347495994165E-3</v>
      </c>
      <c r="AE90" s="52">
        <f t="shared" si="20"/>
        <v>2.3853548610170486E-3</v>
      </c>
      <c r="AF90" s="52">
        <f t="shared" si="20"/>
        <v>1.7677246728511091E-3</v>
      </c>
      <c r="AH90" s="65">
        <f t="shared" si="21"/>
        <v>9.0306159306092579E-2</v>
      </c>
      <c r="AI90" s="65">
        <f t="shared" si="22"/>
        <v>8.1262566879267917E-2</v>
      </c>
      <c r="AJ90" s="65">
        <f t="shared" si="23"/>
        <v>5.3004548275512653E-2</v>
      </c>
      <c r="AK90" s="65">
        <f t="shared" si="24"/>
        <v>2.7340691979054095E-2</v>
      </c>
      <c r="AL90" s="65">
        <f t="shared" si="25"/>
        <v>1.2050961921089655E-2</v>
      </c>
      <c r="AM90" s="65">
        <f t="shared" si="26"/>
        <v>3.2708606294589923E-3</v>
      </c>
      <c r="AN90" s="66"/>
      <c r="AO90" s="65">
        <f t="shared" si="27"/>
        <v>8.5784363092680255E-2</v>
      </c>
      <c r="AP90" s="65">
        <f t="shared" si="28"/>
        <v>4.0172620127283371E-2</v>
      </c>
      <c r="AQ90" s="65">
        <f t="shared" si="29"/>
        <v>7.6609112752743236E-3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1.4911349164899288E-2</v>
      </c>
      <c r="D91" s="52">
        <f t="shared" si="20"/>
        <v>1.310021828789093E-2</v>
      </c>
      <c r="E91" s="52">
        <f t="shared" si="20"/>
        <v>1.2384600574383004E-2</v>
      </c>
      <c r="F91" s="52">
        <f t="shared" si="20"/>
        <v>1.2006246848835991E-2</v>
      </c>
      <c r="G91" s="52">
        <f t="shared" si="20"/>
        <v>1.5031351363488156E-2</v>
      </c>
      <c r="H91" s="52">
        <f t="shared" si="20"/>
        <v>1.4235449710763525E-2</v>
      </c>
      <c r="I91" s="52">
        <f t="shared" si="20"/>
        <v>1.2990856055734745E-2</v>
      </c>
      <c r="J91" s="52">
        <f t="shared" si="20"/>
        <v>1.2266607059869827E-2</v>
      </c>
      <c r="K91" s="52">
        <f t="shared" si="20"/>
        <v>1.1371101371146485E-2</v>
      </c>
      <c r="L91" s="52">
        <f t="shared" si="20"/>
        <v>1.4132403423838015E-2</v>
      </c>
      <c r="M91" s="52">
        <f t="shared" si="20"/>
        <v>1.4476947527869131E-2</v>
      </c>
      <c r="N91" s="52">
        <f t="shared" si="20"/>
        <v>1.2130041700504662E-2</v>
      </c>
      <c r="O91" s="52">
        <f t="shared" si="20"/>
        <v>1.1878731997374296E-2</v>
      </c>
      <c r="P91" s="52">
        <f t="shared" si="20"/>
        <v>1.1485986131531331E-2</v>
      </c>
      <c r="Q91" s="52">
        <f t="shared" si="20"/>
        <v>2.3316852268758615E-2</v>
      </c>
      <c r="R91" s="52">
        <f t="shared" si="20"/>
        <v>2.1632503264769266E-2</v>
      </c>
      <c r="S91" s="52">
        <f t="shared" si="20"/>
        <v>2.2014713842282693E-2</v>
      </c>
      <c r="T91" s="52">
        <f t="shared" si="20"/>
        <v>2.149013492174958E-2</v>
      </c>
      <c r="U91" s="52">
        <f t="shared" si="20"/>
        <v>2.1051153905229613E-2</v>
      </c>
      <c r="V91" s="52">
        <f t="shared" si="20"/>
        <v>4.8534623798597142E-3</v>
      </c>
      <c r="W91" s="52">
        <f t="shared" si="20"/>
        <v>5.8869838626238848E-3</v>
      </c>
      <c r="X91" s="52">
        <f t="shared" si="20"/>
        <v>6.5876092671148315E-3</v>
      </c>
      <c r="Y91" s="52">
        <f t="shared" si="20"/>
        <v>6.1396385163702081E-3</v>
      </c>
      <c r="Z91" s="52">
        <f t="shared" si="20"/>
        <v>1.1372681150051404E-2</v>
      </c>
      <c r="AA91" s="52">
        <f t="shared" si="20"/>
        <v>1.049614668141292E-2</v>
      </c>
      <c r="AB91" s="52">
        <f t="shared" si="20"/>
        <v>1.0128723169234339E-2</v>
      </c>
      <c r="AC91" s="52">
        <f t="shared" si="20"/>
        <v>9.8238261647892126E-3</v>
      </c>
      <c r="AD91" s="52">
        <f t="shared" si="20"/>
        <v>9.5286773706985822E-3</v>
      </c>
      <c r="AE91" s="52">
        <f t="shared" si="20"/>
        <v>9.2349152387703436E-3</v>
      </c>
      <c r="AF91" s="52">
        <f t="shared" si="20"/>
        <v>8.9472199909203121E-3</v>
      </c>
      <c r="AH91" s="65">
        <f t="shared" si="21"/>
        <v>1.3486753247899474E-2</v>
      </c>
      <c r="AI91" s="65">
        <f t="shared" si="22"/>
        <v>1.299928352427052E-2</v>
      </c>
      <c r="AJ91" s="65">
        <f t="shared" si="23"/>
        <v>1.4657711925207605E-2</v>
      </c>
      <c r="AK91" s="65">
        <f t="shared" si="24"/>
        <v>1.8208393662778176E-2</v>
      </c>
      <c r="AL91" s="65">
        <f t="shared" si="25"/>
        <v>8.0966118955146486E-3</v>
      </c>
      <c r="AM91" s="65">
        <f t="shared" si="26"/>
        <v>9.5326723868825562E-3</v>
      </c>
      <c r="AN91" s="66"/>
      <c r="AO91" s="65">
        <f t="shared" si="27"/>
        <v>1.3243018386084996E-2</v>
      </c>
      <c r="AP91" s="65">
        <f t="shared" si="28"/>
        <v>1.6433052793992889E-2</v>
      </c>
      <c r="AQ91" s="65">
        <f t="shared" si="29"/>
        <v>8.8146421411986024E-3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3.3531161429341385E-4</v>
      </c>
      <c r="D92" s="52">
        <f t="shared" si="20"/>
        <v>3.2905728914303726E-4</v>
      </c>
      <c r="E92" s="52">
        <f t="shared" si="20"/>
        <v>3.3499958059108237E-4</v>
      </c>
      <c r="F92" s="52">
        <f t="shared" si="20"/>
        <v>3.3330429034292389E-4</v>
      </c>
      <c r="G92" s="52">
        <f t="shared" si="20"/>
        <v>3.2825224632686761E-4</v>
      </c>
      <c r="H92" s="52">
        <f t="shared" si="20"/>
        <v>3.2089447847745092E-4</v>
      </c>
      <c r="I92" s="52">
        <f t="shared" si="20"/>
        <v>3.0561102748627206E-4</v>
      </c>
      <c r="J92" s="52">
        <f t="shared" si="20"/>
        <v>2.9579613355973681E-4</v>
      </c>
      <c r="K92" s="52">
        <f t="shared" si="20"/>
        <v>2.8701260793395758E-4</v>
      </c>
      <c r="L92" s="52">
        <f t="shared" si="20"/>
        <v>2.6979999091763298E-4</v>
      </c>
      <c r="M92" s="52">
        <f t="shared" si="20"/>
        <v>2.4731459766907027E-4</v>
      </c>
      <c r="N92" s="52">
        <f t="shared" si="20"/>
        <v>2.3029262234888886E-4</v>
      </c>
      <c r="O92" s="52">
        <f t="shared" si="20"/>
        <v>2.1286399745621375E-4</v>
      </c>
      <c r="P92" s="52">
        <f t="shared" si="20"/>
        <v>1.944779210712055E-4</v>
      </c>
      <c r="Q92" s="52">
        <f t="shared" si="20"/>
        <v>1.768053766636041E-4</v>
      </c>
      <c r="R92" s="52">
        <f t="shared" si="20"/>
        <v>1.5542441832911336E-4</v>
      </c>
      <c r="S92" s="52">
        <f t="shared" si="20"/>
        <v>1.4211268136453143E-4</v>
      </c>
      <c r="T92" s="52">
        <f t="shared" si="20"/>
        <v>1.2859903734215695E-4</v>
      </c>
      <c r="U92" s="52">
        <f t="shared" si="20"/>
        <v>1.1668809634654659E-4</v>
      </c>
      <c r="V92" s="52">
        <f t="shared" si="20"/>
        <v>9.8011919282257556E-5</v>
      </c>
      <c r="W92" s="52">
        <f t="shared" si="20"/>
        <v>8.1690510504295032E-5</v>
      </c>
      <c r="X92" s="52">
        <f t="shared" si="20"/>
        <v>6.9972991929168822E-5</v>
      </c>
      <c r="Y92" s="52">
        <f t="shared" si="20"/>
        <v>6.0730571558925795E-5</v>
      </c>
      <c r="Z92" s="52">
        <f t="shared" si="20"/>
        <v>5.7224545050707225E-5</v>
      </c>
      <c r="AA92" s="52">
        <f t="shared" si="20"/>
        <v>5.0598468899542118E-5</v>
      </c>
      <c r="AB92" s="52">
        <f t="shared" si="20"/>
        <v>4.4172133769634716E-5</v>
      </c>
      <c r="AC92" s="52">
        <f t="shared" si="20"/>
        <v>3.8239490039402311E-5</v>
      </c>
      <c r="AD92" s="52">
        <f t="shared" si="20"/>
        <v>3.0293094391140848E-5</v>
      </c>
      <c r="AE92" s="52">
        <f t="shared" si="20"/>
        <v>2.3925810022586982E-5</v>
      </c>
      <c r="AF92" s="52">
        <f t="shared" si="20"/>
        <v>1.746949501663967E-5</v>
      </c>
      <c r="AH92" s="65">
        <f t="shared" si="21"/>
        <v>3.3218500413946495E-4</v>
      </c>
      <c r="AI92" s="65">
        <f t="shared" si="22"/>
        <v>2.9582284767501005E-4</v>
      </c>
      <c r="AJ92" s="65">
        <f t="shared" si="23"/>
        <v>2.1235090304179649E-4</v>
      </c>
      <c r="AK92" s="65">
        <f t="shared" si="24"/>
        <v>1.2816723053292117E-4</v>
      </c>
      <c r="AL92" s="65">
        <f t="shared" si="25"/>
        <v>6.4043417588527813E-5</v>
      </c>
      <c r="AM92" s="65">
        <f t="shared" si="26"/>
        <v>3.0820004647880903E-5</v>
      </c>
      <c r="AN92" s="66"/>
      <c r="AO92" s="65">
        <f t="shared" si="27"/>
        <v>3.1400392590723747E-4</v>
      </c>
      <c r="AP92" s="65">
        <f t="shared" si="28"/>
        <v>1.7025906678735882E-4</v>
      </c>
      <c r="AQ92" s="65">
        <f t="shared" si="29"/>
        <v>4.7431711118204361E-5</v>
      </c>
    </row>
    <row r="93" spans="1:43" s="9" customFormat="1" x14ac:dyDescent="0.25">
      <c r="A93" s="71" t="s">
        <v>442</v>
      </c>
      <c r="B93" s="13"/>
      <c r="C93" s="52">
        <f>SUM(C66:C69)</f>
        <v>0.20722184641245928</v>
      </c>
      <c r="D93" s="52">
        <f t="shared" ref="D93:AF93" si="31">SUM(D66:D69)</f>
        <v>0.16450831171925334</v>
      </c>
      <c r="E93" s="52">
        <f t="shared" si="31"/>
        <v>0.16707538765572749</v>
      </c>
      <c r="F93" s="52">
        <f t="shared" si="31"/>
        <v>0.17213716526092521</v>
      </c>
      <c r="G93" s="52">
        <f t="shared" si="31"/>
        <v>0.17403705260894353</v>
      </c>
      <c r="H93" s="52">
        <f t="shared" si="31"/>
        <v>0.18107203217787651</v>
      </c>
      <c r="I93" s="52">
        <f t="shared" si="31"/>
        <v>0.16328821193830595</v>
      </c>
      <c r="J93" s="52">
        <f t="shared" si="31"/>
        <v>0.18386562531595441</v>
      </c>
      <c r="K93" s="52">
        <f t="shared" si="31"/>
        <v>0.19151028035912918</v>
      </c>
      <c r="L93" s="52">
        <f t="shared" si="31"/>
        <v>0.16410688381701152</v>
      </c>
      <c r="M93" s="52">
        <f t="shared" si="31"/>
        <v>0.15456938901273887</v>
      </c>
      <c r="N93" s="52">
        <f t="shared" si="31"/>
        <v>0.16481805319892207</v>
      </c>
      <c r="O93" s="52">
        <f t="shared" si="31"/>
        <v>0.13972579091804885</v>
      </c>
      <c r="P93" s="52">
        <f t="shared" si="31"/>
        <v>0.11845388623933507</v>
      </c>
      <c r="Q93" s="52">
        <f t="shared" si="31"/>
        <v>0.10380704222994068</v>
      </c>
      <c r="R93" s="52">
        <f t="shared" si="31"/>
        <v>7.6035632720887217E-2</v>
      </c>
      <c r="S93" s="52">
        <f t="shared" si="31"/>
        <v>8.3972544905317359E-2</v>
      </c>
      <c r="T93" s="52">
        <f t="shared" si="31"/>
        <v>7.3515935303225158E-2</v>
      </c>
      <c r="U93" s="52">
        <f t="shared" si="31"/>
        <v>6.8594443319149448E-2</v>
      </c>
      <c r="V93" s="52">
        <f t="shared" si="31"/>
        <v>5.1244819709442772E-2</v>
      </c>
      <c r="W93" s="52">
        <f t="shared" si="31"/>
        <v>5.0927810811560663E-2</v>
      </c>
      <c r="X93" s="52">
        <f t="shared" si="31"/>
        <v>4.5764825583269435E-2</v>
      </c>
      <c r="Y93" s="52">
        <f t="shared" si="31"/>
        <v>4.5098229071290172E-2</v>
      </c>
      <c r="Z93" s="52">
        <f t="shared" si="31"/>
        <v>6.2529086726804933E-2</v>
      </c>
      <c r="AA93" s="52">
        <f t="shared" si="31"/>
        <v>5.369480894413204E-2</v>
      </c>
      <c r="AB93" s="52">
        <f t="shared" si="31"/>
        <v>5.4668295340599582E-2</v>
      </c>
      <c r="AC93" s="52">
        <f t="shared" si="31"/>
        <v>5.3744181126422867E-2</v>
      </c>
      <c r="AD93" s="52">
        <f t="shared" si="31"/>
        <v>5.3033650150287895E-2</v>
      </c>
      <c r="AE93" s="52">
        <f t="shared" si="31"/>
        <v>5.2520074435309753E-2</v>
      </c>
      <c r="AF93" s="52">
        <f t="shared" si="31"/>
        <v>5.1824027623754064E-2</v>
      </c>
      <c r="AH93" s="65">
        <f t="shared" si="21"/>
        <v>0.17699595273146176</v>
      </c>
      <c r="AI93" s="65">
        <f t="shared" si="22"/>
        <v>0.17676860672165554</v>
      </c>
      <c r="AJ93" s="65">
        <f t="shared" si="23"/>
        <v>0.13627483231979709</v>
      </c>
      <c r="AK93" s="65">
        <f t="shared" si="24"/>
        <v>7.0672675191604389E-2</v>
      </c>
      <c r="AL93" s="65">
        <f t="shared" si="25"/>
        <v>5.1602952227411444E-2</v>
      </c>
      <c r="AM93" s="65">
        <f t="shared" si="26"/>
        <v>5.3158045735274828E-2</v>
      </c>
      <c r="AN93" s="66"/>
      <c r="AO93" s="65">
        <f t="shared" si="27"/>
        <v>0.17688227972655865</v>
      </c>
      <c r="AP93" s="65">
        <f t="shared" si="28"/>
        <v>0.10347375375570074</v>
      </c>
      <c r="AQ93" s="65">
        <f t="shared" si="29"/>
        <v>5.2380498981343136E-2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0.37033702365290022</v>
      </c>
      <c r="D50" s="52">
        <f>VLOOKUP($B50,Shock_dev!$A$1:$CI$300,MATCH(DATE(D$1,1,1),Shock_dev!$A$1:$CI$1,0),FALSE)</f>
        <v>0.59600299844986271</v>
      </c>
      <c r="E50" s="52">
        <f>VLOOKUP($B50,Shock_dev!$A$1:$CI$300,MATCH(DATE(E$1,1,1),Shock_dev!$A$1:$CI$1,0),FALSE)</f>
        <v>0.69959972528566006</v>
      </c>
      <c r="F50" s="52">
        <f>VLOOKUP($B50,Shock_dev!$A$1:$CI$300,MATCH(DATE(F$1,1,1),Shock_dev!$A$1:$CI$1,0),FALSE)</f>
        <v>0.73535346971813631</v>
      </c>
      <c r="G50" s="52">
        <f>VLOOKUP($B50,Shock_dev!$A$1:$CI$300,MATCH(DATE(G$1,1,1),Shock_dev!$A$1:$CI$1,0),FALSE)</f>
        <v>0.74895069493847721</v>
      </c>
      <c r="H50" s="52">
        <f>VLOOKUP($B50,Shock_dev!$A$1:$CI$300,MATCH(DATE(H$1,1,1),Shock_dev!$A$1:$CI$1,0),FALSE)</f>
        <v>0.74892994085058451</v>
      </c>
      <c r="I50" s="52">
        <f>VLOOKUP($B50,Shock_dev!$A$1:$CI$300,MATCH(DATE(I$1,1,1),Shock_dev!$A$1:$CI$1,0),FALSE)</f>
        <v>0.72181271098912259</v>
      </c>
      <c r="J50" s="52">
        <f>VLOOKUP($B50,Shock_dev!$A$1:$CI$300,MATCH(DATE(J$1,1,1),Shock_dev!$A$1:$CI$1,0),FALSE)</f>
        <v>0.7178778702062294</v>
      </c>
      <c r="K50" s="52">
        <f>VLOOKUP($B50,Shock_dev!$A$1:$CI$300,MATCH(DATE(K$1,1,1),Shock_dev!$A$1:$CI$1,0),FALSE)</f>
        <v>0.71485689826427112</v>
      </c>
      <c r="L50" s="52">
        <f>VLOOKUP($B50,Shock_dev!$A$1:$CI$300,MATCH(DATE(L$1,1,1),Shock_dev!$A$1:$CI$1,0),FALSE)</f>
        <v>0.68220171255171103</v>
      </c>
      <c r="M50" s="52">
        <f>VLOOKUP($B50,Shock_dev!$A$1:$CI$300,MATCH(DATE(M$1,1,1),Shock_dev!$A$1:$CI$1,0),FALSE)</f>
        <v>0.61090999323154538</v>
      </c>
      <c r="N50" s="52">
        <f>VLOOKUP($B50,Shock_dev!$A$1:$CI$300,MATCH(DATE(N$1,1,1),Shock_dev!$A$1:$CI$1,0),FALSE)</f>
        <v>0.57497275330020692</v>
      </c>
      <c r="O50" s="52">
        <f>VLOOKUP($B50,Shock_dev!$A$1:$CI$300,MATCH(DATE(O$1,1,1),Shock_dev!$A$1:$CI$1,0),FALSE)</f>
        <v>0.54016059974530961</v>
      </c>
      <c r="P50" s="52">
        <f>VLOOKUP($B50,Shock_dev!$A$1:$CI$300,MATCH(DATE(P$1,1,1),Shock_dev!$A$1:$CI$1,0),FALSE)</f>
        <v>0.50466827917798884</v>
      </c>
      <c r="Q50" s="52">
        <f>VLOOKUP($B50,Shock_dev!$A$1:$CI$300,MATCH(DATE(Q$1,1,1),Shock_dev!$A$1:$CI$1,0),FALSE)</f>
        <v>0.46271637681303268</v>
      </c>
      <c r="R50" s="52">
        <f>VLOOKUP($B50,Shock_dev!$A$1:$CI$300,MATCH(DATE(R$1,1,1),Shock_dev!$A$1:$CI$1,0),FALSE)</f>
        <v>0.4087667218622304</v>
      </c>
      <c r="S50" s="52">
        <f>VLOOKUP($B50,Shock_dev!$A$1:$CI$300,MATCH(DATE(S$1,1,1),Shock_dev!$A$1:$CI$1,0),FALSE)</f>
        <v>0.38837595813299153</v>
      </c>
      <c r="T50" s="52">
        <f>VLOOKUP($B50,Shock_dev!$A$1:$CI$300,MATCH(DATE(T$1,1,1),Shock_dev!$A$1:$CI$1,0),FALSE)</f>
        <v>0.36802313502870554</v>
      </c>
      <c r="U50" s="52">
        <f>VLOOKUP($B50,Shock_dev!$A$1:$CI$300,MATCH(DATE(U$1,1,1),Shock_dev!$A$1:$CI$1,0),FALSE)</f>
        <v>0.34906297299197586</v>
      </c>
      <c r="V50" s="52">
        <f>VLOOKUP($B50,Shock_dev!$A$1:$CI$300,MATCH(DATE(V$1,1,1),Shock_dev!$A$1:$CI$1,0),FALSE)</f>
        <v>0.29201517812409428</v>
      </c>
      <c r="W50" s="52">
        <f>VLOOKUP($B50,Shock_dev!$A$1:$CI$300,MATCH(DATE(W$1,1,1),Shock_dev!$A$1:$CI$1,0),FALSE)</f>
        <v>0.24697149067991475</v>
      </c>
      <c r="X50" s="52">
        <f>VLOOKUP($B50,Shock_dev!$A$1:$CI$300,MATCH(DATE(X$1,1,1),Shock_dev!$A$1:$CI$1,0),FALSE)</f>
        <v>0.21675105157472618</v>
      </c>
      <c r="Y50" s="52">
        <f>VLOOKUP($B50,Shock_dev!$A$1:$CI$300,MATCH(DATE(Y$1,1,1),Shock_dev!$A$1:$CI$1,0),FALSE)</f>
        <v>0.19385340628816916</v>
      </c>
      <c r="Z50" s="52">
        <f>VLOOKUP($B50,Shock_dev!$A$1:$CI$300,MATCH(DATE(Z$1,1,1),Shock_dev!$A$1:$CI$1,0),FALSE)</f>
        <v>0.19607201820144304</v>
      </c>
      <c r="AA50" s="52">
        <f>VLOOKUP($B50,Shock_dev!$A$1:$CI$300,MATCH(DATE(AA$1,1,1),Shock_dev!$A$1:$CI$1,0),FALSE)</f>
        <v>0.18520365338801081</v>
      </c>
      <c r="AB50" s="52">
        <f>VLOOKUP($B50,Shock_dev!$A$1:$CI$300,MATCH(DATE(AB$1,1,1),Shock_dev!$A$1:$CI$1,0),FALSE)</f>
        <v>0.16861885675409916</v>
      </c>
      <c r="AC50" s="52">
        <f>VLOOKUP($B50,Shock_dev!$A$1:$CI$300,MATCH(DATE(AC$1,1,1),Shock_dev!$A$1:$CI$1,0),FALSE)</f>
        <v>0.14883500837810093</v>
      </c>
      <c r="AD50" s="52">
        <f>VLOOKUP($B50,Shock_dev!$A$1:$CI$300,MATCH(DATE(AD$1,1,1),Shock_dev!$A$1:$CI$1,0),FALSE)</f>
        <v>0.12751500417231831</v>
      </c>
      <c r="AE50" s="52">
        <f>VLOOKUP($B50,Shock_dev!$A$1:$CI$300,MATCH(DATE(AE$1,1,1),Shock_dev!$A$1:$CI$1,0),FALSE)</f>
        <v>0.10600518767889255</v>
      </c>
      <c r="AF50" s="52">
        <f>VLOOKUP($B50,Shock_dev!$A$1:$CI$300,MATCH(DATE(AF$1,1,1),Shock_dev!$A$1:$CI$1,0),FALSE)</f>
        <v>8.4901426191286156E-2</v>
      </c>
      <c r="AG50" s="52"/>
      <c r="AH50" s="65">
        <f>AVERAGE(C50:G50)</f>
        <v>0.6300487824090073</v>
      </c>
      <c r="AI50" s="65">
        <f>AVERAGE(H50:L50)</f>
        <v>0.71713582657238373</v>
      </c>
      <c r="AJ50" s="65">
        <f>AVERAGE(M50:Q50)</f>
        <v>0.53868560045361669</v>
      </c>
      <c r="AK50" s="65">
        <f>AVERAGE(R50:V50)</f>
        <v>0.36124879322799952</v>
      </c>
      <c r="AL50" s="65">
        <f>AVERAGE(W50:AA50)</f>
        <v>0.20777032402645279</v>
      </c>
      <c r="AM50" s="65">
        <f>AVERAGE(AB50:AF50)</f>
        <v>0.12717509663493942</v>
      </c>
      <c r="AN50" s="66"/>
      <c r="AO50" s="65">
        <f>AVERAGE(AH50:AI50)</f>
        <v>0.67359230449069551</v>
      </c>
      <c r="AP50" s="65">
        <f>AVERAGE(AJ50:AK50)</f>
        <v>0.4499671968408081</v>
      </c>
      <c r="AQ50" s="65">
        <f>AVERAGE(AL50:AM50)</f>
        <v>0.16747271033069611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2.5538010465011112E-3</v>
      </c>
      <c r="D51" s="52">
        <f>VLOOKUP($B51,Shock_dev!$A$1:$CI$300,MATCH(DATE(D$1,1,1),Shock_dev!$A$1:$CI$1,0),FALSE)</f>
        <v>5.0810487618586459E-3</v>
      </c>
      <c r="E51" s="52">
        <f>VLOOKUP($B51,Shock_dev!$A$1:$CI$300,MATCH(DATE(E$1,1,1),Shock_dev!$A$1:$CI$1,0),FALSE)</f>
        <v>6.6628355691027638E-3</v>
      </c>
      <c r="F51" s="52">
        <f>VLOOKUP($B51,Shock_dev!$A$1:$CI$300,MATCH(DATE(F$1,1,1),Shock_dev!$A$1:$CI$1,0),FALSE)</f>
        <v>7.2257695603914589E-3</v>
      </c>
      <c r="G51" s="52">
        <f>VLOOKUP($B51,Shock_dev!$A$1:$CI$300,MATCH(DATE(G$1,1,1),Shock_dev!$A$1:$CI$1,0),FALSE)</f>
        <v>7.0911377177149265E-3</v>
      </c>
      <c r="H51" s="52">
        <f>VLOOKUP($B51,Shock_dev!$A$1:$CI$300,MATCH(DATE(H$1,1,1),Shock_dev!$A$1:$CI$1,0),FALSE)</f>
        <v>6.5031691599453456E-3</v>
      </c>
      <c r="I51" s="52">
        <f>VLOOKUP($B51,Shock_dev!$A$1:$CI$300,MATCH(DATE(I$1,1,1),Shock_dev!$A$1:$CI$1,0),FALSE)</f>
        <v>5.5322091271675254E-3</v>
      </c>
      <c r="J51" s="52">
        <f>VLOOKUP($B51,Shock_dev!$A$1:$CI$300,MATCH(DATE(J$1,1,1),Shock_dev!$A$1:$CI$1,0),FALSE)</f>
        <v>4.5605892139440893E-3</v>
      </c>
      <c r="K51" s="52">
        <f>VLOOKUP($B51,Shock_dev!$A$1:$CI$300,MATCH(DATE(K$1,1,1),Shock_dev!$A$1:$CI$1,0),FALSE)</f>
        <v>3.6359577425115613E-3</v>
      </c>
      <c r="L51" s="52">
        <f>VLOOKUP($B51,Shock_dev!$A$1:$CI$300,MATCH(DATE(L$1,1,1),Shock_dev!$A$1:$CI$1,0),FALSE)</f>
        <v>2.5830307881141179E-3</v>
      </c>
      <c r="M51" s="52">
        <f>VLOOKUP($B51,Shock_dev!$A$1:$CI$300,MATCH(DATE(M$1,1,1),Shock_dev!$A$1:$CI$1,0),FALSE)</f>
        <v>1.2933973084164323E-3</v>
      </c>
      <c r="N51" s="52">
        <f>VLOOKUP($B51,Shock_dev!$A$1:$CI$300,MATCH(DATE(N$1,1,1),Shock_dev!$A$1:$CI$1,0),FALSE)</f>
        <v>1.9131469318598996E-4</v>
      </c>
      <c r="O51" s="52">
        <f>VLOOKUP($B51,Shock_dev!$A$1:$CI$300,MATCH(DATE(O$1,1,1),Shock_dev!$A$1:$CI$1,0),FALSE)</f>
        <v>-7.3643487277775339E-4</v>
      </c>
      <c r="P51" s="52">
        <f>VLOOKUP($B51,Shock_dev!$A$1:$CI$300,MATCH(DATE(P$1,1,1),Shock_dev!$A$1:$CI$1,0),FALSE)</f>
        <v>-1.5136871168741316E-3</v>
      </c>
      <c r="Q51" s="52">
        <f>VLOOKUP($B51,Shock_dev!$A$1:$CI$300,MATCH(DATE(Q$1,1,1),Shock_dev!$A$1:$CI$1,0),FALSE)</f>
        <v>-2.2078883957529463E-3</v>
      </c>
      <c r="R51" s="52">
        <f>VLOOKUP($B51,Shock_dev!$A$1:$CI$300,MATCH(DATE(R$1,1,1),Shock_dev!$A$1:$CI$1,0),FALSE)</f>
        <v>-2.8764570167358464E-3</v>
      </c>
      <c r="S51" s="52">
        <f>VLOOKUP($B51,Shock_dev!$A$1:$CI$300,MATCH(DATE(S$1,1,1),Shock_dev!$A$1:$CI$1,0),FALSE)</f>
        <v>-3.2590094576739957E-3</v>
      </c>
      <c r="T51" s="52">
        <f>VLOOKUP($B51,Shock_dev!$A$1:$CI$300,MATCH(DATE(T$1,1,1),Shock_dev!$A$1:$CI$1,0),FALSE)</f>
        <v>-3.4593473638904462E-3</v>
      </c>
      <c r="U51" s="52">
        <f>VLOOKUP($B51,Shock_dev!$A$1:$CI$300,MATCH(DATE(U$1,1,1),Shock_dev!$A$1:$CI$1,0),FALSE)</f>
        <v>-3.5318919248823956E-3</v>
      </c>
      <c r="V51" s="52">
        <f>VLOOKUP($B51,Shock_dev!$A$1:$CI$300,MATCH(DATE(V$1,1,1),Shock_dev!$A$1:$CI$1,0),FALSE)</f>
        <v>-3.8010074906148516E-3</v>
      </c>
      <c r="W51" s="52">
        <f>VLOOKUP($B51,Shock_dev!$A$1:$CI$300,MATCH(DATE(W$1,1,1),Shock_dev!$A$1:$CI$1,0),FALSE)</f>
        <v>-4.0390363181599873E-3</v>
      </c>
      <c r="X51" s="52">
        <f>VLOOKUP($B51,Shock_dev!$A$1:$CI$300,MATCH(DATE(X$1,1,1),Shock_dev!$A$1:$CI$1,0),FALSE)</f>
        <v>-4.1241641818406186E-3</v>
      </c>
      <c r="Y51" s="52">
        <f>VLOOKUP($B51,Shock_dev!$A$1:$CI$300,MATCH(DATE(Y$1,1,1),Shock_dev!$A$1:$CI$1,0),FALSE)</f>
        <v>-4.0696071429794905E-3</v>
      </c>
      <c r="Z51" s="52">
        <f>VLOOKUP($B51,Shock_dev!$A$1:$CI$300,MATCH(DATE(Z$1,1,1),Shock_dev!$A$1:$CI$1,0),FALSE)</f>
        <v>-3.7839550042360883E-3</v>
      </c>
      <c r="AA51" s="52">
        <f>VLOOKUP($B51,Shock_dev!$A$1:$CI$300,MATCH(DATE(AA$1,1,1),Shock_dev!$A$1:$CI$1,0),FALSE)</f>
        <v>-3.48287606874035E-3</v>
      </c>
      <c r="AB51" s="52">
        <f>VLOOKUP($B51,Shock_dev!$A$1:$CI$300,MATCH(DATE(AB$1,1,1),Shock_dev!$A$1:$CI$1,0),FALSE)</f>
        <v>-3.2189142535274471E-3</v>
      </c>
      <c r="AC51" s="52">
        <f>VLOOKUP($B51,Shock_dev!$A$1:$CI$300,MATCH(DATE(AC$1,1,1),Shock_dev!$A$1:$CI$1,0),FALSE)</f>
        <v>-3.0047833527848868E-3</v>
      </c>
      <c r="AD51" s="52">
        <f>VLOOKUP($B51,Shock_dev!$A$1:$CI$300,MATCH(DATE(AD$1,1,1),Shock_dev!$A$1:$CI$1,0),FALSE)</f>
        <v>-2.8364481865729646E-3</v>
      </c>
      <c r="AE51" s="52">
        <f>VLOOKUP($B51,Shock_dev!$A$1:$CI$300,MATCH(DATE(AE$1,1,1),Shock_dev!$A$1:$CI$1,0),FALSE)</f>
        <v>-2.7038186391336494E-3</v>
      </c>
      <c r="AF51" s="52">
        <f>VLOOKUP($B51,Shock_dev!$A$1:$CI$300,MATCH(DATE(AF$1,1,1),Shock_dev!$A$1:$CI$1,0),FALSE)</f>
        <v>-2.5985709872740122E-3</v>
      </c>
      <c r="AG51" s="52"/>
      <c r="AH51" s="65">
        <f t="shared" ref="AH51:AH80" si="1">AVERAGE(C51:G51)</f>
        <v>5.722918531113781E-3</v>
      </c>
      <c r="AI51" s="65">
        <f t="shared" ref="AI51:AI80" si="2">AVERAGE(H51:L51)</f>
        <v>4.5629912063365283E-3</v>
      </c>
      <c r="AJ51" s="65">
        <f t="shared" ref="AJ51:AJ80" si="3">AVERAGE(M51:Q51)</f>
        <v>-5.9465967676048184E-4</v>
      </c>
      <c r="AK51" s="65">
        <f t="shared" ref="AK51:AK80" si="4">AVERAGE(R51:V51)</f>
        <v>-3.3855426507595071E-3</v>
      </c>
      <c r="AL51" s="65">
        <f t="shared" ref="AL51:AL80" si="5">AVERAGE(W51:AA51)</f>
        <v>-3.8999277431913068E-3</v>
      </c>
      <c r="AM51" s="65">
        <f t="shared" ref="AM51:AM80" si="6">AVERAGE(AB51:AF51)</f>
        <v>-2.8725070838585918E-3</v>
      </c>
      <c r="AN51" s="66"/>
      <c r="AO51" s="65">
        <f t="shared" ref="AO51:AO80" si="7">AVERAGE(AH51:AI51)</f>
        <v>5.1429548687251542E-3</v>
      </c>
      <c r="AP51" s="65">
        <f t="shared" ref="AP51:AP80" si="8">AVERAGE(AJ51:AK51)</f>
        <v>-1.9901011637599945E-3</v>
      </c>
      <c r="AQ51" s="65">
        <f t="shared" ref="AQ51:AQ80" si="9">AVERAGE(AL51:AM51)</f>
        <v>-3.3862174135249491E-3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4.3202433280700742E-3</v>
      </c>
      <c r="D52" s="52">
        <f>VLOOKUP($B52,Shock_dev!$A$1:$CI$300,MATCH(DATE(D$1,1,1),Shock_dev!$A$1:$CI$1,0),FALSE)</f>
        <v>6.7582424375144902E-3</v>
      </c>
      <c r="E52" s="52">
        <f>VLOOKUP($B52,Shock_dev!$A$1:$CI$300,MATCH(DATE(E$1,1,1),Shock_dev!$A$1:$CI$1,0),FALSE)</f>
        <v>7.7837347125460756E-3</v>
      </c>
      <c r="F52" s="52">
        <f>VLOOKUP($B52,Shock_dev!$A$1:$CI$300,MATCH(DATE(F$1,1,1),Shock_dev!$A$1:$CI$1,0),FALSE)</f>
        <v>8.1817018182204181E-3</v>
      </c>
      <c r="G52" s="52">
        <f>VLOOKUP($B52,Shock_dev!$A$1:$CI$300,MATCH(DATE(G$1,1,1),Shock_dev!$A$1:$CI$1,0),FALSE)</f>
        <v>8.4559756338516406E-3</v>
      </c>
      <c r="H52" s="52">
        <f>VLOOKUP($B52,Shock_dev!$A$1:$CI$300,MATCH(DATE(H$1,1,1),Shock_dev!$A$1:$CI$1,0),FALSE)</f>
        <v>8.6143604460689575E-3</v>
      </c>
      <c r="I52" s="52">
        <f>VLOOKUP($B52,Shock_dev!$A$1:$CI$300,MATCH(DATE(I$1,1,1),Shock_dev!$A$1:$CI$1,0),FALSE)</f>
        <v>8.4665656515810206E-3</v>
      </c>
      <c r="J52" s="52">
        <f>VLOOKUP($B52,Shock_dev!$A$1:$CI$300,MATCH(DATE(J$1,1,1),Shock_dev!$A$1:$CI$1,0),FALSE)</f>
        <v>8.5051592413771578E-3</v>
      </c>
      <c r="K52" s="52">
        <f>VLOOKUP($B52,Shock_dev!$A$1:$CI$300,MATCH(DATE(K$1,1,1),Shock_dev!$A$1:$CI$1,0),FALSE)</f>
        <v>8.508553083105665E-3</v>
      </c>
      <c r="L52" s="52">
        <f>VLOOKUP($B52,Shock_dev!$A$1:$CI$300,MATCH(DATE(L$1,1,1),Shock_dev!$A$1:$CI$1,0),FALSE)</f>
        <v>8.1323465731471846E-3</v>
      </c>
      <c r="M52" s="52">
        <f>VLOOKUP($B52,Shock_dev!$A$1:$CI$300,MATCH(DATE(M$1,1,1),Shock_dev!$A$1:$CI$1,0),FALSE)</f>
        <v>7.3323553867144361E-3</v>
      </c>
      <c r="N52" s="52">
        <f>VLOOKUP($B52,Shock_dev!$A$1:$CI$300,MATCH(DATE(N$1,1,1),Shock_dev!$A$1:$CI$1,0),FALSE)</f>
        <v>6.885012315165623E-3</v>
      </c>
      <c r="O52" s="52">
        <f>VLOOKUP($B52,Shock_dev!$A$1:$CI$300,MATCH(DATE(O$1,1,1),Shock_dev!$A$1:$CI$1,0),FALSE)</f>
        <v>6.4645735674702951E-3</v>
      </c>
      <c r="P52" s="52">
        <f>VLOOKUP($B52,Shock_dev!$A$1:$CI$300,MATCH(DATE(P$1,1,1),Shock_dev!$A$1:$CI$1,0),FALSE)</f>
        <v>6.0355777284319375E-3</v>
      </c>
      <c r="Q52" s="52">
        <f>VLOOKUP($B52,Shock_dev!$A$1:$CI$300,MATCH(DATE(Q$1,1,1),Shock_dev!$A$1:$CI$1,0),FALSE)</f>
        <v>5.5120213346685895E-3</v>
      </c>
      <c r="R52" s="52">
        <f>VLOOKUP($B52,Shock_dev!$A$1:$CI$300,MATCH(DATE(R$1,1,1),Shock_dev!$A$1:$CI$1,0),FALSE)</f>
        <v>4.8755633192781346E-3</v>
      </c>
      <c r="S52" s="52">
        <f>VLOOKUP($B52,Shock_dev!$A$1:$CI$300,MATCH(DATE(S$1,1,1),Shock_dev!$A$1:$CI$1,0),FALSE)</f>
        <v>4.6023497415489303E-3</v>
      </c>
      <c r="T52" s="52">
        <f>VLOOKUP($B52,Shock_dev!$A$1:$CI$300,MATCH(DATE(T$1,1,1),Shock_dev!$A$1:$CI$1,0),FALSE)</f>
        <v>4.3557542558923792E-3</v>
      </c>
      <c r="U52" s="52">
        <f>VLOOKUP($B52,Shock_dev!$A$1:$CI$300,MATCH(DATE(U$1,1,1),Shock_dev!$A$1:$CI$1,0),FALSE)</f>
        <v>4.1348402873667527E-3</v>
      </c>
      <c r="V52" s="52">
        <f>VLOOKUP($B52,Shock_dev!$A$1:$CI$300,MATCH(DATE(V$1,1,1),Shock_dev!$A$1:$CI$1,0),FALSE)</f>
        <v>3.4745121827453938E-3</v>
      </c>
      <c r="W52" s="52">
        <f>VLOOKUP($B52,Shock_dev!$A$1:$CI$300,MATCH(DATE(W$1,1,1),Shock_dev!$A$1:$CI$1,0),FALSE)</f>
        <v>2.9806847378779687E-3</v>
      </c>
      <c r="X52" s="52">
        <f>VLOOKUP($B52,Shock_dev!$A$1:$CI$300,MATCH(DATE(X$1,1,1),Shock_dev!$A$1:$CI$1,0),FALSE)</f>
        <v>2.6925436297229217E-3</v>
      </c>
      <c r="Y52" s="52">
        <f>VLOOKUP($B52,Shock_dev!$A$1:$CI$300,MATCH(DATE(Y$1,1,1),Shock_dev!$A$1:$CI$1,0),FALSE)</f>
        <v>2.4937970427684692E-3</v>
      </c>
      <c r="Z52" s="52">
        <f>VLOOKUP($B52,Shock_dev!$A$1:$CI$300,MATCH(DATE(Z$1,1,1),Shock_dev!$A$1:$CI$1,0),FALSE)</f>
        <v>2.5813211130469474E-3</v>
      </c>
      <c r="AA52" s="52">
        <f>VLOOKUP($B52,Shock_dev!$A$1:$CI$300,MATCH(DATE(AA$1,1,1),Shock_dev!$A$1:$CI$1,0),FALSE)</f>
        <v>2.5312235703369092E-3</v>
      </c>
      <c r="AB52" s="52">
        <f>VLOOKUP($B52,Shock_dev!$A$1:$CI$300,MATCH(DATE(AB$1,1,1),Shock_dev!$A$1:$CI$1,0),FALSE)</f>
        <v>2.4257411840882021E-3</v>
      </c>
      <c r="AC52" s="52">
        <f>VLOOKUP($B52,Shock_dev!$A$1:$CI$300,MATCH(DATE(AC$1,1,1),Shock_dev!$A$1:$CI$1,0),FALSE)</f>
        <v>2.2962348603569882E-3</v>
      </c>
      <c r="AD52" s="52">
        <f>VLOOKUP($B52,Shock_dev!$A$1:$CI$300,MATCH(DATE(AD$1,1,1),Shock_dev!$A$1:$CI$1,0),FALSE)</f>
        <v>2.1577252781623643E-3</v>
      </c>
      <c r="AE52" s="52">
        <f>VLOOKUP($B52,Shock_dev!$A$1:$CI$300,MATCH(DATE(AE$1,1,1),Shock_dev!$A$1:$CI$1,0),FALSE)</f>
        <v>2.0187202350464232E-3</v>
      </c>
      <c r="AF52" s="52">
        <f>VLOOKUP($B52,Shock_dev!$A$1:$CI$300,MATCH(DATE(AF$1,1,1),Shock_dev!$A$1:$CI$1,0),FALSE)</f>
        <v>1.8801946133296854E-3</v>
      </c>
      <c r="AG52" s="52"/>
      <c r="AH52" s="65">
        <f t="shared" si="1"/>
        <v>7.0999795860405392E-3</v>
      </c>
      <c r="AI52" s="65">
        <f t="shared" si="2"/>
        <v>8.445396999055995E-3</v>
      </c>
      <c r="AJ52" s="65">
        <f t="shared" si="3"/>
        <v>6.4459080664901764E-3</v>
      </c>
      <c r="AK52" s="65">
        <f t="shared" si="4"/>
        <v>4.2886039573663184E-3</v>
      </c>
      <c r="AL52" s="65">
        <f t="shared" si="5"/>
        <v>2.6559140187506431E-3</v>
      </c>
      <c r="AM52" s="65">
        <f t="shared" si="6"/>
        <v>2.1557232341967323E-3</v>
      </c>
      <c r="AN52" s="66"/>
      <c r="AO52" s="65">
        <f t="shared" si="7"/>
        <v>7.7726882925482667E-3</v>
      </c>
      <c r="AP52" s="65">
        <f t="shared" si="8"/>
        <v>5.3672560119282474E-3</v>
      </c>
      <c r="AQ52" s="65">
        <f t="shared" si="9"/>
        <v>2.4058186264736877E-3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1.0787779593909514E-3</v>
      </c>
      <c r="D53" s="52">
        <f>VLOOKUP($B53,Shock_dev!$A$1:$CI$300,MATCH(DATE(D$1,1,1),Shock_dev!$A$1:$CI$1,0),FALSE)</f>
        <v>1.7704863495615719E-3</v>
      </c>
      <c r="E53" s="52">
        <f>VLOOKUP($B53,Shock_dev!$A$1:$CI$300,MATCH(DATE(E$1,1,1),Shock_dev!$A$1:$CI$1,0),FALSE)</f>
        <v>1.5788404460408132E-3</v>
      </c>
      <c r="F53" s="52">
        <f>VLOOKUP($B53,Shock_dev!$A$1:$CI$300,MATCH(DATE(F$1,1,1),Shock_dev!$A$1:$CI$1,0),FALSE)</f>
        <v>5.785884095619127E-4</v>
      </c>
      <c r="G53" s="52">
        <f>VLOOKUP($B53,Shock_dev!$A$1:$CI$300,MATCH(DATE(G$1,1,1),Shock_dev!$A$1:$CI$1,0),FALSE)</f>
        <v>-9.3454316929788715E-4</v>
      </c>
      <c r="H53" s="52">
        <f>VLOOKUP($B53,Shock_dev!$A$1:$CI$300,MATCH(DATE(H$1,1,1),Shock_dev!$A$1:$CI$1,0),FALSE)</f>
        <v>-2.726211951597798E-3</v>
      </c>
      <c r="I53" s="52">
        <f>VLOOKUP($B53,Shock_dev!$A$1:$CI$300,MATCH(DATE(I$1,1,1),Shock_dev!$A$1:$CI$1,0),FALSE)</f>
        <v>-4.6661822637898533E-3</v>
      </c>
      <c r="J53" s="52">
        <f>VLOOKUP($B53,Shock_dev!$A$1:$CI$300,MATCH(DATE(J$1,1,1),Shock_dev!$A$1:$CI$1,0),FALSE)</f>
        <v>-6.5003706351648514E-3</v>
      </c>
      <c r="K53" s="52">
        <f>VLOOKUP($B53,Shock_dev!$A$1:$CI$300,MATCH(DATE(K$1,1,1),Shock_dev!$A$1:$CI$1,0),FALSE)</f>
        <v>-8.1784557994966783E-3</v>
      </c>
      <c r="L53" s="52">
        <f>VLOOKUP($B53,Shock_dev!$A$1:$CI$300,MATCH(DATE(L$1,1,1),Shock_dev!$A$1:$CI$1,0),FALSE)</f>
        <v>-9.7490536352499747E-3</v>
      </c>
      <c r="M53" s="52">
        <f>VLOOKUP($B53,Shock_dev!$A$1:$CI$300,MATCH(DATE(M$1,1,1),Shock_dev!$A$1:$CI$1,0),FALSE)</f>
        <v>-1.1241931637228137E-2</v>
      </c>
      <c r="N53" s="52">
        <f>VLOOKUP($B53,Shock_dev!$A$1:$CI$300,MATCH(DATE(N$1,1,1),Shock_dev!$A$1:$CI$1,0),FALSE)</f>
        <v>-1.240349806262581E-2</v>
      </c>
      <c r="O53" s="52">
        <f>VLOOKUP($B53,Shock_dev!$A$1:$CI$300,MATCH(DATE(O$1,1,1),Shock_dev!$A$1:$CI$1,0),FALSE)</f>
        <v>-1.3240117372725152E-2</v>
      </c>
      <c r="P53" s="52">
        <f>VLOOKUP($B53,Shock_dev!$A$1:$CI$300,MATCH(DATE(P$1,1,1),Shock_dev!$A$1:$CI$1,0),FALSE)</f>
        <v>-1.3783235502493519E-2</v>
      </c>
      <c r="Q53" s="52">
        <f>VLOOKUP($B53,Shock_dev!$A$1:$CI$300,MATCH(DATE(Q$1,1,1),Shock_dev!$A$1:$CI$1,0),FALSE)</f>
        <v>-1.4084047697034774E-2</v>
      </c>
      <c r="R53" s="52">
        <f>VLOOKUP($B53,Shock_dev!$A$1:$CI$300,MATCH(DATE(R$1,1,1),Shock_dev!$A$1:$CI$1,0),FALSE)</f>
        <v>-1.4179789480242042E-2</v>
      </c>
      <c r="S53" s="52">
        <f>VLOOKUP($B53,Shock_dev!$A$1:$CI$300,MATCH(DATE(S$1,1,1),Shock_dev!$A$1:$CI$1,0),FALSE)</f>
        <v>-1.3968082655688299E-2</v>
      </c>
      <c r="T53" s="52">
        <f>VLOOKUP($B53,Shock_dev!$A$1:$CI$300,MATCH(DATE(T$1,1,1),Shock_dev!$A$1:$CI$1,0),FALSE)</f>
        <v>-1.3543992119896592E-2</v>
      </c>
      <c r="U53" s="52">
        <f>VLOOKUP($B53,Shock_dev!$A$1:$CI$300,MATCH(DATE(U$1,1,1),Shock_dev!$A$1:$CI$1,0),FALSE)</f>
        <v>-1.2972588860531535E-2</v>
      </c>
      <c r="V53" s="52">
        <f>VLOOKUP($B53,Shock_dev!$A$1:$CI$300,MATCH(DATE(V$1,1,1),Shock_dev!$A$1:$CI$1,0),FALSE)</f>
        <v>-1.2417772456517241E-2</v>
      </c>
      <c r="W53" s="52">
        <f>VLOOKUP($B53,Shock_dev!$A$1:$CI$300,MATCH(DATE(W$1,1,1),Shock_dev!$A$1:$CI$1,0),FALSE)</f>
        <v>-1.177399968958702E-2</v>
      </c>
      <c r="X53" s="52">
        <f>VLOOKUP($B53,Shock_dev!$A$1:$CI$300,MATCH(DATE(X$1,1,1),Shock_dev!$A$1:$CI$1,0),FALSE)</f>
        <v>-1.1000452168833866E-2</v>
      </c>
      <c r="Y53" s="52">
        <f>VLOOKUP($B53,Shock_dev!$A$1:$CI$300,MATCH(DATE(Y$1,1,1),Shock_dev!$A$1:$CI$1,0),FALSE)</f>
        <v>-1.0135916030067176E-2</v>
      </c>
      <c r="Z53" s="52">
        <f>VLOOKUP($B53,Shock_dev!$A$1:$CI$300,MATCH(DATE(Z$1,1,1),Shock_dev!$A$1:$CI$1,0),FALSE)</f>
        <v>-9.1720648610294168E-3</v>
      </c>
      <c r="AA53" s="52">
        <f>VLOOKUP($B53,Shock_dev!$A$1:$CI$300,MATCH(DATE(AA$1,1,1),Shock_dev!$A$1:$CI$1,0),FALSE)</f>
        <v>-8.2472105305487226E-3</v>
      </c>
      <c r="AB53" s="52">
        <f>VLOOKUP($B53,Shock_dev!$A$1:$CI$300,MATCH(DATE(AB$1,1,1),Shock_dev!$A$1:$CI$1,0),FALSE)</f>
        <v>-7.4034135514992969E-3</v>
      </c>
      <c r="AC53" s="52">
        <f>VLOOKUP($B53,Shock_dev!$A$1:$CI$300,MATCH(DATE(AC$1,1,1),Shock_dev!$A$1:$CI$1,0),FALSE)</f>
        <v>-6.6505824252566879E-3</v>
      </c>
      <c r="AD53" s="52">
        <f>VLOOKUP($B53,Shock_dev!$A$1:$CI$300,MATCH(DATE(AD$1,1,1),Shock_dev!$A$1:$CI$1,0),FALSE)</f>
        <v>-5.9860489679264212E-3</v>
      </c>
      <c r="AE53" s="52">
        <f>VLOOKUP($B53,Shock_dev!$A$1:$CI$300,MATCH(DATE(AE$1,1,1),Shock_dev!$A$1:$CI$1,0),FALSE)</f>
        <v>-5.4021412887945231E-3</v>
      </c>
      <c r="AF53" s="52">
        <f>VLOOKUP($B53,Shock_dev!$A$1:$CI$300,MATCH(DATE(AF$1,1,1),Shock_dev!$A$1:$CI$1,0),FALSE)</f>
        <v>-4.8911083261758987E-3</v>
      </c>
      <c r="AG53" s="52"/>
      <c r="AH53" s="65">
        <f t="shared" si="1"/>
        <v>8.144299990514725E-4</v>
      </c>
      <c r="AI53" s="65">
        <f t="shared" si="2"/>
        <v>-6.3640548570598312E-3</v>
      </c>
      <c r="AJ53" s="65">
        <f t="shared" si="3"/>
        <v>-1.2950566054421478E-2</v>
      </c>
      <c r="AK53" s="65">
        <f t="shared" si="4"/>
        <v>-1.3416445114575144E-2</v>
      </c>
      <c r="AL53" s="65">
        <f t="shared" si="5"/>
        <v>-1.0065928656013239E-2</v>
      </c>
      <c r="AM53" s="65">
        <f t="shared" si="6"/>
        <v>-6.0666589119305657E-3</v>
      </c>
      <c r="AN53" s="66"/>
      <c r="AO53" s="65">
        <f t="shared" si="7"/>
        <v>-2.7748124290041792E-3</v>
      </c>
      <c r="AP53" s="65">
        <f t="shared" si="8"/>
        <v>-1.3183505584498311E-2</v>
      </c>
      <c r="AQ53" s="65">
        <f t="shared" si="9"/>
        <v>-8.0662937839719017E-3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8.8022805617597247E-3</v>
      </c>
      <c r="D54" s="52">
        <f>VLOOKUP($B54,Shock_dev!$A$1:$CI$300,MATCH(DATE(D$1,1,1),Shock_dev!$A$1:$CI$1,0),FALSE)</f>
        <v>1.3566166299304608E-2</v>
      </c>
      <c r="E54" s="52">
        <f>VLOOKUP($B54,Shock_dev!$A$1:$CI$300,MATCH(DATE(E$1,1,1),Shock_dev!$A$1:$CI$1,0),FALSE)</f>
        <v>1.558796173873833E-2</v>
      </c>
      <c r="F54" s="52">
        <f>VLOOKUP($B54,Shock_dev!$A$1:$CI$300,MATCH(DATE(F$1,1,1),Shock_dev!$A$1:$CI$1,0),FALSE)</f>
        <v>1.6469462687205748E-2</v>
      </c>
      <c r="G54" s="52">
        <f>VLOOKUP($B54,Shock_dev!$A$1:$CI$300,MATCH(DATE(G$1,1,1),Shock_dev!$A$1:$CI$1,0),FALSE)</f>
        <v>1.7168272980740189E-2</v>
      </c>
      <c r="H54" s="52">
        <f>VLOOKUP($B54,Shock_dev!$A$1:$CI$300,MATCH(DATE(H$1,1,1),Shock_dev!$A$1:$CI$1,0),FALSE)</f>
        <v>1.7632677054280205E-2</v>
      </c>
      <c r="I54" s="52">
        <f>VLOOKUP($B54,Shock_dev!$A$1:$CI$300,MATCH(DATE(I$1,1,1),Shock_dev!$A$1:$CI$1,0),FALSE)</f>
        <v>1.7441051214482431E-2</v>
      </c>
      <c r="J54" s="52">
        <f>VLOOKUP($B54,Shock_dev!$A$1:$CI$300,MATCH(DATE(J$1,1,1),Shock_dev!$A$1:$CI$1,0),FALSE)</f>
        <v>1.7623144133789039E-2</v>
      </c>
      <c r="K54" s="52">
        <f>VLOOKUP($B54,Shock_dev!$A$1:$CI$300,MATCH(DATE(K$1,1,1),Shock_dev!$A$1:$CI$1,0),FALSE)</f>
        <v>1.7681067822472547E-2</v>
      </c>
      <c r="L54" s="52">
        <f>VLOOKUP($B54,Shock_dev!$A$1:$CI$300,MATCH(DATE(L$1,1,1),Shock_dev!$A$1:$CI$1,0),FALSE)</f>
        <v>1.6904806679662241E-2</v>
      </c>
      <c r="M54" s="52">
        <f>VLOOKUP($B54,Shock_dev!$A$1:$CI$300,MATCH(DATE(M$1,1,1),Shock_dev!$A$1:$CI$1,0),FALSE)</f>
        <v>1.5228096931122244E-2</v>
      </c>
      <c r="N54" s="52">
        <f>VLOOKUP($B54,Shock_dev!$A$1:$CI$300,MATCH(DATE(N$1,1,1),Shock_dev!$A$1:$CI$1,0),FALSE)</f>
        <v>1.429511330345404E-2</v>
      </c>
      <c r="O54" s="52">
        <f>VLOOKUP($B54,Shock_dev!$A$1:$CI$300,MATCH(DATE(O$1,1,1),Shock_dev!$A$1:$CI$1,0),FALSE)</f>
        <v>1.3367727187659833E-2</v>
      </c>
      <c r="P54" s="52">
        <f>VLOOKUP($B54,Shock_dev!$A$1:$CI$300,MATCH(DATE(P$1,1,1),Shock_dev!$A$1:$CI$1,0),FALSE)</f>
        <v>1.2395931930815828E-2</v>
      </c>
      <c r="Q54" s="52">
        <f>VLOOKUP($B54,Shock_dev!$A$1:$CI$300,MATCH(DATE(Q$1,1,1),Shock_dev!$A$1:$CI$1,0),FALSE)</f>
        <v>1.1209845257978255E-2</v>
      </c>
      <c r="R54" s="52">
        <f>VLOOKUP($B54,Shock_dev!$A$1:$CI$300,MATCH(DATE(R$1,1,1),Shock_dev!$A$1:$CI$1,0),FALSE)</f>
        <v>9.7839621113282836E-3</v>
      </c>
      <c r="S54" s="52">
        <f>VLOOKUP($B54,Shock_dev!$A$1:$CI$300,MATCH(DATE(S$1,1,1),Shock_dev!$A$1:$CI$1,0),FALSE)</f>
        <v>9.1320869522619735E-3</v>
      </c>
      <c r="T54" s="52">
        <f>VLOOKUP($B54,Shock_dev!$A$1:$CI$300,MATCH(DATE(T$1,1,1),Shock_dev!$A$1:$CI$1,0),FALSE)</f>
        <v>8.5123885127816393E-3</v>
      </c>
      <c r="U54" s="52">
        <f>VLOOKUP($B54,Shock_dev!$A$1:$CI$300,MATCH(DATE(U$1,1,1),Shock_dev!$A$1:$CI$1,0),FALSE)</f>
        <v>7.9499357525672273E-3</v>
      </c>
      <c r="V54" s="52">
        <f>VLOOKUP($B54,Shock_dev!$A$1:$CI$300,MATCH(DATE(V$1,1,1),Shock_dev!$A$1:$CI$1,0),FALSE)</f>
        <v>6.4689056312626312E-3</v>
      </c>
      <c r="W54" s="52">
        <f>VLOOKUP($B54,Shock_dev!$A$1:$CI$300,MATCH(DATE(W$1,1,1),Shock_dev!$A$1:$CI$1,0),FALSE)</f>
        <v>5.385761162379897E-3</v>
      </c>
      <c r="X54" s="52">
        <f>VLOOKUP($B54,Shock_dev!$A$1:$CI$300,MATCH(DATE(X$1,1,1),Shock_dev!$A$1:$CI$1,0),FALSE)</f>
        <v>4.7398787236203957E-3</v>
      </c>
      <c r="Y54" s="52">
        <f>VLOOKUP($B54,Shock_dev!$A$1:$CI$300,MATCH(DATE(Y$1,1,1),Shock_dev!$A$1:$CI$1,0),FALSE)</f>
        <v>4.2781467600349309E-3</v>
      </c>
      <c r="Z54" s="52">
        <f>VLOOKUP($B54,Shock_dev!$A$1:$CI$300,MATCH(DATE(Z$1,1,1),Shock_dev!$A$1:$CI$1,0),FALSE)</f>
        <v>4.4264588984206541E-3</v>
      </c>
      <c r="AA54" s="52">
        <f>VLOOKUP($B54,Shock_dev!$A$1:$CI$300,MATCH(DATE(AA$1,1,1),Shock_dev!$A$1:$CI$1,0),FALSE)</f>
        <v>4.2794246328523907E-3</v>
      </c>
      <c r="AB54" s="52">
        <f>VLOOKUP($B54,Shock_dev!$A$1:$CI$300,MATCH(DATE(AB$1,1,1),Shock_dev!$A$1:$CI$1,0),FALSE)</f>
        <v>4.0416013246837171E-3</v>
      </c>
      <c r="AC54" s="52">
        <f>VLOOKUP($B54,Shock_dev!$A$1:$CI$300,MATCH(DATE(AC$1,1,1),Shock_dev!$A$1:$CI$1,0),FALSE)</f>
        <v>3.7753577577712173E-3</v>
      </c>
      <c r="AD54" s="52">
        <f>VLOOKUP($B54,Shock_dev!$A$1:$CI$300,MATCH(DATE(AD$1,1,1),Shock_dev!$A$1:$CI$1,0),FALSE)</f>
        <v>3.5071216063490077E-3</v>
      </c>
      <c r="AE54" s="52">
        <f>VLOOKUP($B54,Shock_dev!$A$1:$CI$300,MATCH(DATE(AE$1,1,1),Shock_dev!$A$1:$CI$1,0),FALSE)</f>
        <v>3.2506856910272009E-3</v>
      </c>
      <c r="AF54" s="52">
        <f>VLOOKUP($B54,Shock_dev!$A$1:$CI$300,MATCH(DATE(AF$1,1,1),Shock_dev!$A$1:$CI$1,0),FALSE)</f>
        <v>3.0049753961225974E-3</v>
      </c>
      <c r="AG54" s="52"/>
      <c r="AH54" s="65">
        <f t="shared" si="1"/>
        <v>1.4318828853549719E-2</v>
      </c>
      <c r="AI54" s="65">
        <f t="shared" si="2"/>
        <v>1.745654938093729E-2</v>
      </c>
      <c r="AJ54" s="65">
        <f t="shared" si="3"/>
        <v>1.3299342922206039E-2</v>
      </c>
      <c r="AK54" s="65">
        <f t="shared" si="4"/>
        <v>8.3694557920403513E-3</v>
      </c>
      <c r="AL54" s="65">
        <f t="shared" si="5"/>
        <v>4.6219340354616539E-3</v>
      </c>
      <c r="AM54" s="65">
        <f t="shared" si="6"/>
        <v>3.5159483551907476E-3</v>
      </c>
      <c r="AN54" s="66"/>
      <c r="AO54" s="65">
        <f t="shared" si="7"/>
        <v>1.5887689117243503E-2</v>
      </c>
      <c r="AP54" s="65">
        <f t="shared" si="8"/>
        <v>1.0834399357123195E-2</v>
      </c>
      <c r="AQ54" s="65">
        <f t="shared" si="9"/>
        <v>4.0689411953262009E-3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3.863719050300343E-4</v>
      </c>
      <c r="D55" s="52">
        <f>VLOOKUP($B55,Shock_dev!$A$1:$CI$300,MATCH(DATE(D$1,1,1),Shock_dev!$A$1:$CI$1,0),FALSE)</f>
        <v>6.6315688447324153E-4</v>
      </c>
      <c r="E55" s="52">
        <f>VLOOKUP($B55,Shock_dev!$A$1:$CI$300,MATCH(DATE(E$1,1,1),Shock_dev!$A$1:$CI$1,0),FALSE)</f>
        <v>7.8913676391076837E-4</v>
      </c>
      <c r="F55" s="52">
        <f>VLOOKUP($B55,Shock_dev!$A$1:$CI$300,MATCH(DATE(F$1,1,1),Shock_dev!$A$1:$CI$1,0),FALSE)</f>
        <v>8.0572596873152217E-4</v>
      </c>
      <c r="G55" s="52">
        <f>VLOOKUP($B55,Shock_dev!$A$1:$CI$300,MATCH(DATE(G$1,1,1),Shock_dev!$A$1:$CI$1,0),FALSE)</f>
        <v>7.6533691334681444E-4</v>
      </c>
      <c r="H55" s="52">
        <f>VLOOKUP($B55,Shock_dev!$A$1:$CI$300,MATCH(DATE(H$1,1,1),Shock_dev!$A$1:$CI$1,0),FALSE)</f>
        <v>6.8762462101977897E-4</v>
      </c>
      <c r="I55" s="52">
        <f>VLOOKUP($B55,Shock_dev!$A$1:$CI$300,MATCH(DATE(I$1,1,1),Shock_dev!$A$1:$CI$1,0),FALSE)</f>
        <v>5.6947704866822015E-4</v>
      </c>
      <c r="J55" s="52">
        <f>VLOOKUP($B55,Shock_dev!$A$1:$CI$300,MATCH(DATE(J$1,1,1),Shock_dev!$A$1:$CI$1,0),FALSE)</f>
        <v>4.6344672909698462E-4</v>
      </c>
      <c r="K55" s="52">
        <f>VLOOKUP($B55,Shock_dev!$A$1:$CI$300,MATCH(DATE(K$1,1,1),Shock_dev!$A$1:$CI$1,0),FALSE)</f>
        <v>3.6243718729019861E-4</v>
      </c>
      <c r="L55" s="52">
        <f>VLOOKUP($B55,Shock_dev!$A$1:$CI$300,MATCH(DATE(L$1,1,1),Shock_dev!$A$1:$CI$1,0),FALSE)</f>
        <v>2.3771612856528164E-4</v>
      </c>
      <c r="M55" s="52">
        <f>VLOOKUP($B55,Shock_dev!$A$1:$CI$300,MATCH(DATE(M$1,1,1),Shock_dev!$A$1:$CI$1,0),FALSE)</f>
        <v>8.1553168801812545E-5</v>
      </c>
      <c r="N55" s="52">
        <f>VLOOKUP($B55,Shock_dev!$A$1:$CI$300,MATCH(DATE(N$1,1,1),Shock_dev!$A$1:$CI$1,0),FALSE)</f>
        <v>-3.5982387555103287E-5</v>
      </c>
      <c r="O55" s="52">
        <f>VLOOKUP($B55,Shock_dev!$A$1:$CI$300,MATCH(DATE(O$1,1,1),Shock_dev!$A$1:$CI$1,0),FALSE)</f>
        <v>-1.3238929308925142E-4</v>
      </c>
      <c r="P55" s="52">
        <f>VLOOKUP($B55,Shock_dev!$A$1:$CI$300,MATCH(DATE(P$1,1,1),Shock_dev!$A$1:$CI$1,0),FALSE)</f>
        <v>-2.1183368056443681E-4</v>
      </c>
      <c r="Q55" s="52">
        <f>VLOOKUP($B55,Shock_dev!$A$1:$CI$300,MATCH(DATE(Q$1,1,1),Shock_dev!$A$1:$CI$1,0),FALSE)</f>
        <v>-2.8372861561903634E-4</v>
      </c>
      <c r="R55" s="52">
        <f>VLOOKUP($B55,Shock_dev!$A$1:$CI$300,MATCH(DATE(R$1,1,1),Shock_dev!$A$1:$CI$1,0),FALSE)</f>
        <v>-3.5310286071125574E-4</v>
      </c>
      <c r="S55" s="52">
        <f>VLOOKUP($B55,Shock_dev!$A$1:$CI$300,MATCH(DATE(S$1,1,1),Shock_dev!$A$1:$CI$1,0),FALSE)</f>
        <v>-3.784151173048027E-4</v>
      </c>
      <c r="T55" s="52">
        <f>VLOOKUP($B55,Shock_dev!$A$1:$CI$300,MATCH(DATE(T$1,1,1),Shock_dev!$A$1:$CI$1,0),FALSE)</f>
        <v>-3.8548086315672692E-4</v>
      </c>
      <c r="U55" s="52">
        <f>VLOOKUP($B55,Shock_dev!$A$1:$CI$300,MATCH(DATE(U$1,1,1),Shock_dev!$A$1:$CI$1,0),FALSE)</f>
        <v>-3.7962602555295167E-4</v>
      </c>
      <c r="V55" s="52">
        <f>VLOOKUP($B55,Shock_dev!$A$1:$CI$300,MATCH(DATE(V$1,1,1),Shock_dev!$A$1:$CI$1,0),FALSE)</f>
        <v>-4.072836102594088E-4</v>
      </c>
      <c r="W55" s="52">
        <f>VLOOKUP($B55,Shock_dev!$A$1:$CI$300,MATCH(DATE(W$1,1,1),Shock_dev!$A$1:$CI$1,0),FALSE)</f>
        <v>-4.2169623369620876E-4</v>
      </c>
      <c r="X55" s="52">
        <f>VLOOKUP($B55,Shock_dev!$A$1:$CI$300,MATCH(DATE(X$1,1,1),Shock_dev!$A$1:$CI$1,0),FALSE)</f>
        <v>-4.1307635704192962E-4</v>
      </c>
      <c r="Y55" s="52">
        <f>VLOOKUP($B55,Shock_dev!$A$1:$CI$300,MATCH(DATE(Y$1,1,1),Shock_dev!$A$1:$CI$1,0),FALSE)</f>
        <v>-3.8974533383379512E-4</v>
      </c>
      <c r="Z55" s="52">
        <f>VLOOKUP($B55,Shock_dev!$A$1:$CI$300,MATCH(DATE(Z$1,1,1),Shock_dev!$A$1:$CI$1,0),FALSE)</f>
        <v>-3.3660442072158296E-4</v>
      </c>
      <c r="AA55" s="52">
        <f>VLOOKUP($B55,Shock_dev!$A$1:$CI$300,MATCH(DATE(AA$1,1,1),Shock_dev!$A$1:$CI$1,0),FALSE)</f>
        <v>-2.914919829149312E-4</v>
      </c>
      <c r="AB55" s="52">
        <f>VLOOKUP($B55,Shock_dev!$A$1:$CI$300,MATCH(DATE(AB$1,1,1),Shock_dev!$A$1:$CI$1,0),FALSE)</f>
        <v>-2.5426376103599368E-4</v>
      </c>
      <c r="AC55" s="52">
        <f>VLOOKUP($B55,Shock_dev!$A$1:$CI$300,MATCH(DATE(AC$1,1,1),Shock_dev!$A$1:$CI$1,0),FALSE)</f>
        <v>-2.2407190930181573E-4</v>
      </c>
      <c r="AD55" s="52">
        <f>VLOOKUP($B55,Shock_dev!$A$1:$CI$300,MATCH(DATE(AD$1,1,1),Shock_dev!$A$1:$CI$1,0),FALSE)</f>
        <v>-1.9980801035837772E-4</v>
      </c>
      <c r="AE55" s="52">
        <f>VLOOKUP($B55,Shock_dev!$A$1:$CI$300,MATCH(DATE(AE$1,1,1),Shock_dev!$A$1:$CI$1,0),FALSE)</f>
        <v>-1.8029926555360892E-4</v>
      </c>
      <c r="AF55" s="52">
        <f>VLOOKUP($B55,Shock_dev!$A$1:$CI$300,MATCH(DATE(AF$1,1,1),Shock_dev!$A$1:$CI$1,0),FALSE)</f>
        <v>-1.6485638777416576E-4</v>
      </c>
      <c r="AG55" s="52"/>
      <c r="AH55" s="65">
        <f t="shared" si="1"/>
        <v>6.819456870984762E-4</v>
      </c>
      <c r="AI55" s="65">
        <f t="shared" si="2"/>
        <v>4.6414034292809275E-4</v>
      </c>
      <c r="AJ55" s="65">
        <f t="shared" si="3"/>
        <v>-1.1647616160520306E-4</v>
      </c>
      <c r="AK55" s="65">
        <f t="shared" si="4"/>
        <v>-3.8078169539702914E-4</v>
      </c>
      <c r="AL55" s="65">
        <f t="shared" si="5"/>
        <v>-3.7052286564168954E-4</v>
      </c>
      <c r="AM55" s="65">
        <f t="shared" si="6"/>
        <v>-2.0465986680479235E-4</v>
      </c>
      <c r="AN55" s="66"/>
      <c r="AO55" s="65">
        <f t="shared" si="7"/>
        <v>5.7304301501328453E-4</v>
      </c>
      <c r="AP55" s="65">
        <f t="shared" si="8"/>
        <v>-2.4862892850111609E-4</v>
      </c>
      <c r="AQ55" s="65">
        <f t="shared" si="9"/>
        <v>-2.8759136622324093E-4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2.6793906472167297E-3</v>
      </c>
      <c r="D56" s="52">
        <f>VLOOKUP($B56,Shock_dev!$A$1:$CI$300,MATCH(DATE(D$1,1,1),Shock_dev!$A$1:$CI$1,0),FALSE)</f>
        <v>4.127290216572912E-3</v>
      </c>
      <c r="E56" s="52">
        <f>VLOOKUP($B56,Shock_dev!$A$1:$CI$300,MATCH(DATE(E$1,1,1),Shock_dev!$A$1:$CI$1,0),FALSE)</f>
        <v>4.659317105819614E-3</v>
      </c>
      <c r="F56" s="52">
        <f>VLOOKUP($B56,Shock_dev!$A$1:$CI$300,MATCH(DATE(F$1,1,1),Shock_dev!$A$1:$CI$1,0),FALSE)</f>
        <v>4.7527611881232144E-3</v>
      </c>
      <c r="G56" s="52">
        <f>VLOOKUP($B56,Shock_dev!$A$1:$CI$300,MATCH(DATE(G$1,1,1),Shock_dev!$A$1:$CI$1,0),FALSE)</f>
        <v>4.7263200945066768E-3</v>
      </c>
      <c r="H56" s="52">
        <f>VLOOKUP($B56,Shock_dev!$A$1:$CI$300,MATCH(DATE(H$1,1,1),Shock_dev!$A$1:$CI$1,0),FALSE)</f>
        <v>4.599283392176615E-3</v>
      </c>
      <c r="I56" s="52">
        <f>VLOOKUP($B56,Shock_dev!$A$1:$CI$300,MATCH(DATE(I$1,1,1),Shock_dev!$A$1:$CI$1,0),FALSE)</f>
        <v>4.2694833158323821E-3</v>
      </c>
      <c r="J56" s="52">
        <f>VLOOKUP($B56,Shock_dev!$A$1:$CI$300,MATCH(DATE(J$1,1,1),Shock_dev!$A$1:$CI$1,0),FALSE)</f>
        <v>4.0635307480926443E-3</v>
      </c>
      <c r="K56" s="52">
        <f>VLOOKUP($B56,Shock_dev!$A$1:$CI$300,MATCH(DATE(K$1,1,1),Shock_dev!$A$1:$CI$1,0),FALSE)</f>
        <v>3.8470506584657761E-3</v>
      </c>
      <c r="L56" s="52">
        <f>VLOOKUP($B56,Shock_dev!$A$1:$CI$300,MATCH(DATE(L$1,1,1),Shock_dev!$A$1:$CI$1,0),FALSE)</f>
        <v>3.4098468681952195E-3</v>
      </c>
      <c r="M56" s="52">
        <f>VLOOKUP($B56,Shock_dev!$A$1:$CI$300,MATCH(DATE(M$1,1,1),Shock_dev!$A$1:$CI$1,0),FALSE)</f>
        <v>2.7320705595247794E-3</v>
      </c>
      <c r="N56" s="52">
        <f>VLOOKUP($B56,Shock_dev!$A$1:$CI$300,MATCH(DATE(N$1,1,1),Shock_dev!$A$1:$CI$1,0),FALSE)</f>
        <v>2.3114657674776348E-3</v>
      </c>
      <c r="O56" s="52">
        <f>VLOOKUP($B56,Shock_dev!$A$1:$CI$300,MATCH(DATE(O$1,1,1),Shock_dev!$A$1:$CI$1,0),FALSE)</f>
        <v>1.9383625520985252E-3</v>
      </c>
      <c r="P56" s="52">
        <f>VLOOKUP($B56,Shock_dev!$A$1:$CI$300,MATCH(DATE(P$1,1,1),Shock_dev!$A$1:$CI$1,0),FALSE)</f>
        <v>1.5934255133537487E-3</v>
      </c>
      <c r="Q56" s="52">
        <f>VLOOKUP($B56,Shock_dev!$A$1:$CI$300,MATCH(DATE(Q$1,1,1),Shock_dev!$A$1:$CI$1,0),FALSE)</f>
        <v>1.2214271938696415E-3</v>
      </c>
      <c r="R56" s="52">
        <f>VLOOKUP($B56,Shock_dev!$A$1:$CI$300,MATCH(DATE(R$1,1,1),Shock_dev!$A$1:$CI$1,0),FALSE)</f>
        <v>8.0946266350262453E-4</v>
      </c>
      <c r="S56" s="52">
        <f>VLOOKUP($B56,Shock_dev!$A$1:$CI$300,MATCH(DATE(S$1,1,1),Shock_dev!$A$1:$CI$1,0),FALSE)</f>
        <v>6.5872703552463294E-4</v>
      </c>
      <c r="T56" s="52">
        <f>VLOOKUP($B56,Shock_dev!$A$1:$CI$300,MATCH(DATE(T$1,1,1),Shock_dev!$A$1:$CI$1,0),FALSE)</f>
        <v>5.4668112846186997E-4</v>
      </c>
      <c r="U56" s="52">
        <f>VLOOKUP($B56,Shock_dev!$A$1:$CI$300,MATCH(DATE(U$1,1,1),Shock_dev!$A$1:$CI$1,0),FALSE)</f>
        <v>4.7022322674884862E-4</v>
      </c>
      <c r="V56" s="52">
        <f>VLOOKUP($B56,Shock_dev!$A$1:$CI$300,MATCH(DATE(V$1,1,1),Shock_dev!$A$1:$CI$1,0),FALSE)</f>
        <v>1.2914440270633031E-4</v>
      </c>
      <c r="W56" s="52">
        <f>VLOOKUP($B56,Shock_dev!$A$1:$CI$300,MATCH(DATE(W$1,1,1),Shock_dev!$A$1:$CI$1,0),FALSE)</f>
        <v>-8.8289840735172108E-5</v>
      </c>
      <c r="X56" s="52">
        <f>VLOOKUP($B56,Shock_dev!$A$1:$CI$300,MATCH(DATE(X$1,1,1),Shock_dev!$A$1:$CI$1,0),FALSE)</f>
        <v>-1.6367535250671846E-4</v>
      </c>
      <c r="Y56" s="52">
        <f>VLOOKUP($B56,Shock_dev!$A$1:$CI$300,MATCH(DATE(Y$1,1,1),Shock_dev!$A$1:$CI$1,0),FALSE)</f>
        <v>-1.7429533430679724E-4</v>
      </c>
      <c r="Z56" s="52">
        <f>VLOOKUP($B56,Shock_dev!$A$1:$CI$300,MATCH(DATE(Z$1,1,1),Shock_dev!$A$1:$CI$1,0),FALSE)</f>
        <v>1.5469807000897656E-6</v>
      </c>
      <c r="AA56" s="52">
        <f>VLOOKUP($B56,Shock_dev!$A$1:$CI$300,MATCH(DATE(AA$1,1,1),Shock_dev!$A$1:$CI$1,0),FALSE)</f>
        <v>8.6869502725532493E-5</v>
      </c>
      <c r="AB56" s="52">
        <f>VLOOKUP($B56,Shock_dev!$A$1:$CI$300,MATCH(DATE(AB$1,1,1),Shock_dev!$A$1:$CI$1,0),FALSE)</f>
        <v>1.3383250043044344E-4</v>
      </c>
      <c r="AC56" s="52">
        <f>VLOOKUP($B56,Shock_dev!$A$1:$CI$300,MATCH(DATE(AC$1,1,1),Shock_dev!$A$1:$CI$1,0),FALSE)</f>
        <v>1.5946046651617895E-4</v>
      </c>
      <c r="AD56" s="52">
        <f>VLOOKUP($B56,Shock_dev!$A$1:$CI$300,MATCH(DATE(AD$1,1,1),Shock_dev!$A$1:$CI$1,0),FALSE)</f>
        <v>1.7215093330792865E-4</v>
      </c>
      <c r="AE56" s="52">
        <f>VLOOKUP($B56,Shock_dev!$A$1:$CI$300,MATCH(DATE(AE$1,1,1),Shock_dev!$A$1:$CI$1,0),FALSE)</f>
        <v>1.7716488610281927E-4</v>
      </c>
      <c r="AF56" s="52">
        <f>VLOOKUP($B56,Shock_dev!$A$1:$CI$300,MATCH(DATE(AF$1,1,1),Shock_dev!$A$1:$CI$1,0),FALSE)</f>
        <v>1.7538381567099728E-4</v>
      </c>
      <c r="AG56" s="52"/>
      <c r="AH56" s="65">
        <f t="shared" si="1"/>
        <v>4.1890158504478293E-3</v>
      </c>
      <c r="AI56" s="65">
        <f t="shared" si="2"/>
        <v>4.0378389965525273E-3</v>
      </c>
      <c r="AJ56" s="65">
        <f t="shared" si="3"/>
        <v>1.9593503172648662E-3</v>
      </c>
      <c r="AK56" s="65">
        <f t="shared" si="4"/>
        <v>5.2284769138886121E-4</v>
      </c>
      <c r="AL56" s="65">
        <f t="shared" si="5"/>
        <v>-6.7568808824613108E-5</v>
      </c>
      <c r="AM56" s="65">
        <f t="shared" si="6"/>
        <v>1.6359852040567351E-4</v>
      </c>
      <c r="AN56" s="66"/>
      <c r="AO56" s="65">
        <f t="shared" si="7"/>
        <v>4.1134274235001787E-3</v>
      </c>
      <c r="AP56" s="65">
        <f t="shared" si="8"/>
        <v>1.2410990043268638E-3</v>
      </c>
      <c r="AQ56" s="65">
        <f t="shared" si="9"/>
        <v>4.8014855790530202E-5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1.0278401415760747E-2</v>
      </c>
      <c r="D57" s="52">
        <f>VLOOKUP($B57,Shock_dev!$A$1:$CI$300,MATCH(DATE(D$1,1,1),Shock_dev!$A$1:$CI$1,0),FALSE)</f>
        <v>1.5807306424544282E-2</v>
      </c>
      <c r="E57" s="52">
        <f>VLOOKUP($B57,Shock_dev!$A$1:$CI$300,MATCH(DATE(E$1,1,1),Shock_dev!$A$1:$CI$1,0),FALSE)</f>
        <v>1.7917650723787655E-2</v>
      </c>
      <c r="F57" s="52">
        <f>VLOOKUP($B57,Shock_dev!$A$1:$CI$300,MATCH(DATE(F$1,1,1),Shock_dev!$A$1:$CI$1,0),FALSE)</f>
        <v>1.8500185399263808E-2</v>
      </c>
      <c r="G57" s="52">
        <f>VLOOKUP($B57,Shock_dev!$A$1:$CI$300,MATCH(DATE(G$1,1,1),Shock_dev!$A$1:$CI$1,0),FALSE)</f>
        <v>1.8753135435117415E-2</v>
      </c>
      <c r="H57" s="52">
        <f>VLOOKUP($B57,Shock_dev!$A$1:$CI$300,MATCH(DATE(H$1,1,1),Shock_dev!$A$1:$CI$1,0),FALSE)</f>
        <v>1.8695175764786225E-2</v>
      </c>
      <c r="I57" s="52">
        <f>VLOOKUP($B57,Shock_dev!$A$1:$CI$300,MATCH(DATE(I$1,1,1),Shock_dev!$A$1:$CI$1,0),FALSE)</f>
        <v>1.7887920828923168E-2</v>
      </c>
      <c r="J57" s="52">
        <f>VLOOKUP($B57,Shock_dev!$A$1:$CI$300,MATCH(DATE(J$1,1,1),Shock_dev!$A$1:$CI$1,0),FALSE)</f>
        <v>1.7554243561047816E-2</v>
      </c>
      <c r="K57" s="52">
        <f>VLOOKUP($B57,Shock_dev!$A$1:$CI$300,MATCH(DATE(K$1,1,1),Shock_dev!$A$1:$CI$1,0),FALSE)</f>
        <v>1.7150337118026795E-2</v>
      </c>
      <c r="L57" s="52">
        <f>VLOOKUP($B57,Shock_dev!$A$1:$CI$300,MATCH(DATE(L$1,1,1),Shock_dev!$A$1:$CI$1,0),FALSE)</f>
        <v>1.5859148273372942E-2</v>
      </c>
      <c r="M57" s="52">
        <f>VLOOKUP($B57,Shock_dev!$A$1:$CI$300,MATCH(DATE(M$1,1,1),Shock_dev!$A$1:$CI$1,0),FALSE)</f>
        <v>1.3602784394193535E-2</v>
      </c>
      <c r="N57" s="52">
        <f>VLOOKUP($B57,Shock_dev!$A$1:$CI$300,MATCH(DATE(N$1,1,1),Shock_dev!$A$1:$CI$1,0),FALSE)</f>
        <v>1.2290579376906498E-2</v>
      </c>
      <c r="O57" s="52">
        <f>VLOOKUP($B57,Shock_dev!$A$1:$CI$300,MATCH(DATE(O$1,1,1),Shock_dev!$A$1:$CI$1,0),FALSE)</f>
        <v>1.109767436348507E-2</v>
      </c>
      <c r="P57" s="52">
        <f>VLOOKUP($B57,Shock_dev!$A$1:$CI$300,MATCH(DATE(P$1,1,1),Shock_dev!$A$1:$CI$1,0),FALSE)</f>
        <v>9.9486696361279301E-3</v>
      </c>
      <c r="Q57" s="52">
        <f>VLOOKUP($B57,Shock_dev!$A$1:$CI$300,MATCH(DATE(Q$1,1,1),Shock_dev!$A$1:$CI$1,0),FALSE)</f>
        <v>8.6344235216589162E-3</v>
      </c>
      <c r="R57" s="52">
        <f>VLOOKUP($B57,Shock_dev!$A$1:$CI$300,MATCH(DATE(R$1,1,1),Shock_dev!$A$1:$CI$1,0),FALSE)</f>
        <v>7.1127134579756354E-3</v>
      </c>
      <c r="S57" s="52">
        <f>VLOOKUP($B57,Shock_dev!$A$1:$CI$300,MATCH(DATE(S$1,1,1),Shock_dev!$A$1:$CI$1,0),FALSE)</f>
        <v>6.5454156070401887E-3</v>
      </c>
      <c r="T57" s="52">
        <f>VLOOKUP($B57,Shock_dev!$A$1:$CI$300,MATCH(DATE(T$1,1,1),Shock_dev!$A$1:$CI$1,0),FALSE)</f>
        <v>6.0748358026168616E-3</v>
      </c>
      <c r="U57" s="52">
        <f>VLOOKUP($B57,Shock_dev!$A$1:$CI$300,MATCH(DATE(U$1,1,1),Shock_dev!$A$1:$CI$1,0),FALSE)</f>
        <v>5.7010555499882893E-3</v>
      </c>
      <c r="V57" s="52">
        <f>VLOOKUP($B57,Shock_dev!$A$1:$CI$300,MATCH(DATE(V$1,1,1),Shock_dev!$A$1:$CI$1,0),FALSE)</f>
        <v>4.280912035117085E-3</v>
      </c>
      <c r="W57" s="52">
        <f>VLOOKUP($B57,Shock_dev!$A$1:$CI$300,MATCH(DATE(W$1,1,1),Shock_dev!$A$1:$CI$1,0),FALSE)</f>
        <v>3.3197314268339374E-3</v>
      </c>
      <c r="X57" s="52">
        <f>VLOOKUP($B57,Shock_dev!$A$1:$CI$300,MATCH(DATE(X$1,1,1),Shock_dev!$A$1:$CI$1,0),FALSE)</f>
        <v>2.8810297088281036E-3</v>
      </c>
      <c r="Y57" s="52">
        <f>VLOOKUP($B57,Shock_dev!$A$1:$CI$300,MATCH(DATE(Y$1,1,1),Shock_dev!$A$1:$CI$1,0),FALSE)</f>
        <v>2.6655162760468839E-3</v>
      </c>
      <c r="Z57" s="52">
        <f>VLOOKUP($B57,Shock_dev!$A$1:$CI$300,MATCH(DATE(Z$1,1,1),Shock_dev!$A$1:$CI$1,0),FALSE)</f>
        <v>3.1507965406559527E-3</v>
      </c>
      <c r="AA57" s="52">
        <f>VLOOKUP($B57,Shock_dev!$A$1:$CI$300,MATCH(DATE(AA$1,1,1),Shock_dev!$A$1:$CI$1,0),FALSE)</f>
        <v>3.2768967173085794E-3</v>
      </c>
      <c r="AB57" s="52">
        <f>VLOOKUP($B57,Shock_dev!$A$1:$CI$300,MATCH(DATE(AB$1,1,1),Shock_dev!$A$1:$CI$1,0),FALSE)</f>
        <v>3.2589624632448407E-3</v>
      </c>
      <c r="AC57" s="52">
        <f>VLOOKUP($B57,Shock_dev!$A$1:$CI$300,MATCH(DATE(AC$1,1,1),Shock_dev!$A$1:$CI$1,0),FALSE)</f>
        <v>3.169081491771085E-3</v>
      </c>
      <c r="AD57" s="52">
        <f>VLOOKUP($B57,Shock_dev!$A$1:$CI$300,MATCH(DATE(AD$1,1,1),Shock_dev!$A$1:$CI$1,0),FALSE)</f>
        <v>3.0409665698327647E-3</v>
      </c>
      <c r="AE57" s="52">
        <f>VLOOKUP($B57,Shock_dev!$A$1:$CI$300,MATCH(DATE(AE$1,1,1),Shock_dev!$A$1:$CI$1,0),FALSE)</f>
        <v>2.8942706349370517E-3</v>
      </c>
      <c r="AF57" s="52">
        <f>VLOOKUP($B57,Shock_dev!$A$1:$CI$300,MATCH(DATE(AF$1,1,1),Shock_dev!$A$1:$CI$1,0),FALSE)</f>
        <v>2.7313079902982576E-3</v>
      </c>
      <c r="AG57" s="52"/>
      <c r="AH57" s="65">
        <f t="shared" si="1"/>
        <v>1.6251335879694781E-2</v>
      </c>
      <c r="AI57" s="65">
        <f t="shared" si="2"/>
        <v>1.742936510923139E-2</v>
      </c>
      <c r="AJ57" s="65">
        <f t="shared" si="3"/>
        <v>1.1114826258474389E-2</v>
      </c>
      <c r="AK57" s="65">
        <f t="shared" si="4"/>
        <v>5.942986490547612E-3</v>
      </c>
      <c r="AL57" s="65">
        <f t="shared" si="5"/>
        <v>3.058794133934692E-3</v>
      </c>
      <c r="AM57" s="65">
        <f t="shared" si="6"/>
        <v>3.0189178300168E-3</v>
      </c>
      <c r="AN57" s="66"/>
      <c r="AO57" s="65">
        <f t="shared" si="7"/>
        <v>1.6840350494463086E-2</v>
      </c>
      <c r="AP57" s="65">
        <f t="shared" si="8"/>
        <v>8.5289063745110014E-3</v>
      </c>
      <c r="AQ57" s="65">
        <f t="shared" si="9"/>
        <v>3.038855981975746E-3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9.1828396850201534E-3</v>
      </c>
      <c r="D58" s="52">
        <f>VLOOKUP($B58,Shock_dev!$A$1:$CI$300,MATCH(DATE(D$1,1,1),Shock_dev!$A$1:$CI$1,0),FALSE)</f>
        <v>1.7335178923163559E-2</v>
      </c>
      <c r="E58" s="52">
        <f>VLOOKUP($B58,Shock_dev!$A$1:$CI$300,MATCH(DATE(E$1,1,1),Shock_dev!$A$1:$CI$1,0),FALSE)</f>
        <v>2.2360946532118463E-2</v>
      </c>
      <c r="F58" s="52">
        <f>VLOOKUP($B58,Shock_dev!$A$1:$CI$300,MATCH(DATE(F$1,1,1),Shock_dev!$A$1:$CI$1,0),FALSE)</f>
        <v>2.4397900261158116E-2</v>
      </c>
      <c r="G58" s="52">
        <f>VLOOKUP($B58,Shock_dev!$A$1:$CI$300,MATCH(DATE(G$1,1,1),Shock_dev!$A$1:$CI$1,0),FALSE)</f>
        <v>2.4466671370419135E-2</v>
      </c>
      <c r="H58" s="52">
        <f>VLOOKUP($B58,Shock_dev!$A$1:$CI$300,MATCH(DATE(H$1,1,1),Shock_dev!$A$1:$CI$1,0),FALSE)</f>
        <v>2.3141203403331256E-2</v>
      </c>
      <c r="I58" s="52">
        <f>VLOOKUP($B58,Shock_dev!$A$1:$CI$300,MATCH(DATE(I$1,1,1),Shock_dev!$A$1:$CI$1,0),FALSE)</f>
        <v>2.0463162533566556E-2</v>
      </c>
      <c r="J58" s="52">
        <f>VLOOKUP($B58,Shock_dev!$A$1:$CI$300,MATCH(DATE(J$1,1,1),Shock_dev!$A$1:$CI$1,0),FALSE)</f>
        <v>1.7722156643989469E-2</v>
      </c>
      <c r="K58" s="52">
        <f>VLOOKUP($B58,Shock_dev!$A$1:$CI$300,MATCH(DATE(K$1,1,1),Shock_dev!$A$1:$CI$1,0),FALSE)</f>
        <v>1.4933607163584934E-2</v>
      </c>
      <c r="L58" s="52">
        <f>VLOOKUP($B58,Shock_dev!$A$1:$CI$300,MATCH(DATE(L$1,1,1),Shock_dev!$A$1:$CI$1,0),FALSE)</f>
        <v>1.147884732607779E-2</v>
      </c>
      <c r="M58" s="52">
        <f>VLOOKUP($B58,Shock_dev!$A$1:$CI$300,MATCH(DATE(M$1,1,1),Shock_dev!$A$1:$CI$1,0),FALSE)</f>
        <v>7.0729026623900021E-3</v>
      </c>
      <c r="N58" s="52">
        <f>VLOOKUP($B58,Shock_dev!$A$1:$CI$300,MATCH(DATE(N$1,1,1),Shock_dev!$A$1:$CI$1,0),FALSE)</f>
        <v>3.3121255184632129E-3</v>
      </c>
      <c r="O58" s="52">
        <f>VLOOKUP($B58,Shock_dev!$A$1:$CI$300,MATCH(DATE(O$1,1,1),Shock_dev!$A$1:$CI$1,0),FALSE)</f>
        <v>2.5206445498430504E-6</v>
      </c>
      <c r="P58" s="52">
        <f>VLOOKUP($B58,Shock_dev!$A$1:$CI$300,MATCH(DATE(P$1,1,1),Shock_dev!$A$1:$CI$1,0),FALSE)</f>
        <v>-2.8990666470873343E-3</v>
      </c>
      <c r="Q58" s="52">
        <f>VLOOKUP($B58,Shock_dev!$A$1:$CI$300,MATCH(DATE(Q$1,1,1),Shock_dev!$A$1:$CI$1,0),FALSE)</f>
        <v>-5.5874784749703468E-3</v>
      </c>
      <c r="R58" s="52">
        <f>VLOOKUP($B58,Shock_dev!$A$1:$CI$300,MATCH(DATE(R$1,1,1),Shock_dev!$A$1:$CI$1,0),FALSE)</f>
        <v>-8.2068920424117672E-3</v>
      </c>
      <c r="S58" s="52">
        <f>VLOOKUP($B58,Shock_dev!$A$1:$CI$300,MATCH(DATE(S$1,1,1),Shock_dev!$A$1:$CI$1,0),FALSE)</f>
        <v>-9.7803913802037862E-3</v>
      </c>
      <c r="T58" s="52">
        <f>VLOOKUP($B58,Shock_dev!$A$1:$CI$300,MATCH(DATE(T$1,1,1),Shock_dev!$A$1:$CI$1,0),FALSE)</f>
        <v>-1.0766130734892982E-2</v>
      </c>
      <c r="U58" s="52">
        <f>VLOOKUP($B58,Shock_dev!$A$1:$CI$300,MATCH(DATE(U$1,1,1),Shock_dev!$A$1:$CI$1,0),FALSE)</f>
        <v>-1.1292924797157858E-2</v>
      </c>
      <c r="V58" s="52">
        <f>VLOOKUP($B58,Shock_dev!$A$1:$CI$300,MATCH(DATE(V$1,1,1),Shock_dev!$A$1:$CI$1,0),FALSE)</f>
        <v>-1.2485708452121705E-2</v>
      </c>
      <c r="W58" s="52">
        <f>VLOOKUP($B58,Shock_dev!$A$1:$CI$300,MATCH(DATE(W$1,1,1),Shock_dev!$A$1:$CI$1,0),FALSE)</f>
        <v>-1.3406413940556682E-2</v>
      </c>
      <c r="X58" s="52">
        <f>VLOOKUP($B58,Shock_dev!$A$1:$CI$300,MATCH(DATE(X$1,1,1),Shock_dev!$A$1:$CI$1,0),FALSE)</f>
        <v>-1.3729900997613027E-2</v>
      </c>
      <c r="Y58" s="52">
        <f>VLOOKUP($B58,Shock_dev!$A$1:$CI$300,MATCH(DATE(Y$1,1,1),Shock_dev!$A$1:$CI$1,0),FALSE)</f>
        <v>-1.356164044706628E-2</v>
      </c>
      <c r="Z58" s="52">
        <f>VLOOKUP($B58,Shock_dev!$A$1:$CI$300,MATCH(DATE(Z$1,1,1),Shock_dev!$A$1:$CI$1,0),FALSE)</f>
        <v>-1.2551870607022571E-2</v>
      </c>
      <c r="AA58" s="52">
        <f>VLOOKUP($B58,Shock_dev!$A$1:$CI$300,MATCH(DATE(AA$1,1,1),Shock_dev!$A$1:$CI$1,0),FALSE)</f>
        <v>-1.1512470684101958E-2</v>
      </c>
      <c r="AB58" s="52">
        <f>VLOOKUP($B58,Shock_dev!$A$1:$CI$300,MATCH(DATE(AB$1,1,1),Shock_dev!$A$1:$CI$1,0),FALSE)</f>
        <v>-1.053974122104709E-2</v>
      </c>
      <c r="AC58" s="52">
        <f>VLOOKUP($B58,Shock_dev!$A$1:$CI$300,MATCH(DATE(AC$1,1,1),Shock_dev!$A$1:$CI$1,0),FALSE)</f>
        <v>-9.666831487397734E-3</v>
      </c>
      <c r="AD58" s="52">
        <f>VLOOKUP($B58,Shock_dev!$A$1:$CI$300,MATCH(DATE(AD$1,1,1),Shock_dev!$A$1:$CI$1,0),FALSE)</f>
        <v>-8.8930327823065689E-3</v>
      </c>
      <c r="AE58" s="52">
        <f>VLOOKUP($B58,Shock_dev!$A$1:$CI$300,MATCH(DATE(AE$1,1,1),Shock_dev!$A$1:$CI$1,0),FALSE)</f>
        <v>-8.2032861293828974E-3</v>
      </c>
      <c r="AF58" s="52">
        <f>VLOOKUP($B58,Shock_dev!$A$1:$CI$300,MATCH(DATE(AF$1,1,1),Shock_dev!$A$1:$CI$1,0),FALSE)</f>
        <v>-7.588351038750084E-3</v>
      </c>
      <c r="AG58" s="52"/>
      <c r="AH58" s="65">
        <f t="shared" si="1"/>
        <v>1.9548707354375885E-2</v>
      </c>
      <c r="AI58" s="65">
        <f t="shared" si="2"/>
        <v>1.7547795414110001E-2</v>
      </c>
      <c r="AJ58" s="65">
        <f t="shared" si="3"/>
        <v>3.8020074066907552E-4</v>
      </c>
      <c r="AK58" s="65">
        <f t="shared" si="4"/>
        <v>-1.050640948135762E-2</v>
      </c>
      <c r="AL58" s="65">
        <f t="shared" si="5"/>
        <v>-1.2952459335272105E-2</v>
      </c>
      <c r="AM58" s="65">
        <f t="shared" si="6"/>
        <v>-8.9782485317768754E-3</v>
      </c>
      <c r="AN58" s="66"/>
      <c r="AO58" s="65">
        <f t="shared" si="7"/>
        <v>1.8548251384242945E-2</v>
      </c>
      <c r="AP58" s="65">
        <f t="shared" si="8"/>
        <v>-5.0631043703442723E-3</v>
      </c>
      <c r="AQ58" s="65">
        <f t="shared" si="9"/>
        <v>-1.0965353933524491E-2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1.8360084452172796E-3</v>
      </c>
      <c r="D59" s="52">
        <f>VLOOKUP($B59,Shock_dev!$A$1:$CI$300,MATCH(DATE(D$1,1,1),Shock_dev!$A$1:$CI$1,0),FALSE)</f>
        <v>3.6731421036153866E-3</v>
      </c>
      <c r="E59" s="52">
        <f>VLOOKUP($B59,Shock_dev!$A$1:$CI$300,MATCH(DATE(E$1,1,1),Shock_dev!$A$1:$CI$1,0),FALSE)</f>
        <v>4.8471408250828196E-3</v>
      </c>
      <c r="F59" s="52">
        <f>VLOOKUP($B59,Shock_dev!$A$1:$CI$300,MATCH(DATE(F$1,1,1),Shock_dev!$A$1:$CI$1,0),FALSE)</f>
        <v>5.4274154497402066E-3</v>
      </c>
      <c r="G59" s="52">
        <f>VLOOKUP($B59,Shock_dev!$A$1:$CI$300,MATCH(DATE(G$1,1,1),Shock_dev!$A$1:$CI$1,0),FALSE)</f>
        <v>5.7198035657165724E-3</v>
      </c>
      <c r="H59" s="52">
        <f>VLOOKUP($B59,Shock_dev!$A$1:$CI$300,MATCH(DATE(H$1,1,1),Shock_dev!$A$1:$CI$1,0),FALSE)</f>
        <v>5.9062000517267239E-3</v>
      </c>
      <c r="I59" s="52">
        <f>VLOOKUP($B59,Shock_dev!$A$1:$CI$300,MATCH(DATE(I$1,1,1),Shock_dev!$A$1:$CI$1,0),FALSE)</f>
        <v>5.9977915096932951E-3</v>
      </c>
      <c r="J59" s="52">
        <f>VLOOKUP($B59,Shock_dev!$A$1:$CI$300,MATCH(DATE(J$1,1,1),Shock_dev!$A$1:$CI$1,0),FALSE)</f>
        <v>6.2094924500762094E-3</v>
      </c>
      <c r="K59" s="52">
        <f>VLOOKUP($B59,Shock_dev!$A$1:$CI$300,MATCH(DATE(K$1,1,1),Shock_dev!$A$1:$CI$1,0),FALSE)</f>
        <v>6.5218321980006167E-3</v>
      </c>
      <c r="L59" s="52">
        <f>VLOOKUP($B59,Shock_dev!$A$1:$CI$300,MATCH(DATE(L$1,1,1),Shock_dev!$A$1:$CI$1,0),FALSE)</f>
        <v>6.750649648618154E-3</v>
      </c>
      <c r="M59" s="52">
        <f>VLOOKUP($B59,Shock_dev!$A$1:$CI$300,MATCH(DATE(M$1,1,1),Shock_dev!$A$1:$CI$1,0),FALSE)</f>
        <v>6.773436010673959E-3</v>
      </c>
      <c r="N59" s="52">
        <f>VLOOKUP($B59,Shock_dev!$A$1:$CI$300,MATCH(DATE(N$1,1,1),Shock_dev!$A$1:$CI$1,0),FALSE)</f>
        <v>6.8611815181491512E-3</v>
      </c>
      <c r="O59" s="52">
        <f>VLOOKUP($B59,Shock_dev!$A$1:$CI$300,MATCH(DATE(O$1,1,1),Shock_dev!$A$1:$CI$1,0),FALSE)</f>
        <v>6.9785682803717259E-3</v>
      </c>
      <c r="P59" s="52">
        <f>VLOOKUP($B59,Shock_dev!$A$1:$CI$300,MATCH(DATE(P$1,1,1),Shock_dev!$A$1:$CI$1,0),FALSE)</f>
        <v>7.0766664786454832E-3</v>
      </c>
      <c r="Q59" s="52">
        <f>VLOOKUP($B59,Shock_dev!$A$1:$CI$300,MATCH(DATE(Q$1,1,1),Shock_dev!$A$1:$CI$1,0),FALSE)</f>
        <v>7.0864899236377345E-3</v>
      </c>
      <c r="R59" s="52">
        <f>VLOOKUP($B59,Shock_dev!$A$1:$CI$300,MATCH(DATE(R$1,1,1),Shock_dev!$A$1:$CI$1,0),FALSE)</f>
        <v>6.9599751276443493E-3</v>
      </c>
      <c r="S59" s="52">
        <f>VLOOKUP($B59,Shock_dev!$A$1:$CI$300,MATCH(DATE(S$1,1,1),Shock_dev!$A$1:$CI$1,0),FALSE)</f>
        <v>6.8844297258228247E-3</v>
      </c>
      <c r="T59" s="52">
        <f>VLOOKUP($B59,Shock_dev!$A$1:$CI$300,MATCH(DATE(T$1,1,1),Shock_dev!$A$1:$CI$1,0),FALSE)</f>
        <v>6.7910133307610889E-3</v>
      </c>
      <c r="U59" s="52">
        <f>VLOOKUP($B59,Shock_dev!$A$1:$CI$300,MATCH(DATE(U$1,1,1),Shock_dev!$A$1:$CI$1,0),FALSE)</f>
        <v>6.6442464197510685E-3</v>
      </c>
      <c r="V59" s="52">
        <f>VLOOKUP($B59,Shock_dev!$A$1:$CI$300,MATCH(DATE(V$1,1,1),Shock_dev!$A$1:$CI$1,0),FALSE)</f>
        <v>6.2269174025762026E-3</v>
      </c>
      <c r="W59" s="52">
        <f>VLOOKUP($B59,Shock_dev!$A$1:$CI$300,MATCH(DATE(W$1,1,1),Shock_dev!$A$1:$CI$1,0),FALSE)</f>
        <v>5.719866112255766E-3</v>
      </c>
      <c r="X59" s="52">
        <f>VLOOKUP($B59,Shock_dev!$A$1:$CI$300,MATCH(DATE(X$1,1,1),Shock_dev!$A$1:$CI$1,0),FALSE)</f>
        <v>5.2327196505558898E-3</v>
      </c>
      <c r="Y59" s="52">
        <f>VLOOKUP($B59,Shock_dev!$A$1:$CI$300,MATCH(DATE(Y$1,1,1),Shock_dev!$A$1:$CI$1,0),FALSE)</f>
        <v>4.7659123593971706E-3</v>
      </c>
      <c r="Z59" s="52">
        <f>VLOOKUP($B59,Shock_dev!$A$1:$CI$300,MATCH(DATE(Z$1,1,1),Shock_dev!$A$1:$CI$1,0),FALSE)</f>
        <v>4.4038940547110024E-3</v>
      </c>
      <c r="AA59" s="52">
        <f>VLOOKUP($B59,Shock_dev!$A$1:$CI$300,MATCH(DATE(AA$1,1,1),Shock_dev!$A$1:$CI$1,0),FALSE)</f>
        <v>4.0029690815095113E-3</v>
      </c>
      <c r="AB59" s="52">
        <f>VLOOKUP($B59,Shock_dev!$A$1:$CI$300,MATCH(DATE(AB$1,1,1),Shock_dev!$A$1:$CI$1,0),FALSE)</f>
        <v>3.540662076235226E-3</v>
      </c>
      <c r="AC59" s="52">
        <f>VLOOKUP($B59,Shock_dev!$A$1:$CI$300,MATCH(DATE(AC$1,1,1),Shock_dev!$A$1:$CI$1,0),FALSE)</f>
        <v>3.031436374483977E-3</v>
      </c>
      <c r="AD59" s="52">
        <f>VLOOKUP($B59,Shock_dev!$A$1:$CI$300,MATCH(DATE(AD$1,1,1),Shock_dev!$A$1:$CI$1,0),FALSE)</f>
        <v>2.4981809459170084E-3</v>
      </c>
      <c r="AE59" s="52">
        <f>VLOOKUP($B59,Shock_dev!$A$1:$CI$300,MATCH(DATE(AE$1,1,1),Shock_dev!$A$1:$CI$1,0),FALSE)</f>
        <v>1.962629637637262E-3</v>
      </c>
      <c r="AF59" s="52">
        <f>VLOOKUP($B59,Shock_dev!$A$1:$CI$300,MATCH(DATE(AF$1,1,1),Shock_dev!$A$1:$CI$1,0),FALSE)</f>
        <v>1.4403606061805868E-3</v>
      </c>
      <c r="AG59" s="52"/>
      <c r="AH59" s="65">
        <f t="shared" si="1"/>
        <v>4.3007020778744534E-3</v>
      </c>
      <c r="AI59" s="65">
        <f t="shared" si="2"/>
        <v>6.2771931716229992E-3</v>
      </c>
      <c r="AJ59" s="65">
        <f t="shared" si="3"/>
        <v>6.9552684422956104E-3</v>
      </c>
      <c r="AK59" s="65">
        <f t="shared" si="4"/>
        <v>6.7013164013111056E-3</v>
      </c>
      <c r="AL59" s="65">
        <f t="shared" si="5"/>
        <v>4.825072251685868E-3</v>
      </c>
      <c r="AM59" s="65">
        <f t="shared" si="6"/>
        <v>2.494653928090812E-3</v>
      </c>
      <c r="AN59" s="66"/>
      <c r="AO59" s="65">
        <f t="shared" si="7"/>
        <v>5.2889476247487263E-3</v>
      </c>
      <c r="AP59" s="65">
        <f t="shared" si="8"/>
        <v>6.8282924218033576E-3</v>
      </c>
      <c r="AQ59" s="65">
        <f t="shared" si="9"/>
        <v>3.65986308988834E-3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2.0402494093057413E-2</v>
      </c>
      <c r="D60" s="52">
        <f>VLOOKUP($B60,Shock_dev!$A$1:$CI$300,MATCH(DATE(D$1,1,1),Shock_dev!$A$1:$CI$1,0),FALSE)</f>
        <v>2.9191885826677682E-2</v>
      </c>
      <c r="E60" s="52">
        <f>VLOOKUP($B60,Shock_dev!$A$1:$CI$300,MATCH(DATE(E$1,1,1),Shock_dev!$A$1:$CI$1,0),FALSE)</f>
        <v>3.2778632750019993E-2</v>
      </c>
      <c r="F60" s="52">
        <f>VLOOKUP($B60,Shock_dev!$A$1:$CI$300,MATCH(DATE(F$1,1,1),Shock_dev!$A$1:$CI$1,0),FALSE)</f>
        <v>3.4494842383629765E-2</v>
      </c>
      <c r="G60" s="52">
        <f>VLOOKUP($B60,Shock_dev!$A$1:$CI$300,MATCH(DATE(G$1,1,1),Shock_dev!$A$1:$CI$1,0),FALSE)</f>
        <v>3.7347915317747678E-2</v>
      </c>
      <c r="H60" s="52">
        <f>VLOOKUP($B60,Shock_dev!$A$1:$CI$300,MATCH(DATE(H$1,1,1),Shock_dev!$A$1:$CI$1,0),FALSE)</f>
        <v>3.9253526186999829E-2</v>
      </c>
      <c r="I60" s="52">
        <f>VLOOKUP($B60,Shock_dev!$A$1:$CI$300,MATCH(DATE(I$1,1,1),Shock_dev!$A$1:$CI$1,0),FALSE)</f>
        <v>4.0329451347358519E-2</v>
      </c>
      <c r="J60" s="52">
        <f>VLOOKUP($B60,Shock_dev!$A$1:$CI$300,MATCH(DATE(J$1,1,1),Shock_dev!$A$1:$CI$1,0),FALSE)</f>
        <v>4.1086489509645149E-2</v>
      </c>
      <c r="K60" s="52">
        <f>VLOOKUP($B60,Shock_dev!$A$1:$CI$300,MATCH(DATE(K$1,1,1),Shock_dev!$A$1:$CI$1,0),FALSE)</f>
        <v>4.1703839340515338E-2</v>
      </c>
      <c r="L60" s="52">
        <f>VLOOKUP($B60,Shock_dev!$A$1:$CI$300,MATCH(DATE(L$1,1,1),Shock_dev!$A$1:$CI$1,0),FALSE)</f>
        <v>3.8548790906638673E-2</v>
      </c>
      <c r="M60" s="52">
        <f>VLOOKUP($B60,Shock_dev!$A$1:$CI$300,MATCH(DATE(M$1,1,1),Shock_dev!$A$1:$CI$1,0),FALSE)</f>
        <v>3.4076884880836773E-2</v>
      </c>
      <c r="N60" s="52">
        <f>VLOOKUP($B60,Shock_dev!$A$1:$CI$300,MATCH(DATE(N$1,1,1),Shock_dev!$A$1:$CI$1,0),FALSE)</f>
        <v>3.265412451193804E-2</v>
      </c>
      <c r="O60" s="52">
        <f>VLOOKUP($B60,Shock_dev!$A$1:$CI$300,MATCH(DATE(O$1,1,1),Shock_dev!$A$1:$CI$1,0),FALSE)</f>
        <v>3.2285560096638813E-2</v>
      </c>
      <c r="P60" s="52">
        <f>VLOOKUP($B60,Shock_dev!$A$1:$CI$300,MATCH(DATE(P$1,1,1),Shock_dev!$A$1:$CI$1,0),FALSE)</f>
        <v>3.2242796734064778E-2</v>
      </c>
      <c r="Q60" s="52">
        <f>VLOOKUP($B60,Shock_dev!$A$1:$CI$300,MATCH(DATE(Q$1,1,1),Shock_dev!$A$1:$CI$1,0),FALSE)</f>
        <v>2.7513847948400907E-2</v>
      </c>
      <c r="R60" s="52">
        <f>VLOOKUP($B60,Shock_dev!$A$1:$CI$300,MATCH(DATE(R$1,1,1),Shock_dev!$A$1:$CI$1,0),FALSE)</f>
        <v>2.353307493856344E-2</v>
      </c>
      <c r="S60" s="52">
        <f>VLOOKUP($B60,Shock_dev!$A$1:$CI$300,MATCH(DATE(S$1,1,1),Shock_dev!$A$1:$CI$1,0),FALSE)</f>
        <v>2.2071650183176535E-2</v>
      </c>
      <c r="T60" s="52">
        <f>VLOOKUP($B60,Shock_dev!$A$1:$CI$300,MATCH(DATE(T$1,1,1),Shock_dev!$A$1:$CI$1,0),FALSE)</f>
        <v>2.144825351298095E-2</v>
      </c>
      <c r="U60" s="52">
        <f>VLOOKUP($B60,Shock_dev!$A$1:$CI$300,MATCH(DATE(U$1,1,1),Shock_dev!$A$1:$CI$1,0),FALSE)</f>
        <v>2.1068974758534132E-2</v>
      </c>
      <c r="V60" s="52">
        <f>VLOOKUP($B60,Shock_dev!$A$1:$CI$300,MATCH(DATE(V$1,1,1),Shock_dev!$A$1:$CI$1,0),FALSE)</f>
        <v>1.5494185736799646E-2</v>
      </c>
      <c r="W60" s="52">
        <f>VLOOKUP($B60,Shock_dev!$A$1:$CI$300,MATCH(DATE(W$1,1,1),Shock_dev!$A$1:$CI$1,0),FALSE)</f>
        <v>1.152272651735085E-2</v>
      </c>
      <c r="X60" s="52">
        <f>VLOOKUP($B60,Shock_dev!$A$1:$CI$300,MATCH(DATE(X$1,1,1),Shock_dev!$A$1:$CI$1,0),FALSE)</f>
        <v>9.8339782846837837E-3</v>
      </c>
      <c r="Y60" s="52">
        <f>VLOOKUP($B60,Shock_dev!$A$1:$CI$300,MATCH(DATE(Y$1,1,1),Shock_dev!$A$1:$CI$1,0),FALSE)</f>
        <v>8.9118300257641971E-3</v>
      </c>
      <c r="Z60" s="52">
        <f>VLOOKUP($B60,Shock_dev!$A$1:$CI$300,MATCH(DATE(Z$1,1,1),Shock_dev!$A$1:$CI$1,0),FALSE)</f>
        <v>8.2461287427300859E-3</v>
      </c>
      <c r="AA60" s="52">
        <f>VLOOKUP($B60,Shock_dev!$A$1:$CI$300,MATCH(DATE(AA$1,1,1),Shock_dev!$A$1:$CI$1,0),FALSE)</f>
        <v>7.6657687144659576E-3</v>
      </c>
      <c r="AB60" s="52">
        <f>VLOOKUP($B60,Shock_dev!$A$1:$CI$300,MATCH(DATE(AB$1,1,1),Shock_dev!$A$1:$CI$1,0),FALSE)</f>
        <v>7.1219465719244354E-3</v>
      </c>
      <c r="AC60" s="52">
        <f>VLOOKUP($B60,Shock_dev!$A$1:$CI$300,MATCH(DATE(AC$1,1,1),Shock_dev!$A$1:$CI$1,0),FALSE)</f>
        <v>6.6025679868978995E-3</v>
      </c>
      <c r="AD60" s="52">
        <f>VLOOKUP($B60,Shock_dev!$A$1:$CI$300,MATCH(DATE(AD$1,1,1),Shock_dev!$A$1:$CI$1,0),FALSE)</f>
        <v>6.1080391933882646E-3</v>
      </c>
      <c r="AE60" s="52">
        <f>VLOOKUP($B60,Shock_dev!$A$1:$CI$300,MATCH(DATE(AE$1,1,1),Shock_dev!$A$1:$CI$1,0),FALSE)</f>
        <v>5.6402500363437608E-3</v>
      </c>
      <c r="AF60" s="52">
        <f>VLOOKUP($B60,Shock_dev!$A$1:$CI$300,MATCH(DATE(AF$1,1,1),Shock_dev!$A$1:$CI$1,0),FALSE)</f>
        <v>5.2011773856028409E-3</v>
      </c>
      <c r="AG60" s="52"/>
      <c r="AH60" s="65">
        <f t="shared" si="1"/>
        <v>3.0843154074226505E-2</v>
      </c>
      <c r="AI60" s="65">
        <f t="shared" si="2"/>
        <v>4.01844194582315E-2</v>
      </c>
      <c r="AJ60" s="65">
        <f t="shared" si="3"/>
        <v>3.1754642834375867E-2</v>
      </c>
      <c r="AK60" s="65">
        <f t="shared" si="4"/>
        <v>2.0723227826010941E-2</v>
      </c>
      <c r="AL60" s="65">
        <f t="shared" si="5"/>
        <v>9.2360864569989744E-3</v>
      </c>
      <c r="AM60" s="65">
        <f t="shared" si="6"/>
        <v>6.1347962348314413E-3</v>
      </c>
      <c r="AN60" s="66"/>
      <c r="AO60" s="65">
        <f t="shared" si="7"/>
        <v>3.5513786766229002E-2</v>
      </c>
      <c r="AP60" s="65">
        <f t="shared" si="8"/>
        <v>2.6238935330193405E-2</v>
      </c>
      <c r="AQ60" s="65">
        <f t="shared" si="9"/>
        <v>7.6854413459152074E-3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1.0319871905675567E-2</v>
      </c>
      <c r="D61" s="52">
        <f>VLOOKUP($B61,Shock_dev!$A$1:$CI$300,MATCH(DATE(D$1,1,1),Shock_dev!$A$1:$CI$1,0),FALSE)</f>
        <v>1.7214165108942324E-2</v>
      </c>
      <c r="E61" s="52">
        <f>VLOOKUP($B61,Shock_dev!$A$1:$CI$300,MATCH(DATE(E$1,1,1),Shock_dev!$A$1:$CI$1,0),FALSE)</f>
        <v>2.049353349067937E-2</v>
      </c>
      <c r="F61" s="52">
        <f>VLOOKUP($B61,Shock_dev!$A$1:$CI$300,MATCH(DATE(F$1,1,1),Shock_dev!$A$1:$CI$1,0),FALSE)</f>
        <v>2.2089716105434188E-2</v>
      </c>
      <c r="G61" s="52">
        <f>VLOOKUP($B61,Shock_dev!$A$1:$CI$300,MATCH(DATE(G$1,1,1),Shock_dev!$A$1:$CI$1,0),FALSE)</f>
        <v>2.2995179973488596E-2</v>
      </c>
      <c r="H61" s="52">
        <f>VLOOKUP($B61,Shock_dev!$A$1:$CI$300,MATCH(DATE(H$1,1,1),Shock_dev!$A$1:$CI$1,0),FALSE)</f>
        <v>2.3585469064048462E-2</v>
      </c>
      <c r="I61" s="52">
        <f>VLOOKUP($B61,Shock_dev!$A$1:$CI$300,MATCH(DATE(I$1,1,1),Shock_dev!$A$1:$CI$1,0),FALSE)</f>
        <v>2.2895898432495319E-2</v>
      </c>
      <c r="J61" s="52">
        <f>VLOOKUP($B61,Shock_dev!$A$1:$CI$300,MATCH(DATE(J$1,1,1),Shock_dev!$A$1:$CI$1,0),FALSE)</f>
        <v>2.274705508368071E-2</v>
      </c>
      <c r="K61" s="52">
        <f>VLOOKUP($B61,Shock_dev!$A$1:$CI$300,MATCH(DATE(K$1,1,1),Shock_dev!$A$1:$CI$1,0),FALSE)</f>
        <v>2.0344157361159979E-2</v>
      </c>
      <c r="L61" s="52">
        <f>VLOOKUP($B61,Shock_dev!$A$1:$CI$300,MATCH(DATE(L$1,1,1),Shock_dev!$A$1:$CI$1,0),FALSE)</f>
        <v>1.9458711960287062E-2</v>
      </c>
      <c r="M61" s="52">
        <f>VLOOKUP($B61,Shock_dev!$A$1:$CI$300,MATCH(DATE(M$1,1,1),Shock_dev!$A$1:$CI$1,0),FALSE)</f>
        <v>1.060769169446792E-2</v>
      </c>
      <c r="N61" s="52">
        <f>VLOOKUP($B61,Shock_dev!$A$1:$CI$300,MATCH(DATE(N$1,1,1),Shock_dev!$A$1:$CI$1,0),FALSE)</f>
        <v>5.0244006683796277E-3</v>
      </c>
      <c r="O61" s="52">
        <f>VLOOKUP($B61,Shock_dev!$A$1:$CI$300,MATCH(DATE(O$1,1,1),Shock_dev!$A$1:$CI$1,0),FALSE)</f>
        <v>3.2778472424191546E-3</v>
      </c>
      <c r="P61" s="52">
        <f>VLOOKUP($B61,Shock_dev!$A$1:$CI$300,MATCH(DATE(P$1,1,1),Shock_dev!$A$1:$CI$1,0),FALSE)</f>
        <v>2.5304280496998414E-3</v>
      </c>
      <c r="Q61" s="52">
        <f>VLOOKUP($B61,Shock_dev!$A$1:$CI$300,MATCH(DATE(Q$1,1,1),Shock_dev!$A$1:$CI$1,0),FALSE)</f>
        <v>2.0846316528939967E-3</v>
      </c>
      <c r="R61" s="52">
        <f>VLOOKUP($B61,Shock_dev!$A$1:$CI$300,MATCH(DATE(R$1,1,1),Shock_dev!$A$1:$CI$1,0),FALSE)</f>
        <v>1.7472564313496632E-3</v>
      </c>
      <c r="S61" s="52">
        <f>VLOOKUP($B61,Shock_dev!$A$1:$CI$300,MATCH(DATE(S$1,1,1),Shock_dev!$A$1:$CI$1,0),FALSE)</f>
        <v>2.616195054321974E-3</v>
      </c>
      <c r="T61" s="52">
        <f>VLOOKUP($B61,Shock_dev!$A$1:$CI$300,MATCH(DATE(T$1,1,1),Shock_dev!$A$1:$CI$1,0),FALSE)</f>
        <v>2.7955760416031516E-3</v>
      </c>
      <c r="U61" s="52">
        <f>VLOOKUP($B61,Shock_dev!$A$1:$CI$300,MATCH(DATE(U$1,1,1),Shock_dev!$A$1:$CI$1,0),FALSE)</f>
        <v>2.7108030615718448E-3</v>
      </c>
      <c r="V61" s="52">
        <f>VLOOKUP($B61,Shock_dev!$A$1:$CI$300,MATCH(DATE(V$1,1,1),Shock_dev!$A$1:$CI$1,0),FALSE)</f>
        <v>2.5505326141433203E-3</v>
      </c>
      <c r="W61" s="52">
        <f>VLOOKUP($B61,Shock_dev!$A$1:$CI$300,MATCH(DATE(W$1,1,1),Shock_dev!$A$1:$CI$1,0),FALSE)</f>
        <v>2.3780872775109071E-3</v>
      </c>
      <c r="X61" s="52">
        <f>VLOOKUP($B61,Shock_dev!$A$1:$CI$300,MATCH(DATE(X$1,1,1),Shock_dev!$A$1:$CI$1,0),FALSE)</f>
        <v>3.2668482249951732E-3</v>
      </c>
      <c r="Y61" s="52">
        <f>VLOOKUP($B61,Shock_dev!$A$1:$CI$300,MATCH(DATE(Y$1,1,1),Shock_dev!$A$1:$CI$1,0),FALSE)</f>
        <v>3.5231343361793606E-3</v>
      </c>
      <c r="Z61" s="52">
        <f>VLOOKUP($B61,Shock_dev!$A$1:$CI$300,MATCH(DATE(Z$1,1,1),Shock_dev!$A$1:$CI$1,0),FALSE)</f>
        <v>3.533408820473382E-3</v>
      </c>
      <c r="AA61" s="52">
        <f>VLOOKUP($B61,Shock_dev!$A$1:$CI$300,MATCH(DATE(AA$1,1,1),Shock_dev!$A$1:$CI$1,0),FALSE)</f>
        <v>3.4682931734121877E-3</v>
      </c>
      <c r="AB61" s="52">
        <f>VLOOKUP($B61,Shock_dev!$A$1:$CI$300,MATCH(DATE(AB$1,1,1),Shock_dev!$A$1:$CI$1,0),FALSE)</f>
        <v>3.3844083798524318E-3</v>
      </c>
      <c r="AC61" s="52">
        <f>VLOOKUP($B61,Shock_dev!$A$1:$CI$300,MATCH(DATE(AC$1,1,1),Shock_dev!$A$1:$CI$1,0),FALSE)</f>
        <v>3.2988781309719996E-3</v>
      </c>
      <c r="AD61" s="52">
        <f>VLOOKUP($B61,Shock_dev!$A$1:$CI$300,MATCH(DATE(AD$1,1,1),Shock_dev!$A$1:$CI$1,0),FALSE)</f>
        <v>3.2171176804451445E-3</v>
      </c>
      <c r="AE61" s="52">
        <f>VLOOKUP($B61,Shock_dev!$A$1:$CI$300,MATCH(DATE(AE$1,1,1),Shock_dev!$A$1:$CI$1,0),FALSE)</f>
        <v>3.1409307826458762E-3</v>
      </c>
      <c r="AF61" s="52">
        <f>VLOOKUP($B61,Shock_dev!$A$1:$CI$300,MATCH(DATE(AF$1,1,1),Shock_dev!$A$1:$CI$1,0),FALSE)</f>
        <v>3.0697582413068015E-3</v>
      </c>
      <c r="AG61" s="52"/>
      <c r="AH61" s="65">
        <f t="shared" si="1"/>
        <v>1.862249331684401E-2</v>
      </c>
      <c r="AI61" s="65">
        <f t="shared" si="2"/>
        <v>2.1806258380334308E-2</v>
      </c>
      <c r="AJ61" s="65">
        <f t="shared" si="3"/>
        <v>4.7049998615721084E-3</v>
      </c>
      <c r="AK61" s="65">
        <f t="shared" si="4"/>
        <v>2.4840726405979908E-3</v>
      </c>
      <c r="AL61" s="65">
        <f t="shared" si="5"/>
        <v>3.2339543665142025E-3</v>
      </c>
      <c r="AM61" s="65">
        <f t="shared" si="6"/>
        <v>3.2222186430444512E-3</v>
      </c>
      <c r="AN61" s="66"/>
      <c r="AO61" s="65">
        <f t="shared" si="7"/>
        <v>2.0214375848589157E-2</v>
      </c>
      <c r="AP61" s="65">
        <f t="shared" si="8"/>
        <v>3.5945362510850496E-3</v>
      </c>
      <c r="AQ61" s="65">
        <f t="shared" si="9"/>
        <v>3.2280865047793266E-3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9.5163458436904394E-3</v>
      </c>
      <c r="D62" s="52">
        <f>VLOOKUP($B62,Shock_dev!$A$1:$CI$300,MATCH(DATE(D$1,1,1),Shock_dev!$A$1:$CI$1,0),FALSE)</f>
        <v>1.4918536353028427E-2</v>
      </c>
      <c r="E62" s="52">
        <f>VLOOKUP($B62,Shock_dev!$A$1:$CI$300,MATCH(DATE(E$1,1,1),Shock_dev!$A$1:$CI$1,0),FALSE)</f>
        <v>1.7287297167017997E-2</v>
      </c>
      <c r="F62" s="52">
        <f>VLOOKUP($B62,Shock_dev!$A$1:$CI$300,MATCH(DATE(F$1,1,1),Shock_dev!$A$1:$CI$1,0),FALSE)</f>
        <v>1.835498430135226E-2</v>
      </c>
      <c r="G62" s="52">
        <f>VLOOKUP($B62,Shock_dev!$A$1:$CI$300,MATCH(DATE(G$1,1,1),Shock_dev!$A$1:$CI$1,0),FALSE)</f>
        <v>1.9662252623663785E-2</v>
      </c>
      <c r="H62" s="52">
        <f>VLOOKUP($B62,Shock_dev!$A$1:$CI$300,MATCH(DATE(H$1,1,1),Shock_dev!$A$1:$CI$1,0),FALSE)</f>
        <v>2.0248707095562465E-2</v>
      </c>
      <c r="I62" s="52">
        <f>VLOOKUP($B62,Shock_dev!$A$1:$CI$300,MATCH(DATE(I$1,1,1),Shock_dev!$A$1:$CI$1,0),FALSE)</f>
        <v>2.040486480733909E-2</v>
      </c>
      <c r="J62" s="52">
        <f>VLOOKUP($B62,Shock_dev!$A$1:$CI$300,MATCH(DATE(J$1,1,1),Shock_dev!$A$1:$CI$1,0),FALSE)</f>
        <v>2.0396211343933199E-2</v>
      </c>
      <c r="K62" s="52">
        <f>VLOOKUP($B62,Shock_dev!$A$1:$CI$300,MATCH(DATE(K$1,1,1),Shock_dev!$A$1:$CI$1,0),FALSE)</f>
        <v>2.0111072340788242E-2</v>
      </c>
      <c r="L62" s="52">
        <f>VLOOKUP($B62,Shock_dev!$A$1:$CI$300,MATCH(DATE(L$1,1,1),Shock_dev!$A$1:$CI$1,0),FALSE)</f>
        <v>1.8674650882027397E-2</v>
      </c>
      <c r="M62" s="52">
        <f>VLOOKUP($B62,Shock_dev!$A$1:$CI$300,MATCH(DATE(M$1,1,1),Shock_dev!$A$1:$CI$1,0),FALSE)</f>
        <v>1.6744153176994125E-2</v>
      </c>
      <c r="N62" s="52">
        <f>VLOOKUP($B62,Shock_dev!$A$1:$CI$300,MATCH(DATE(N$1,1,1),Shock_dev!$A$1:$CI$1,0),FALSE)</f>
        <v>1.548860064822318E-2</v>
      </c>
      <c r="O62" s="52">
        <f>VLOOKUP($B62,Shock_dev!$A$1:$CI$300,MATCH(DATE(O$1,1,1),Shock_dev!$A$1:$CI$1,0),FALSE)</f>
        <v>1.4596247450214903E-2</v>
      </c>
      <c r="P62" s="52">
        <f>VLOOKUP($B62,Shock_dev!$A$1:$CI$300,MATCH(DATE(P$1,1,1),Shock_dev!$A$1:$CI$1,0),FALSE)</f>
        <v>1.3789191008046531E-2</v>
      </c>
      <c r="Q62" s="52">
        <f>VLOOKUP($B62,Shock_dev!$A$1:$CI$300,MATCH(DATE(Q$1,1,1),Shock_dev!$A$1:$CI$1,0),FALSE)</f>
        <v>1.145122419215624E-2</v>
      </c>
      <c r="R62" s="52">
        <f>VLOOKUP($B62,Shock_dev!$A$1:$CI$300,MATCH(DATE(R$1,1,1),Shock_dev!$A$1:$CI$1,0),FALSE)</f>
        <v>1.0121346543930147E-2</v>
      </c>
      <c r="S62" s="52">
        <f>VLOOKUP($B62,Shock_dev!$A$1:$CI$300,MATCH(DATE(S$1,1,1),Shock_dev!$A$1:$CI$1,0),FALSE)</f>
        <v>9.2461238749719371E-3</v>
      </c>
      <c r="T62" s="52">
        <f>VLOOKUP($B62,Shock_dev!$A$1:$CI$300,MATCH(DATE(T$1,1,1),Shock_dev!$A$1:$CI$1,0),FALSE)</f>
        <v>8.4492169520899215E-3</v>
      </c>
      <c r="U62" s="52">
        <f>VLOOKUP($B62,Shock_dev!$A$1:$CI$300,MATCH(DATE(U$1,1,1),Shock_dev!$A$1:$CI$1,0),FALSE)</f>
        <v>7.709235389910328E-3</v>
      </c>
      <c r="V62" s="52">
        <f>VLOOKUP($B62,Shock_dev!$A$1:$CI$300,MATCH(DATE(V$1,1,1),Shock_dev!$A$1:$CI$1,0),FALSE)</f>
        <v>5.9179485890987309E-3</v>
      </c>
      <c r="W62" s="52">
        <f>VLOOKUP($B62,Shock_dev!$A$1:$CI$300,MATCH(DATE(W$1,1,1),Shock_dev!$A$1:$CI$1,0),FALSE)</f>
        <v>4.920191122891512E-3</v>
      </c>
      <c r="X62" s="52">
        <f>VLOOKUP($B62,Shock_dev!$A$1:$CI$300,MATCH(DATE(X$1,1,1),Shock_dev!$A$1:$CI$1,0),FALSE)</f>
        <v>4.3191058255175338E-3</v>
      </c>
      <c r="Y62" s="52">
        <f>VLOOKUP($B62,Shock_dev!$A$1:$CI$300,MATCH(DATE(Y$1,1,1),Shock_dev!$A$1:$CI$1,0),FALSE)</f>
        <v>3.8001647042092287E-3</v>
      </c>
      <c r="Z62" s="52">
        <f>VLOOKUP($B62,Shock_dev!$A$1:$CI$300,MATCH(DATE(Z$1,1,1),Shock_dev!$A$1:$CI$1,0),FALSE)</f>
        <v>3.3427191914847981E-3</v>
      </c>
      <c r="AA62" s="52">
        <f>VLOOKUP($B62,Shock_dev!$A$1:$CI$300,MATCH(DATE(AA$1,1,1),Shock_dev!$A$1:$CI$1,0),FALSE)</f>
        <v>2.9377148293018096E-3</v>
      </c>
      <c r="AB62" s="52">
        <f>VLOOKUP($B62,Shock_dev!$A$1:$CI$300,MATCH(DATE(AB$1,1,1),Shock_dev!$A$1:$CI$1,0),FALSE)</f>
        <v>2.5784779885776369E-3</v>
      </c>
      <c r="AC62" s="52">
        <f>VLOOKUP($B62,Shock_dev!$A$1:$CI$300,MATCH(DATE(AC$1,1,1),Shock_dev!$A$1:$CI$1,0),FALSE)</f>
        <v>2.2604811524608989E-3</v>
      </c>
      <c r="AD62" s="52">
        <f>VLOOKUP($B62,Shock_dev!$A$1:$CI$300,MATCH(DATE(AD$1,1,1),Shock_dev!$A$1:$CI$1,0),FALSE)</f>
        <v>1.9782120436556984E-3</v>
      </c>
      <c r="AE62" s="52">
        <f>VLOOKUP($B62,Shock_dev!$A$1:$CI$300,MATCH(DATE(AE$1,1,1),Shock_dev!$A$1:$CI$1,0),FALSE)</f>
        <v>1.7280962352575371E-3</v>
      </c>
      <c r="AF62" s="52">
        <f>VLOOKUP($B62,Shock_dev!$A$1:$CI$300,MATCH(DATE(AF$1,1,1),Shock_dev!$A$1:$CI$1,0),FALSE)</f>
        <v>1.5064282940295255E-3</v>
      </c>
      <c r="AG62" s="52"/>
      <c r="AH62" s="65">
        <f t="shared" si="1"/>
        <v>1.5947883257750584E-2</v>
      </c>
      <c r="AI62" s="65">
        <f t="shared" si="2"/>
        <v>1.9967101293930079E-2</v>
      </c>
      <c r="AJ62" s="65">
        <f t="shared" si="3"/>
        <v>1.4413883295126998E-2</v>
      </c>
      <c r="AK62" s="65">
        <f t="shared" si="4"/>
        <v>8.2887742700002119E-3</v>
      </c>
      <c r="AL62" s="65">
        <f t="shared" si="5"/>
        <v>3.8639791346809769E-3</v>
      </c>
      <c r="AM62" s="65">
        <f t="shared" si="6"/>
        <v>2.0103391427962595E-3</v>
      </c>
      <c r="AN62" s="66"/>
      <c r="AO62" s="65">
        <f t="shared" si="7"/>
        <v>1.7957492275840332E-2</v>
      </c>
      <c r="AP62" s="65">
        <f t="shared" si="8"/>
        <v>1.1351328782563605E-2</v>
      </c>
      <c r="AQ62" s="65">
        <f t="shared" si="9"/>
        <v>2.9371591387386182E-3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3.5318651643873197E-2</v>
      </c>
      <c r="D63" s="52">
        <f>VLOOKUP($B63,Shock_dev!$A$1:$CI$300,MATCH(DATE(D$1,1,1),Shock_dev!$A$1:$CI$1,0),FALSE)</f>
        <v>5.3893208922598655E-2</v>
      </c>
      <c r="E63" s="52">
        <f>VLOOKUP($B63,Shock_dev!$A$1:$CI$300,MATCH(DATE(E$1,1,1),Shock_dev!$A$1:$CI$1,0),FALSE)</f>
        <v>6.1810132346095642E-2</v>
      </c>
      <c r="F63" s="52">
        <f>VLOOKUP($B63,Shock_dev!$A$1:$CI$300,MATCH(DATE(F$1,1,1),Shock_dev!$A$1:$CI$1,0),FALSE)</f>
        <v>6.5241330388396995E-2</v>
      </c>
      <c r="G63" s="52">
        <f>VLOOKUP($B63,Shock_dev!$A$1:$CI$300,MATCH(DATE(G$1,1,1),Shock_dev!$A$1:$CI$1,0),FALSE)</f>
        <v>6.8685783086737145E-2</v>
      </c>
      <c r="H63" s="52">
        <f>VLOOKUP($B63,Shock_dev!$A$1:$CI$300,MATCH(DATE(H$1,1,1),Shock_dev!$A$1:$CI$1,0),FALSE)</f>
        <v>6.9941993231816144E-2</v>
      </c>
      <c r="I63" s="52">
        <f>VLOOKUP($B63,Shock_dev!$A$1:$CI$300,MATCH(DATE(I$1,1,1),Shock_dev!$A$1:$CI$1,0),FALSE)</f>
        <v>6.997344066567858E-2</v>
      </c>
      <c r="J63" s="52">
        <f>VLOOKUP($B63,Shock_dev!$A$1:$CI$300,MATCH(DATE(J$1,1,1),Shock_dev!$A$1:$CI$1,0),FALSE)</f>
        <v>6.9526901452755446E-2</v>
      </c>
      <c r="K63" s="52">
        <f>VLOOKUP($B63,Shock_dev!$A$1:$CI$300,MATCH(DATE(K$1,1,1),Shock_dev!$A$1:$CI$1,0),FALSE)</f>
        <v>6.7279153226970922E-2</v>
      </c>
      <c r="L63" s="52">
        <f>VLOOKUP($B63,Shock_dev!$A$1:$CI$300,MATCH(DATE(L$1,1,1),Shock_dev!$A$1:$CI$1,0),FALSE)</f>
        <v>6.7295468899131114E-2</v>
      </c>
      <c r="M63" s="52">
        <f>VLOOKUP($B63,Shock_dev!$A$1:$CI$300,MATCH(DATE(M$1,1,1),Shock_dev!$A$1:$CI$1,0),FALSE)</f>
        <v>6.0657649212066837E-2</v>
      </c>
      <c r="N63" s="52">
        <f>VLOOKUP($B63,Shock_dev!$A$1:$CI$300,MATCH(DATE(N$1,1,1),Shock_dev!$A$1:$CI$1,0),FALSE)</f>
        <v>5.5558905319349733E-2</v>
      </c>
      <c r="O63" s="52">
        <f>VLOOKUP($B63,Shock_dev!$A$1:$CI$300,MATCH(DATE(O$1,1,1),Shock_dev!$A$1:$CI$1,0),FALSE)</f>
        <v>5.0752342500895782E-2</v>
      </c>
      <c r="P63" s="52">
        <f>VLOOKUP($B63,Shock_dev!$A$1:$CI$300,MATCH(DATE(P$1,1,1),Shock_dev!$A$1:$CI$1,0),FALSE)</f>
        <v>4.5814139248801233E-2</v>
      </c>
      <c r="Q63" s="52">
        <f>VLOOKUP($B63,Shock_dev!$A$1:$CI$300,MATCH(DATE(Q$1,1,1),Shock_dev!$A$1:$CI$1,0),FALSE)</f>
        <v>4.1646100207475736E-2</v>
      </c>
      <c r="R63" s="52">
        <f>VLOOKUP($B63,Shock_dev!$A$1:$CI$300,MATCH(DATE(R$1,1,1),Shock_dev!$A$1:$CI$1,0),FALSE)</f>
        <v>3.6827054324559516E-2</v>
      </c>
      <c r="S63" s="52">
        <f>VLOOKUP($B63,Shock_dev!$A$1:$CI$300,MATCH(DATE(S$1,1,1),Shock_dev!$A$1:$CI$1,0),FALSE)</f>
        <v>3.1879937500354331E-2</v>
      </c>
      <c r="T63" s="52">
        <f>VLOOKUP($B63,Shock_dev!$A$1:$CI$300,MATCH(DATE(T$1,1,1),Shock_dev!$A$1:$CI$1,0),FALSE)</f>
        <v>2.6760029465669029E-2</v>
      </c>
      <c r="U63" s="52">
        <f>VLOOKUP($B63,Shock_dev!$A$1:$CI$300,MATCH(DATE(U$1,1,1),Shock_dev!$A$1:$CI$1,0),FALSE)</f>
        <v>2.2144927960615891E-2</v>
      </c>
      <c r="V63" s="52">
        <f>VLOOKUP($B63,Shock_dev!$A$1:$CI$300,MATCH(DATE(V$1,1,1),Shock_dev!$A$1:$CI$1,0),FALSE)</f>
        <v>1.9550694150433656E-2</v>
      </c>
      <c r="W63" s="52">
        <f>VLOOKUP($B63,Shock_dev!$A$1:$CI$300,MATCH(DATE(W$1,1,1),Shock_dev!$A$1:$CI$1,0),FALSE)</f>
        <v>1.6375998586254586E-2</v>
      </c>
      <c r="X63" s="52">
        <f>VLOOKUP($B63,Shock_dev!$A$1:$CI$300,MATCH(DATE(X$1,1,1),Shock_dev!$A$1:$CI$1,0),FALSE)</f>
        <v>1.3274621332784399E-2</v>
      </c>
      <c r="Y63" s="52">
        <f>VLOOKUP($B63,Shock_dev!$A$1:$CI$300,MATCH(DATE(Y$1,1,1),Shock_dev!$A$1:$CI$1,0),FALSE)</f>
        <v>1.0469100824671829E-2</v>
      </c>
      <c r="Z63" s="52">
        <f>VLOOKUP($B63,Shock_dev!$A$1:$CI$300,MATCH(DATE(Z$1,1,1),Shock_dev!$A$1:$CI$1,0),FALSE)</f>
        <v>8.0057514673135405E-3</v>
      </c>
      <c r="AA63" s="52">
        <f>VLOOKUP($B63,Shock_dev!$A$1:$CI$300,MATCH(DATE(AA$1,1,1),Shock_dev!$A$1:$CI$1,0),FALSE)</f>
        <v>6.1045799398385418E-3</v>
      </c>
      <c r="AB63" s="52">
        <f>VLOOKUP($B63,Shock_dev!$A$1:$CI$300,MATCH(DATE(AB$1,1,1),Shock_dev!$A$1:$CI$1,0),FALSE)</f>
        <v>3.5488404261810667E-3</v>
      </c>
      <c r="AC63" s="52">
        <f>VLOOKUP($B63,Shock_dev!$A$1:$CI$300,MATCH(DATE(AC$1,1,1),Shock_dev!$A$1:$CI$1,0),FALSE)</f>
        <v>1.6768696827408371E-3</v>
      </c>
      <c r="AD63" s="52">
        <f>VLOOKUP($B63,Shock_dev!$A$1:$CI$300,MATCH(DATE(AD$1,1,1),Shock_dev!$A$1:$CI$1,0),FALSE)</f>
        <v>1.8282977564049882E-4</v>
      </c>
      <c r="AE63" s="52">
        <f>VLOOKUP($B63,Shock_dev!$A$1:$CI$300,MATCH(DATE(AE$1,1,1),Shock_dev!$A$1:$CI$1,0),FALSE)</f>
        <v>-1.0701309524526292E-3</v>
      </c>
      <c r="AF63" s="52">
        <f>VLOOKUP($B63,Shock_dev!$A$1:$CI$300,MATCH(DATE(AF$1,1,1),Shock_dev!$A$1:$CI$1,0),FALSE)</f>
        <v>-2.1435374869489469E-3</v>
      </c>
      <c r="AG63" s="52"/>
      <c r="AH63" s="65">
        <f t="shared" si="1"/>
        <v>5.6989821277540334E-2</v>
      </c>
      <c r="AI63" s="65">
        <f t="shared" si="2"/>
        <v>6.8803391495270455E-2</v>
      </c>
      <c r="AJ63" s="65">
        <f t="shared" si="3"/>
        <v>5.0885827297717866E-2</v>
      </c>
      <c r="AK63" s="65">
        <f t="shared" si="4"/>
        <v>2.7432528680326484E-2</v>
      </c>
      <c r="AL63" s="65">
        <f t="shared" si="5"/>
        <v>1.0846010430172578E-2</v>
      </c>
      <c r="AM63" s="65">
        <f t="shared" si="6"/>
        <v>4.3897428903216524E-4</v>
      </c>
      <c r="AN63" s="66"/>
      <c r="AO63" s="65">
        <f t="shared" si="7"/>
        <v>6.2896606386405401E-2</v>
      </c>
      <c r="AP63" s="65">
        <f t="shared" si="8"/>
        <v>3.9159177989022173E-2</v>
      </c>
      <c r="AQ63" s="65">
        <f t="shared" si="9"/>
        <v>5.6424923596023711E-3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2.4381812043824638E-3</v>
      </c>
      <c r="D64" s="52">
        <f>VLOOKUP($B64,Shock_dev!$A$1:$CI$300,MATCH(DATE(D$1,1,1),Shock_dev!$A$1:$CI$1,0),FALSE)</f>
        <v>3.3669496886564588E-3</v>
      </c>
      <c r="E64" s="52">
        <f>VLOOKUP($B64,Shock_dev!$A$1:$CI$300,MATCH(DATE(E$1,1,1),Shock_dev!$A$1:$CI$1,0),FALSE)</f>
        <v>3.6320626699313328E-3</v>
      </c>
      <c r="F64" s="52">
        <f>VLOOKUP($B64,Shock_dev!$A$1:$CI$300,MATCH(DATE(F$1,1,1),Shock_dev!$A$1:$CI$1,0),FALSE)</f>
        <v>3.6950341329709327E-3</v>
      </c>
      <c r="G64" s="52">
        <f>VLOOKUP($B64,Shock_dev!$A$1:$CI$300,MATCH(DATE(G$1,1,1),Shock_dev!$A$1:$CI$1,0),FALSE)</f>
        <v>4.2711074658300626E-3</v>
      </c>
      <c r="H64" s="52">
        <f>VLOOKUP($B64,Shock_dev!$A$1:$CI$300,MATCH(DATE(H$1,1,1),Shock_dev!$A$1:$CI$1,0),FALSE)</f>
        <v>4.4499208861299554E-3</v>
      </c>
      <c r="I64" s="52">
        <f>VLOOKUP($B64,Shock_dev!$A$1:$CI$300,MATCH(DATE(I$1,1,1),Shock_dev!$A$1:$CI$1,0),FALSE)</f>
        <v>4.3443335525216696E-3</v>
      </c>
      <c r="J64" s="52">
        <f>VLOOKUP($B64,Shock_dev!$A$1:$CI$300,MATCH(DATE(J$1,1,1),Shock_dev!$A$1:$CI$1,0),FALSE)</f>
        <v>4.2036284418609212E-3</v>
      </c>
      <c r="K64" s="52">
        <f>VLOOKUP($B64,Shock_dev!$A$1:$CI$300,MATCH(DATE(K$1,1,1),Shock_dev!$A$1:$CI$1,0),FALSE)</f>
        <v>4.0199284348444849E-3</v>
      </c>
      <c r="L64" s="52">
        <f>VLOOKUP($B64,Shock_dev!$A$1:$CI$300,MATCH(DATE(L$1,1,1),Shock_dev!$A$1:$CI$1,0),FALSE)</f>
        <v>4.4446810135244687E-3</v>
      </c>
      <c r="M64" s="52">
        <f>VLOOKUP($B64,Shock_dev!$A$1:$CI$300,MATCH(DATE(M$1,1,1),Shock_dev!$A$1:$CI$1,0),FALSE)</f>
        <v>4.7370352216083737E-3</v>
      </c>
      <c r="N64" s="52">
        <f>VLOOKUP($B64,Shock_dev!$A$1:$CI$300,MATCH(DATE(N$1,1,1),Shock_dev!$A$1:$CI$1,0),FALSE)</f>
        <v>4.4737549128242302E-3</v>
      </c>
      <c r="O64" s="52">
        <f>VLOOKUP($B64,Shock_dev!$A$1:$CI$300,MATCH(DATE(O$1,1,1),Shock_dev!$A$1:$CI$1,0),FALSE)</f>
        <v>4.3147918528601316E-3</v>
      </c>
      <c r="P64" s="52">
        <f>VLOOKUP($B64,Shock_dev!$A$1:$CI$300,MATCH(DATE(P$1,1,1),Shock_dev!$A$1:$CI$1,0),FALSE)</f>
        <v>4.1908109691408194E-3</v>
      </c>
      <c r="Q64" s="52">
        <f>VLOOKUP($B64,Shock_dev!$A$1:$CI$300,MATCH(DATE(Q$1,1,1),Shock_dev!$A$1:$CI$1,0),FALSE)</f>
        <v>6.1732445092915252E-3</v>
      </c>
      <c r="R64" s="52">
        <f>VLOOKUP($B64,Shock_dev!$A$1:$CI$300,MATCH(DATE(R$1,1,1),Shock_dev!$A$1:$CI$1,0),FALSE)</f>
        <v>6.8709514669512244E-3</v>
      </c>
      <c r="S64" s="52">
        <f>VLOOKUP($B64,Shock_dev!$A$1:$CI$300,MATCH(DATE(S$1,1,1),Shock_dev!$A$1:$CI$1,0),FALSE)</f>
        <v>7.2231808881039004E-3</v>
      </c>
      <c r="T64" s="52">
        <f>VLOOKUP($B64,Shock_dev!$A$1:$CI$300,MATCH(DATE(T$1,1,1),Shock_dev!$A$1:$CI$1,0),FALSE)</f>
        <v>7.2948875349933447E-3</v>
      </c>
      <c r="U64" s="52">
        <f>VLOOKUP($B64,Shock_dev!$A$1:$CI$300,MATCH(DATE(U$1,1,1),Shock_dev!$A$1:$CI$1,0),FALSE)</f>
        <v>7.2597881622078995E-3</v>
      </c>
      <c r="V64" s="52">
        <f>VLOOKUP($B64,Shock_dev!$A$1:$CI$300,MATCH(DATE(V$1,1,1),Shock_dev!$A$1:$CI$1,0),FALSE)</f>
        <v>4.3070946826114119E-3</v>
      </c>
      <c r="W64" s="52">
        <f>VLOOKUP($B64,Shock_dev!$A$1:$CI$300,MATCH(DATE(W$1,1,1),Shock_dev!$A$1:$CI$1,0),FALSE)</f>
        <v>3.1914198238085193E-3</v>
      </c>
      <c r="X64" s="52">
        <f>VLOOKUP($B64,Shock_dev!$A$1:$CI$300,MATCH(DATE(X$1,1,1),Shock_dev!$A$1:$CI$1,0),FALSE)</f>
        <v>2.8614358642489114E-3</v>
      </c>
      <c r="Y64" s="52">
        <f>VLOOKUP($B64,Shock_dev!$A$1:$CI$300,MATCH(DATE(Y$1,1,1),Shock_dev!$A$1:$CI$1,0),FALSE)</f>
        <v>2.6231593016731321E-3</v>
      </c>
      <c r="Z64" s="52">
        <f>VLOOKUP($B64,Shock_dev!$A$1:$CI$300,MATCH(DATE(Z$1,1,1),Shock_dev!$A$1:$CI$1,0),FALSE)</f>
        <v>3.3738159764363247E-3</v>
      </c>
      <c r="AA64" s="52">
        <f>VLOOKUP($B64,Shock_dev!$A$1:$CI$300,MATCH(DATE(AA$1,1,1),Shock_dev!$A$1:$CI$1,0),FALSE)</f>
        <v>3.5393996365331894E-3</v>
      </c>
      <c r="AB64" s="52">
        <f>VLOOKUP($B64,Shock_dev!$A$1:$CI$300,MATCH(DATE(AB$1,1,1),Shock_dev!$A$1:$CI$1,0),FALSE)</f>
        <v>3.485579616436921E-3</v>
      </c>
      <c r="AC64" s="52">
        <f>VLOOKUP($B64,Shock_dev!$A$1:$CI$300,MATCH(DATE(AC$1,1,1),Shock_dev!$A$1:$CI$1,0),FALSE)</f>
        <v>3.3619837098807725E-3</v>
      </c>
      <c r="AD64" s="52">
        <f>VLOOKUP($B64,Shock_dev!$A$1:$CI$300,MATCH(DATE(AD$1,1,1),Shock_dev!$A$1:$CI$1,0),FALSE)</f>
        <v>3.217932856560757E-3</v>
      </c>
      <c r="AE64" s="52">
        <f>VLOOKUP($B64,Shock_dev!$A$1:$CI$300,MATCH(DATE(AE$1,1,1),Shock_dev!$A$1:$CI$1,0),FALSE)</f>
        <v>3.0688906558538199E-3</v>
      </c>
      <c r="AF64" s="52">
        <f>VLOOKUP($B64,Shock_dev!$A$1:$CI$300,MATCH(DATE(AF$1,1,1),Shock_dev!$A$1:$CI$1,0),FALSE)</f>
        <v>2.920660964274238E-3</v>
      </c>
      <c r="AG64" s="52"/>
      <c r="AH64" s="65">
        <f t="shared" si="1"/>
        <v>3.4806670323542501E-3</v>
      </c>
      <c r="AI64" s="65">
        <f t="shared" si="2"/>
        <v>4.2924984657763E-3</v>
      </c>
      <c r="AJ64" s="65">
        <f t="shared" si="3"/>
        <v>4.7779274931450165E-3</v>
      </c>
      <c r="AK64" s="65">
        <f t="shared" si="4"/>
        <v>6.5911805469735562E-3</v>
      </c>
      <c r="AL64" s="65">
        <f t="shared" si="5"/>
        <v>3.1178461205400151E-3</v>
      </c>
      <c r="AM64" s="65">
        <f t="shared" si="6"/>
        <v>3.2110095606013014E-3</v>
      </c>
      <c r="AN64" s="66"/>
      <c r="AO64" s="65">
        <f t="shared" si="7"/>
        <v>3.8865827490652751E-3</v>
      </c>
      <c r="AP64" s="65">
        <f t="shared" si="8"/>
        <v>5.6845540200592863E-3</v>
      </c>
      <c r="AQ64" s="65">
        <f t="shared" si="9"/>
        <v>3.1644278405706583E-3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3.9129250563714089E-5</v>
      </c>
      <c r="D65" s="52">
        <f>VLOOKUP($B65,Shock_dev!$A$1:$CI$300,MATCH(DATE(D$1,1,1),Shock_dev!$A$1:$CI$1,0),FALSE)</f>
        <v>5.8231475850292775E-5</v>
      </c>
      <c r="E65" s="52">
        <f>VLOOKUP($B65,Shock_dev!$A$1:$CI$300,MATCH(DATE(E$1,1,1),Shock_dev!$A$1:$CI$1,0),FALSE)</f>
        <v>6.6474342270042008E-5</v>
      </c>
      <c r="F65" s="52">
        <f>VLOOKUP($B65,Shock_dev!$A$1:$CI$300,MATCH(DATE(F$1,1,1),Shock_dev!$A$1:$CI$1,0),FALSE)</f>
        <v>6.9410861915760377E-5</v>
      </c>
      <c r="G65" s="52">
        <f>VLOOKUP($B65,Shock_dev!$A$1:$CI$300,MATCH(DATE(G$1,1,1),Shock_dev!$A$1:$CI$1,0),FALSE)</f>
        <v>7.0202342279849174E-5</v>
      </c>
      <c r="H65" s="52">
        <f>VLOOKUP($B65,Shock_dev!$A$1:$CI$300,MATCH(DATE(H$1,1,1),Shock_dev!$A$1:$CI$1,0),FALSE)</f>
        <v>7.0295244176178128E-5</v>
      </c>
      <c r="I65" s="52">
        <f>VLOOKUP($B65,Shock_dev!$A$1:$CI$300,MATCH(DATE(I$1,1,1),Shock_dev!$A$1:$CI$1,0),FALSE)</f>
        <v>6.9546621696496083E-5</v>
      </c>
      <c r="J65" s="52">
        <f>VLOOKUP($B65,Shock_dev!$A$1:$CI$300,MATCH(DATE(J$1,1,1),Shock_dev!$A$1:$CI$1,0),FALSE)</f>
        <v>6.921014485369105E-5</v>
      </c>
      <c r="K65" s="52">
        <f>VLOOKUP($B65,Shock_dev!$A$1:$CI$300,MATCH(DATE(K$1,1,1),Shock_dev!$A$1:$CI$1,0),FALSE)</f>
        <v>6.9307987048985209E-5</v>
      </c>
      <c r="L65" s="52">
        <f>VLOOKUP($B65,Shock_dev!$A$1:$CI$300,MATCH(DATE(L$1,1,1),Shock_dev!$A$1:$CI$1,0),FALSE)</f>
        <v>6.864215839951922E-5</v>
      </c>
      <c r="M65" s="52">
        <f>VLOOKUP($B65,Shock_dev!$A$1:$CI$300,MATCH(DATE(M$1,1,1),Shock_dev!$A$1:$CI$1,0),FALSE)</f>
        <v>6.6947817145300177E-5</v>
      </c>
      <c r="N65" s="52">
        <f>VLOOKUP($B65,Shock_dev!$A$1:$CI$300,MATCH(DATE(N$1,1,1),Shock_dev!$A$1:$CI$1,0),FALSE)</f>
        <v>6.5265323935442319E-5</v>
      </c>
      <c r="O65" s="52">
        <f>VLOOKUP($B65,Shock_dev!$A$1:$CI$300,MATCH(DATE(O$1,1,1),Shock_dev!$A$1:$CI$1,0),FALSE)</f>
        <v>6.3401316986062288E-5</v>
      </c>
      <c r="P65" s="52">
        <f>VLOOKUP($B65,Shock_dev!$A$1:$CI$300,MATCH(DATE(P$1,1,1),Shock_dev!$A$1:$CI$1,0),FALSE)</f>
        <v>6.1104740036601365E-5</v>
      </c>
      <c r="Q65" s="52">
        <f>VLOOKUP($B65,Shock_dev!$A$1:$CI$300,MATCH(DATE(Q$1,1,1),Shock_dev!$A$1:$CI$1,0),FALSE)</f>
        <v>5.8449200687815164E-5</v>
      </c>
      <c r="R65" s="52">
        <f>VLOOKUP($B65,Shock_dev!$A$1:$CI$300,MATCH(DATE(R$1,1,1),Shock_dev!$A$1:$CI$1,0),FALSE)</f>
        <v>5.4978575134590236E-5</v>
      </c>
      <c r="S65" s="52">
        <f>VLOOKUP($B65,Shock_dev!$A$1:$CI$300,MATCH(DATE(S$1,1,1),Shock_dev!$A$1:$CI$1,0),FALSE)</f>
        <v>5.1777312072219827E-5</v>
      </c>
      <c r="T65" s="52">
        <f>VLOOKUP($B65,Shock_dev!$A$1:$CI$300,MATCH(DATE(T$1,1,1),Shock_dev!$A$1:$CI$1,0),FALSE)</f>
        <v>4.8467582706839176E-5</v>
      </c>
      <c r="U65" s="52">
        <f>VLOOKUP($B65,Shock_dev!$A$1:$CI$300,MATCH(DATE(U$1,1,1),Shock_dev!$A$1:$CI$1,0),FALSE)</f>
        <v>4.5042190280095384E-5</v>
      </c>
      <c r="V65" s="52">
        <f>VLOOKUP($B65,Shock_dev!$A$1:$CI$300,MATCH(DATE(V$1,1,1),Shock_dev!$A$1:$CI$1,0),FALSE)</f>
        <v>4.0652049781212691E-5</v>
      </c>
      <c r="W65" s="52">
        <f>VLOOKUP($B65,Shock_dev!$A$1:$CI$300,MATCH(DATE(W$1,1,1),Shock_dev!$A$1:$CI$1,0),FALSE)</f>
        <v>3.592490005400806E-5</v>
      </c>
      <c r="X65" s="52">
        <f>VLOOKUP($B65,Shock_dev!$A$1:$CI$300,MATCH(DATE(X$1,1,1),Shock_dev!$A$1:$CI$1,0),FALSE)</f>
        <v>3.1480026933640983E-5</v>
      </c>
      <c r="Y65" s="52">
        <f>VLOOKUP($B65,Shock_dev!$A$1:$CI$300,MATCH(DATE(Y$1,1,1),Shock_dev!$A$1:$CI$1,0),FALSE)</f>
        <v>2.7367564339806102E-5</v>
      </c>
      <c r="Z65" s="52">
        <f>VLOOKUP($B65,Shock_dev!$A$1:$CI$300,MATCH(DATE(Z$1,1,1),Shock_dev!$A$1:$CI$1,0),FALSE)</f>
        <v>2.3958567507518172E-5</v>
      </c>
      <c r="AA65" s="52">
        <f>VLOOKUP($B65,Shock_dev!$A$1:$CI$300,MATCH(DATE(AA$1,1,1),Shock_dev!$A$1:$CI$1,0),FALSE)</f>
        <v>2.046015583724141E-5</v>
      </c>
      <c r="AB65" s="52">
        <f>VLOOKUP($B65,Shock_dev!$A$1:$CI$300,MATCH(DATE(AB$1,1,1),Shock_dev!$A$1:$CI$1,0),FALSE)</f>
        <v>1.6888006723926979E-5</v>
      </c>
      <c r="AC65" s="52">
        <f>VLOOKUP($B65,Shock_dev!$A$1:$CI$300,MATCH(DATE(AC$1,1,1),Shock_dev!$A$1:$CI$1,0),FALSE)</f>
        <v>1.3364302860271089E-5</v>
      </c>
      <c r="AD65" s="52">
        <f>VLOOKUP($B65,Shock_dev!$A$1:$CI$300,MATCH(DATE(AD$1,1,1),Shock_dev!$A$1:$CI$1,0),FALSE)</f>
        <v>9.6833823100558075E-6</v>
      </c>
      <c r="AE65" s="52">
        <f>VLOOKUP($B65,Shock_dev!$A$1:$CI$300,MATCH(DATE(AE$1,1,1),Shock_dev!$A$1:$CI$1,0),FALSE)</f>
        <v>6.1769495077129021E-6</v>
      </c>
      <c r="AF65" s="52">
        <f>VLOOKUP($B65,Shock_dev!$A$1:$CI$300,MATCH(DATE(AF$1,1,1),Shock_dev!$A$1:$CI$1,0),FALSE)</f>
        <v>2.8405053586495835E-6</v>
      </c>
      <c r="AG65" s="52"/>
      <c r="AH65" s="65">
        <f t="shared" si="1"/>
        <v>6.0689654575931687E-5</v>
      </c>
      <c r="AI65" s="65">
        <f t="shared" si="2"/>
        <v>6.9400431234973938E-5</v>
      </c>
      <c r="AJ65" s="65">
        <f t="shared" si="3"/>
        <v>6.3033679758244272E-5</v>
      </c>
      <c r="AK65" s="65">
        <f t="shared" si="4"/>
        <v>4.8183541994991466E-5</v>
      </c>
      <c r="AL65" s="65">
        <f t="shared" si="5"/>
        <v>2.7838242934442945E-5</v>
      </c>
      <c r="AM65" s="65">
        <f t="shared" si="6"/>
        <v>9.7906293521232718E-6</v>
      </c>
      <c r="AN65" s="66"/>
      <c r="AO65" s="65">
        <f t="shared" si="7"/>
        <v>6.5045042905452816E-5</v>
      </c>
      <c r="AP65" s="65">
        <f t="shared" si="8"/>
        <v>5.5608610876617872E-5</v>
      </c>
      <c r="AQ65" s="65">
        <f t="shared" si="9"/>
        <v>1.881443614328311E-5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1.1134109567575854E-2</v>
      </c>
      <c r="D66" s="52">
        <f>VLOOKUP($B66,Shock_dev!$A$1:$CI$300,MATCH(DATE(D$1,1,1),Shock_dev!$A$1:$CI$1,0),FALSE)</f>
        <v>1.6103044929929328E-2</v>
      </c>
      <c r="E66" s="52">
        <f>VLOOKUP($B66,Shock_dev!$A$1:$CI$300,MATCH(DATE(E$1,1,1),Shock_dev!$A$1:$CI$1,0),FALSE)</f>
        <v>1.823149957854368E-2</v>
      </c>
      <c r="F66" s="52">
        <f>VLOOKUP($B66,Shock_dev!$A$1:$CI$300,MATCH(DATE(F$1,1,1),Shock_dev!$A$1:$CI$1,0),FALSE)</f>
        <v>1.9396041432306638E-2</v>
      </c>
      <c r="G66" s="52">
        <f>VLOOKUP($B66,Shock_dev!$A$1:$CI$300,MATCH(DATE(G$1,1,1),Shock_dev!$A$1:$CI$1,0),FALSE)</f>
        <v>1.8528267165136933E-2</v>
      </c>
      <c r="H66" s="52">
        <f>VLOOKUP($B66,Shock_dev!$A$1:$CI$300,MATCH(DATE(H$1,1,1),Shock_dev!$A$1:$CI$1,0),FALSE)</f>
        <v>1.857359233071345E-2</v>
      </c>
      <c r="I66" s="52">
        <f>VLOOKUP($B66,Shock_dev!$A$1:$CI$300,MATCH(DATE(I$1,1,1),Shock_dev!$A$1:$CI$1,0),FALSE)</f>
        <v>1.8872354999516429E-2</v>
      </c>
      <c r="J66" s="52">
        <f>VLOOKUP($B66,Shock_dev!$A$1:$CI$300,MATCH(DATE(J$1,1,1),Shock_dev!$A$1:$CI$1,0),FALSE)</f>
        <v>1.9135852316368079E-2</v>
      </c>
      <c r="K66" s="52">
        <f>VLOOKUP($B66,Shock_dev!$A$1:$CI$300,MATCH(DATE(K$1,1,1),Shock_dev!$A$1:$CI$1,0),FALSE)</f>
        <v>1.9322120535569347E-2</v>
      </c>
      <c r="L66" s="52">
        <f>VLOOKUP($B66,Shock_dev!$A$1:$CI$300,MATCH(DATE(L$1,1,1),Shock_dev!$A$1:$CI$1,0),FALSE)</f>
        <v>1.693267097941567E-2</v>
      </c>
      <c r="M66" s="52">
        <f>VLOOKUP($B66,Shock_dev!$A$1:$CI$300,MATCH(DATE(M$1,1,1),Shock_dev!$A$1:$CI$1,0),FALSE)</f>
        <v>1.2525410645126434E-2</v>
      </c>
      <c r="N66" s="52">
        <f>VLOOKUP($B66,Shock_dev!$A$1:$CI$300,MATCH(DATE(N$1,1,1),Shock_dev!$A$1:$CI$1,0),FALSE)</f>
        <v>1.0830715472653955E-2</v>
      </c>
      <c r="O66" s="52">
        <f>VLOOKUP($B66,Shock_dev!$A$1:$CI$300,MATCH(DATE(O$1,1,1),Shock_dev!$A$1:$CI$1,0),FALSE)</f>
        <v>1.0095087438921979E-2</v>
      </c>
      <c r="P66" s="52">
        <f>VLOOKUP($B66,Shock_dev!$A$1:$CI$300,MATCH(DATE(P$1,1,1),Shock_dev!$A$1:$CI$1,0),FALSE)</f>
        <v>9.7469088551056862E-3</v>
      </c>
      <c r="Q66" s="52">
        <f>VLOOKUP($B66,Shock_dev!$A$1:$CI$300,MATCH(DATE(Q$1,1,1),Shock_dev!$A$1:$CI$1,0),FALSE)</f>
        <v>8.2432705308930002E-3</v>
      </c>
      <c r="R66" s="52">
        <f>VLOOKUP($B66,Shock_dev!$A$1:$CI$300,MATCH(DATE(R$1,1,1),Shock_dev!$A$1:$CI$1,0),FALSE)</f>
        <v>7.6042677269470005E-3</v>
      </c>
      <c r="S66" s="52">
        <f>VLOOKUP($B66,Shock_dev!$A$1:$CI$300,MATCH(DATE(S$1,1,1),Shock_dev!$A$1:$CI$1,0),FALSE)</f>
        <v>7.3489115584621694E-3</v>
      </c>
      <c r="T66" s="52">
        <f>VLOOKUP($B66,Shock_dev!$A$1:$CI$300,MATCH(DATE(T$1,1,1),Shock_dev!$A$1:$CI$1,0),FALSE)</f>
        <v>7.0972245873671515E-3</v>
      </c>
      <c r="U66" s="52">
        <f>VLOOKUP($B66,Shock_dev!$A$1:$CI$300,MATCH(DATE(U$1,1,1),Shock_dev!$A$1:$CI$1,0),FALSE)</f>
        <v>6.822325468089435E-3</v>
      </c>
      <c r="V66" s="52">
        <f>VLOOKUP($B66,Shock_dev!$A$1:$CI$300,MATCH(DATE(V$1,1,1),Shock_dev!$A$1:$CI$1,0),FALSE)</f>
        <v>5.734581006335838E-3</v>
      </c>
      <c r="W66" s="52">
        <f>VLOOKUP($B66,Shock_dev!$A$1:$CI$300,MATCH(DATE(W$1,1,1),Shock_dev!$A$1:$CI$1,0),FALSE)</f>
        <v>5.3268849308887268E-3</v>
      </c>
      <c r="X66" s="52">
        <f>VLOOKUP($B66,Shock_dev!$A$1:$CI$300,MATCH(DATE(X$1,1,1),Shock_dev!$A$1:$CI$1,0),FALSE)</f>
        <v>4.9853542561959212E-3</v>
      </c>
      <c r="Y66" s="52">
        <f>VLOOKUP($B66,Shock_dev!$A$1:$CI$300,MATCH(DATE(Y$1,1,1),Shock_dev!$A$1:$CI$1,0),FALSE)</f>
        <v>4.6704335568721585E-3</v>
      </c>
      <c r="Z66" s="52">
        <f>VLOOKUP($B66,Shock_dev!$A$1:$CI$300,MATCH(DATE(Z$1,1,1),Shock_dev!$A$1:$CI$1,0),FALSE)</f>
        <v>1.1358855880277361E-2</v>
      </c>
      <c r="AA66" s="52">
        <f>VLOOKUP($B66,Shock_dev!$A$1:$CI$300,MATCH(DATE(AA$1,1,1),Shock_dev!$A$1:$CI$1,0),FALSE)</f>
        <v>1.3692777477390589E-2</v>
      </c>
      <c r="AB66" s="52">
        <f>VLOOKUP($B66,Shock_dev!$A$1:$CI$300,MATCH(DATE(AB$1,1,1),Shock_dev!$A$1:$CI$1,0),FALSE)</f>
        <v>1.537529824241173E-2</v>
      </c>
      <c r="AC66" s="52">
        <f>VLOOKUP($B66,Shock_dev!$A$1:$CI$300,MATCH(DATE(AC$1,1,1),Shock_dev!$A$1:$CI$1,0),FALSE)</f>
        <v>1.5983597672593046E-2</v>
      </c>
      <c r="AD66" s="52">
        <f>VLOOKUP($B66,Shock_dev!$A$1:$CI$300,MATCH(DATE(AD$1,1,1),Shock_dev!$A$1:$CI$1,0),FALSE)</f>
        <v>1.6185987192293048E-2</v>
      </c>
      <c r="AE66" s="52">
        <f>VLOOKUP($B66,Shock_dev!$A$1:$CI$300,MATCH(DATE(AE$1,1,1),Shock_dev!$A$1:$CI$1,0),FALSE)</f>
        <v>1.6258399036342321E-2</v>
      </c>
      <c r="AF66" s="52">
        <f>VLOOKUP($B66,Shock_dev!$A$1:$CI$300,MATCH(DATE(AF$1,1,1),Shock_dev!$A$1:$CI$1,0),FALSE)</f>
        <v>1.624851012875364E-2</v>
      </c>
      <c r="AG66" s="52"/>
      <c r="AH66" s="65">
        <f t="shared" si="1"/>
        <v>1.6678592534698486E-2</v>
      </c>
      <c r="AI66" s="65">
        <f t="shared" si="2"/>
        <v>1.8567318232316596E-2</v>
      </c>
      <c r="AJ66" s="65">
        <f t="shared" si="3"/>
        <v>1.0288278588540211E-2</v>
      </c>
      <c r="AK66" s="65">
        <f t="shared" si="4"/>
        <v>6.9214620694403196E-3</v>
      </c>
      <c r="AL66" s="65">
        <f t="shared" si="5"/>
        <v>8.0068612203249515E-3</v>
      </c>
      <c r="AM66" s="65">
        <f t="shared" si="6"/>
        <v>1.6010358454478756E-2</v>
      </c>
      <c r="AN66" s="66"/>
      <c r="AO66" s="65">
        <f t="shared" si="7"/>
        <v>1.7622955383507541E-2</v>
      </c>
      <c r="AP66" s="65">
        <f t="shared" si="8"/>
        <v>8.6048703289902662E-3</v>
      </c>
      <c r="AQ66" s="65">
        <f t="shared" si="9"/>
        <v>1.2008609837401853E-2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1.2607609210413829E-2</v>
      </c>
      <c r="D67" s="52">
        <f>VLOOKUP($B67,Shock_dev!$A$1:$CI$300,MATCH(DATE(D$1,1,1),Shock_dev!$A$1:$CI$1,0),FALSE)</f>
        <v>2.0249137917739076E-2</v>
      </c>
      <c r="E67" s="52">
        <f>VLOOKUP($B67,Shock_dev!$A$1:$CI$300,MATCH(DATE(E$1,1,1),Shock_dev!$A$1:$CI$1,0),FALSE)</f>
        <v>2.4466223956349984E-2</v>
      </c>
      <c r="F67" s="52">
        <f>VLOOKUP($B67,Shock_dev!$A$1:$CI$300,MATCH(DATE(F$1,1,1),Shock_dev!$A$1:$CI$1,0),FALSE)</f>
        <v>2.737118836147245E-2</v>
      </c>
      <c r="G67" s="52">
        <f>VLOOKUP($B67,Shock_dev!$A$1:$CI$300,MATCH(DATE(G$1,1,1),Shock_dev!$A$1:$CI$1,0),FALSE)</f>
        <v>2.919141041958604E-2</v>
      </c>
      <c r="H67" s="52">
        <f>VLOOKUP($B67,Shock_dev!$A$1:$CI$300,MATCH(DATE(H$1,1,1),Shock_dev!$A$1:$CI$1,0),FALSE)</f>
        <v>3.1441714946652953E-2</v>
      </c>
      <c r="I67" s="52">
        <f>VLOOKUP($B67,Shock_dev!$A$1:$CI$300,MATCH(DATE(I$1,1,1),Shock_dev!$A$1:$CI$1,0),FALSE)</f>
        <v>2.9874209802011411E-2</v>
      </c>
      <c r="J67" s="52">
        <f>VLOOKUP($B67,Shock_dev!$A$1:$CI$300,MATCH(DATE(J$1,1,1),Shock_dev!$A$1:$CI$1,0),FALSE)</f>
        <v>3.3045197523766223E-2</v>
      </c>
      <c r="K67" s="52">
        <f>VLOOKUP($B67,Shock_dev!$A$1:$CI$300,MATCH(DATE(K$1,1,1),Shock_dev!$A$1:$CI$1,0),FALSE)</f>
        <v>3.6596799993858245E-2</v>
      </c>
      <c r="L67" s="52">
        <f>VLOOKUP($B67,Shock_dev!$A$1:$CI$300,MATCH(DATE(L$1,1,1),Shock_dev!$A$1:$CI$1,0),FALSE)</f>
        <v>3.5391587511503536E-2</v>
      </c>
      <c r="M67" s="52">
        <f>VLOOKUP($B67,Shock_dev!$A$1:$CI$300,MATCH(DATE(M$1,1,1),Shock_dev!$A$1:$CI$1,0),FALSE)</f>
        <v>3.664316560892316E-2</v>
      </c>
      <c r="N67" s="52">
        <f>VLOOKUP($B67,Shock_dev!$A$1:$CI$300,MATCH(DATE(N$1,1,1),Shock_dev!$A$1:$CI$1,0),FALSE)</f>
        <v>3.9224664407090333E-2</v>
      </c>
      <c r="O67" s="52">
        <f>VLOOKUP($B67,Shock_dev!$A$1:$CI$300,MATCH(DATE(O$1,1,1),Shock_dev!$A$1:$CI$1,0),FALSE)</f>
        <v>3.5866313621538769E-2</v>
      </c>
      <c r="P67" s="52">
        <f>VLOOKUP($B67,Shock_dev!$A$1:$CI$300,MATCH(DATE(P$1,1,1),Shock_dev!$A$1:$CI$1,0),FALSE)</f>
        <v>3.0242693417782716E-2</v>
      </c>
      <c r="Q67" s="52">
        <f>VLOOKUP($B67,Shock_dev!$A$1:$CI$300,MATCH(DATE(Q$1,1,1),Shock_dev!$A$1:$CI$1,0),FALSE)</f>
        <v>2.5651785211197969E-2</v>
      </c>
      <c r="R67" s="52">
        <f>VLOOKUP($B67,Shock_dev!$A$1:$CI$300,MATCH(DATE(R$1,1,1),Shock_dev!$A$1:$CI$1,0),FALSE)</f>
        <v>1.8885433159202727E-2</v>
      </c>
      <c r="S67" s="52">
        <f>VLOOKUP($B67,Shock_dev!$A$1:$CI$300,MATCH(DATE(S$1,1,1),Shock_dev!$A$1:$CI$1,0),FALSE)</f>
        <v>1.7447278804710701E-2</v>
      </c>
      <c r="T67" s="52">
        <f>VLOOKUP($B67,Shock_dev!$A$1:$CI$300,MATCH(DATE(T$1,1,1),Shock_dev!$A$1:$CI$1,0),FALSE)</f>
        <v>1.5063939781851794E-2</v>
      </c>
      <c r="U67" s="52">
        <f>VLOOKUP($B67,Shock_dev!$A$1:$CI$300,MATCH(DATE(U$1,1,1),Shock_dev!$A$1:$CI$1,0),FALSE)</f>
        <v>1.3113055557008192E-2</v>
      </c>
      <c r="V67" s="52">
        <f>VLOOKUP($B67,Shock_dev!$A$1:$CI$300,MATCH(DATE(V$1,1,1),Shock_dev!$A$1:$CI$1,0),FALSE)</f>
        <v>1.1694044631316361E-2</v>
      </c>
      <c r="W67" s="52">
        <f>VLOOKUP($B67,Shock_dev!$A$1:$CI$300,MATCH(DATE(W$1,1,1),Shock_dev!$A$1:$CI$1,0),FALSE)</f>
        <v>1.0981659648165009E-2</v>
      </c>
      <c r="X67" s="52">
        <f>VLOOKUP($B67,Shock_dev!$A$1:$CI$300,MATCH(DATE(X$1,1,1),Shock_dev!$A$1:$CI$1,0),FALSE)</f>
        <v>9.6162606893318587E-3</v>
      </c>
      <c r="Y67" s="52">
        <f>VLOOKUP($B67,Shock_dev!$A$1:$CI$300,MATCH(DATE(Y$1,1,1),Shock_dev!$A$1:$CI$1,0),FALSE)</f>
        <v>8.8060397341430431E-3</v>
      </c>
      <c r="Z67" s="52">
        <f>VLOOKUP($B67,Shock_dev!$A$1:$CI$300,MATCH(DATE(Z$1,1,1),Shock_dev!$A$1:$CI$1,0),FALSE)</f>
        <v>8.2122185383417968E-3</v>
      </c>
      <c r="AA67" s="52">
        <f>VLOOKUP($B67,Shock_dev!$A$1:$CI$300,MATCH(DATE(AA$1,1,1),Shock_dev!$A$1:$CI$1,0),FALSE)</f>
        <v>7.0411937926135324E-3</v>
      </c>
      <c r="AB67" s="52">
        <f>VLOOKUP($B67,Shock_dev!$A$1:$CI$300,MATCH(DATE(AB$1,1,1),Shock_dev!$A$1:$CI$1,0),FALSE)</f>
        <v>6.3690434513277187E-3</v>
      </c>
      <c r="AC67" s="52">
        <f>VLOOKUP($B67,Shock_dev!$A$1:$CI$300,MATCH(DATE(AC$1,1,1),Shock_dev!$A$1:$CI$1,0),FALSE)</f>
        <v>5.8893994903062618E-3</v>
      </c>
      <c r="AD67" s="52">
        <f>VLOOKUP($B67,Shock_dev!$A$1:$CI$300,MATCH(DATE(AD$1,1,1),Shock_dev!$A$1:$CI$1,0),FALSE)</f>
        <v>5.4916031211180334E-3</v>
      </c>
      <c r="AE67" s="52">
        <f>VLOOKUP($B67,Shock_dev!$A$1:$CI$300,MATCH(DATE(AE$1,1,1),Shock_dev!$A$1:$CI$1,0),FALSE)</f>
        <v>5.1556825177483502E-3</v>
      </c>
      <c r="AF67" s="52">
        <f>VLOOKUP($B67,Shock_dev!$A$1:$CI$300,MATCH(DATE(AF$1,1,1),Shock_dev!$A$1:$CI$1,0),FALSE)</f>
        <v>4.8438394980508757E-3</v>
      </c>
      <c r="AG67" s="52"/>
      <c r="AH67" s="65">
        <f t="shared" si="1"/>
        <v>2.277711397311228E-2</v>
      </c>
      <c r="AI67" s="65">
        <f t="shared" si="2"/>
        <v>3.326990195555847E-2</v>
      </c>
      <c r="AJ67" s="65">
        <f t="shared" si="3"/>
        <v>3.3525724453306587E-2</v>
      </c>
      <c r="AK67" s="65">
        <f t="shared" si="4"/>
        <v>1.5240750386817953E-2</v>
      </c>
      <c r="AL67" s="65">
        <f t="shared" si="5"/>
        <v>8.9314744805190482E-3</v>
      </c>
      <c r="AM67" s="65">
        <f t="shared" si="6"/>
        <v>5.5499136157102476E-3</v>
      </c>
      <c r="AN67" s="66"/>
      <c r="AO67" s="65">
        <f t="shared" si="7"/>
        <v>2.8023507964335375E-2</v>
      </c>
      <c r="AP67" s="65">
        <f t="shared" si="8"/>
        <v>2.4383237420062272E-2</v>
      </c>
      <c r="AQ67" s="65">
        <f t="shared" si="9"/>
        <v>7.2406940481146483E-3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3.7480976719365233E-2</v>
      </c>
      <c r="D68" s="52">
        <f>VLOOKUP($B68,Shock_dev!$A$1:$CI$300,MATCH(DATE(D$1,1,1),Shock_dev!$A$1:$CI$1,0),FALSE)</f>
        <v>5.2329844789188715E-2</v>
      </c>
      <c r="E68" s="52">
        <f>VLOOKUP($B68,Shock_dev!$A$1:$CI$300,MATCH(DATE(E$1,1,1),Shock_dev!$A$1:$CI$1,0),FALSE)</f>
        <v>5.9123293418998031E-2</v>
      </c>
      <c r="F68" s="52">
        <f>VLOOKUP($B68,Shock_dev!$A$1:$CI$300,MATCH(DATE(F$1,1,1),Shock_dev!$A$1:$CI$1,0),FALSE)</f>
        <v>6.3248986240686089E-2</v>
      </c>
      <c r="G68" s="52">
        <f>VLOOKUP($B68,Shock_dev!$A$1:$CI$300,MATCH(DATE(G$1,1,1),Shock_dev!$A$1:$CI$1,0),FALSE)</f>
        <v>6.7360895072592908E-2</v>
      </c>
      <c r="H68" s="52">
        <f>VLOOKUP($B68,Shock_dev!$A$1:$CI$300,MATCH(DATE(H$1,1,1),Shock_dev!$A$1:$CI$1,0),FALSE)</f>
        <v>7.0972652102780587E-2</v>
      </c>
      <c r="I68" s="52">
        <f>VLOOKUP($B68,Shock_dev!$A$1:$CI$300,MATCH(DATE(I$1,1,1),Shock_dev!$A$1:$CI$1,0),FALSE)</f>
        <v>6.9631448461065185E-2</v>
      </c>
      <c r="J68" s="52">
        <f>VLOOKUP($B68,Shock_dev!$A$1:$CI$300,MATCH(DATE(J$1,1,1),Shock_dev!$A$1:$CI$1,0),FALSE)</f>
        <v>7.3219180061641895E-2</v>
      </c>
      <c r="K68" s="52">
        <f>VLOOKUP($B68,Shock_dev!$A$1:$CI$300,MATCH(DATE(K$1,1,1),Shock_dev!$A$1:$CI$1,0),FALSE)</f>
        <v>7.6731308256824518E-2</v>
      </c>
      <c r="L68" s="52">
        <f>VLOOKUP($B68,Shock_dev!$A$1:$CI$300,MATCH(DATE(L$1,1,1),Shock_dev!$A$1:$CI$1,0),FALSE)</f>
        <v>7.3503376944156124E-2</v>
      </c>
      <c r="M68" s="52">
        <f>VLOOKUP($B68,Shock_dev!$A$1:$CI$300,MATCH(DATE(M$1,1,1),Shock_dev!$A$1:$CI$1,0),FALSE)</f>
        <v>6.8972106734116981E-2</v>
      </c>
      <c r="N68" s="52">
        <f>VLOOKUP($B68,Shock_dev!$A$1:$CI$300,MATCH(DATE(N$1,1,1),Shock_dev!$A$1:$CI$1,0),FALSE)</f>
        <v>6.8876411877841937E-2</v>
      </c>
      <c r="O68" s="52">
        <f>VLOOKUP($B68,Shock_dev!$A$1:$CI$300,MATCH(DATE(O$1,1,1),Shock_dev!$A$1:$CI$1,0),FALSE)</f>
        <v>6.4194134005843298E-2</v>
      </c>
      <c r="P68" s="52">
        <f>VLOOKUP($B68,Shock_dev!$A$1:$CI$300,MATCH(DATE(P$1,1,1),Shock_dev!$A$1:$CI$1,0),FALSE)</f>
        <v>5.7768381930256039E-2</v>
      </c>
      <c r="Q68" s="52">
        <f>VLOOKUP($B68,Shock_dev!$A$1:$CI$300,MATCH(DATE(Q$1,1,1),Shock_dev!$A$1:$CI$1,0),FALSE)</f>
        <v>5.2414973590963108E-2</v>
      </c>
      <c r="R68" s="52">
        <f>VLOOKUP($B68,Shock_dev!$A$1:$CI$300,MATCH(DATE(R$1,1,1),Shock_dev!$A$1:$CI$1,0),FALSE)</f>
        <v>4.3785839444060531E-2</v>
      </c>
      <c r="S68" s="52">
        <f>VLOOKUP($B68,Shock_dev!$A$1:$CI$300,MATCH(DATE(S$1,1,1),Shock_dev!$A$1:$CI$1,0),FALSE)</f>
        <v>4.1208090454019117E-2</v>
      </c>
      <c r="T68" s="52">
        <f>VLOOKUP($B68,Shock_dev!$A$1:$CI$300,MATCH(DATE(T$1,1,1),Shock_dev!$A$1:$CI$1,0),FALSE)</f>
        <v>3.7827209894614494E-2</v>
      </c>
      <c r="U68" s="52">
        <f>VLOOKUP($B68,Shock_dev!$A$1:$CI$300,MATCH(DATE(U$1,1,1),Shock_dev!$A$1:$CI$1,0),FALSE)</f>
        <v>3.4891510753834197E-2</v>
      </c>
      <c r="V68" s="52">
        <f>VLOOKUP($B68,Shock_dev!$A$1:$CI$300,MATCH(DATE(V$1,1,1),Shock_dev!$A$1:$CI$1,0),FALSE)</f>
        <v>2.7718110844278714E-2</v>
      </c>
      <c r="W68" s="52">
        <f>VLOOKUP($B68,Shock_dev!$A$1:$CI$300,MATCH(DATE(W$1,1,1),Shock_dev!$A$1:$CI$1,0),FALSE)</f>
        <v>2.3566992161123429E-2</v>
      </c>
      <c r="X68" s="52">
        <f>VLOOKUP($B68,Shock_dev!$A$1:$CI$300,MATCH(DATE(X$1,1,1),Shock_dev!$A$1:$CI$1,0),FALSE)</f>
        <v>2.0517692761130146E-2</v>
      </c>
      <c r="Y68" s="52">
        <f>VLOOKUP($B68,Shock_dev!$A$1:$CI$300,MATCH(DATE(Y$1,1,1),Shock_dev!$A$1:$CI$1,0),FALSE)</f>
        <v>1.8521496140962265E-2</v>
      </c>
      <c r="Z68" s="52">
        <f>VLOOKUP($B68,Shock_dev!$A$1:$CI$300,MATCH(DATE(Z$1,1,1),Shock_dev!$A$1:$CI$1,0),FALSE)</f>
        <v>1.7924065934718996E-2</v>
      </c>
      <c r="AA68" s="52">
        <f>VLOOKUP($B68,Shock_dev!$A$1:$CI$300,MATCH(DATE(AA$1,1,1),Shock_dev!$A$1:$CI$1,0),FALSE)</f>
        <v>1.6089784181707079E-2</v>
      </c>
      <c r="AB68" s="52">
        <f>VLOOKUP($B68,Shock_dev!$A$1:$CI$300,MATCH(DATE(AB$1,1,1),Shock_dev!$A$1:$CI$1,0),FALSE)</f>
        <v>1.4661994553900527E-2</v>
      </c>
      <c r="AC68" s="52">
        <f>VLOOKUP($B68,Shock_dev!$A$1:$CI$300,MATCH(DATE(AC$1,1,1),Shock_dev!$A$1:$CI$1,0),FALSE)</f>
        <v>1.3444176805030645E-2</v>
      </c>
      <c r="AD68" s="52">
        <f>VLOOKUP($B68,Shock_dev!$A$1:$CI$300,MATCH(DATE(AD$1,1,1),Shock_dev!$A$1:$CI$1,0),FALSE)</f>
        <v>1.2349124778296755E-2</v>
      </c>
      <c r="AE68" s="52">
        <f>VLOOKUP($B68,Shock_dev!$A$1:$CI$300,MATCH(DATE(AE$1,1,1),Shock_dev!$A$1:$CI$1,0),FALSE)</f>
        <v>1.1368494597531725E-2</v>
      </c>
      <c r="AF68" s="52">
        <f>VLOOKUP($B68,Shock_dev!$A$1:$CI$300,MATCH(DATE(AF$1,1,1),Shock_dev!$A$1:$CI$1,0),FALSE)</f>
        <v>1.0456293666820679E-2</v>
      </c>
      <c r="AG68" s="52"/>
      <c r="AH68" s="65">
        <f t="shared" si="1"/>
        <v>5.5908799248166198E-2</v>
      </c>
      <c r="AI68" s="65">
        <f t="shared" si="2"/>
        <v>7.2811593165293662E-2</v>
      </c>
      <c r="AJ68" s="65">
        <f t="shared" si="3"/>
        <v>6.2445201627804259E-2</v>
      </c>
      <c r="AK68" s="65">
        <f t="shared" si="4"/>
        <v>3.7086152278161408E-2</v>
      </c>
      <c r="AL68" s="65">
        <f t="shared" si="5"/>
        <v>1.9324006235928386E-2</v>
      </c>
      <c r="AM68" s="65">
        <f t="shared" si="6"/>
        <v>1.2456016880316067E-2</v>
      </c>
      <c r="AN68" s="66"/>
      <c r="AO68" s="65">
        <f t="shared" si="7"/>
        <v>6.4360196206729933E-2</v>
      </c>
      <c r="AP68" s="65">
        <f t="shared" si="8"/>
        <v>4.9765676952982833E-2</v>
      </c>
      <c r="AQ68" s="65">
        <f t="shared" si="9"/>
        <v>1.5890011558122225E-2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3.6653644780838106E-5</v>
      </c>
      <c r="D69" s="52">
        <f>VLOOKUP($B69,Shock_dev!$A$1:$CI$300,MATCH(DATE(D$1,1,1),Shock_dev!$A$1:$CI$1,0),FALSE)</f>
        <v>5.4567610425538256E-5</v>
      </c>
      <c r="E69" s="52">
        <f>VLOOKUP($B69,Shock_dev!$A$1:$CI$300,MATCH(DATE(E$1,1,1),Shock_dev!$A$1:$CI$1,0),FALSE)</f>
        <v>6.2705465352492086E-5</v>
      </c>
      <c r="F69" s="52">
        <f>VLOOKUP($B69,Shock_dev!$A$1:$CI$300,MATCH(DATE(F$1,1,1),Shock_dev!$A$1:$CI$1,0),FALSE)</f>
        <v>6.609006821937481E-5</v>
      </c>
      <c r="G69" s="52">
        <f>VLOOKUP($B69,Shock_dev!$A$1:$CI$300,MATCH(DATE(G$1,1,1),Shock_dev!$A$1:$CI$1,0),FALSE)</f>
        <v>6.7528837006168281E-5</v>
      </c>
      <c r="H69" s="52">
        <f>VLOOKUP($B69,Shock_dev!$A$1:$CI$300,MATCH(DATE(H$1,1,1),Shock_dev!$A$1:$CI$1,0),FALSE)</f>
        <v>6.830657290475492E-5</v>
      </c>
      <c r="I69" s="52">
        <f>VLOOKUP($B69,Shock_dev!$A$1:$CI$300,MATCH(DATE(I$1,1,1),Shock_dev!$A$1:$CI$1,0),FALSE)</f>
        <v>6.869861037764903E-5</v>
      </c>
      <c r="J69" s="52">
        <f>VLOOKUP($B69,Shock_dev!$A$1:$CI$300,MATCH(DATE(J$1,1,1),Shock_dev!$A$1:$CI$1,0),FALSE)</f>
        <v>6.955116997340052E-5</v>
      </c>
      <c r="K69" s="52">
        <f>VLOOKUP($B69,Shock_dev!$A$1:$CI$300,MATCH(DATE(K$1,1,1),Shock_dev!$A$1:$CI$1,0),FALSE)</f>
        <v>7.0803134141482095E-5</v>
      </c>
      <c r="L69" s="52">
        <f>VLOOKUP($B69,Shock_dev!$A$1:$CI$300,MATCH(DATE(L$1,1,1),Shock_dev!$A$1:$CI$1,0),FALSE)</f>
        <v>7.1764687515408902E-5</v>
      </c>
      <c r="M69" s="52">
        <f>VLOOKUP($B69,Shock_dev!$A$1:$CI$300,MATCH(DATE(M$1,1,1),Shock_dev!$A$1:$CI$1,0),FALSE)</f>
        <v>1.7606824747367283E-4</v>
      </c>
      <c r="N69" s="52">
        <f>VLOOKUP($B69,Shock_dev!$A$1:$CI$300,MATCH(DATE(N$1,1,1),Shock_dev!$A$1:$CI$1,0),FALSE)</f>
        <v>2.1679701126557912E-4</v>
      </c>
      <c r="O69" s="52">
        <f>VLOOKUP($B69,Shock_dev!$A$1:$CI$300,MATCH(DATE(O$1,1,1),Shock_dev!$A$1:$CI$1,0),FALSE)</f>
        <v>2.3299339955091942E-4</v>
      </c>
      <c r="P69" s="52">
        <f>VLOOKUP($B69,Shock_dev!$A$1:$CI$300,MATCH(DATE(P$1,1,1),Shock_dev!$A$1:$CI$1,0),FALSE)</f>
        <v>2.4063801130033696E-4</v>
      </c>
      <c r="Q69" s="52">
        <f>VLOOKUP($B69,Shock_dev!$A$1:$CI$300,MATCH(DATE(Q$1,1,1),Shock_dev!$A$1:$CI$1,0),FALSE)</f>
        <v>2.4479009855752189E-4</v>
      </c>
      <c r="R69" s="52">
        <f>VLOOKUP($B69,Shock_dev!$A$1:$CI$300,MATCH(DATE(R$1,1,1),Shock_dev!$A$1:$CI$1,0),FALSE)</f>
        <v>2.4699374465662633E-4</v>
      </c>
      <c r="S69" s="52">
        <f>VLOOKUP($B69,Shock_dev!$A$1:$CI$300,MATCH(DATE(S$1,1,1),Shock_dev!$A$1:$CI$1,0),FALSE)</f>
        <v>2.4848762157746331E-4</v>
      </c>
      <c r="T69" s="52">
        <f>VLOOKUP($B69,Shock_dev!$A$1:$CI$300,MATCH(DATE(T$1,1,1),Shock_dev!$A$1:$CI$1,0),FALSE)</f>
        <v>2.492160943106897E-4</v>
      </c>
      <c r="U69" s="52">
        <f>VLOOKUP($B69,Shock_dev!$A$1:$CI$300,MATCH(DATE(U$1,1,1),Shock_dev!$A$1:$CI$1,0),FALSE)</f>
        <v>2.4911927972518324E-4</v>
      </c>
      <c r="V69" s="52">
        <f>VLOOKUP($B69,Shock_dev!$A$1:$CI$300,MATCH(DATE(V$1,1,1),Shock_dev!$A$1:$CI$1,0),FALSE)</f>
        <v>2.4746470299495546E-4</v>
      </c>
      <c r="W69" s="52">
        <f>VLOOKUP($B69,Shock_dev!$A$1:$CI$300,MATCH(DATE(W$1,1,1),Shock_dev!$A$1:$CI$1,0),FALSE)</f>
        <v>2.431339306420625E-4</v>
      </c>
      <c r="X69" s="52">
        <f>VLOOKUP($B69,Shock_dev!$A$1:$CI$300,MATCH(DATE(X$1,1,1),Shock_dev!$A$1:$CI$1,0),FALSE)</f>
        <v>2.3955656754913557E-4</v>
      </c>
      <c r="Y69" s="52">
        <f>VLOOKUP($B69,Shock_dev!$A$1:$CI$300,MATCH(DATE(Y$1,1,1),Shock_dev!$A$1:$CI$1,0),FALSE)</f>
        <v>2.3606474803354604E-4</v>
      </c>
      <c r="Z69" s="52">
        <f>VLOOKUP($B69,Shock_dev!$A$1:$CI$300,MATCH(DATE(Z$1,1,1),Shock_dev!$A$1:$CI$1,0),FALSE)</f>
        <v>2.3271397976097329E-4</v>
      </c>
      <c r="AA69" s="52">
        <f>VLOOKUP($B69,Shock_dev!$A$1:$CI$300,MATCH(DATE(AA$1,1,1),Shock_dev!$A$1:$CI$1,0),FALSE)</f>
        <v>2.7378749154432879E-4</v>
      </c>
      <c r="AB69" s="52">
        <f>VLOOKUP($B69,Shock_dev!$A$1:$CI$300,MATCH(DATE(AB$1,1,1),Shock_dev!$A$1:$CI$1,0),FALSE)</f>
        <v>1.298030432127602E-4</v>
      </c>
      <c r="AC69" s="52">
        <f>VLOOKUP($B69,Shock_dev!$A$1:$CI$300,MATCH(DATE(AC$1,1,1),Shock_dev!$A$1:$CI$1,0),FALSE)</f>
        <v>7.2746051465237343E-5</v>
      </c>
      <c r="AD69" s="52">
        <f>VLOOKUP($B69,Shock_dev!$A$1:$CI$300,MATCH(DATE(AD$1,1,1),Shock_dev!$A$1:$CI$1,0),FALSE)</f>
        <v>4.7976627575010964E-5</v>
      </c>
      <c r="AE69" s="52">
        <f>VLOOKUP($B69,Shock_dev!$A$1:$CI$300,MATCH(DATE(AE$1,1,1),Shock_dev!$A$1:$CI$1,0),FALSE)</f>
        <v>3.3894036325917288E-5</v>
      </c>
      <c r="AF69" s="52">
        <f>VLOOKUP($B69,Shock_dev!$A$1:$CI$300,MATCH(DATE(AF$1,1,1),Shock_dev!$A$1:$CI$1,0),FALSE)</f>
        <v>2.3577137012271562E-5</v>
      </c>
      <c r="AG69" s="52"/>
      <c r="AH69" s="65">
        <f t="shared" si="1"/>
        <v>5.7509125156882309E-5</v>
      </c>
      <c r="AI69" s="65">
        <f t="shared" si="2"/>
        <v>6.9824834982539099E-5</v>
      </c>
      <c r="AJ69" s="65">
        <f t="shared" si="3"/>
        <v>2.2225735362960602E-4</v>
      </c>
      <c r="AK69" s="65">
        <f t="shared" si="4"/>
        <v>2.482562886529836E-4</v>
      </c>
      <c r="AL69" s="65">
        <f t="shared" si="5"/>
        <v>2.4505134350600921E-4</v>
      </c>
      <c r="AM69" s="65">
        <f t="shared" si="6"/>
        <v>6.1599379118239478E-5</v>
      </c>
      <c r="AN69" s="66"/>
      <c r="AO69" s="65">
        <f t="shared" si="7"/>
        <v>6.3666980069710701E-5</v>
      </c>
      <c r="AP69" s="65">
        <f t="shared" si="8"/>
        <v>2.3525682114129481E-4</v>
      </c>
      <c r="AQ69" s="65">
        <f t="shared" si="9"/>
        <v>1.5332536131212434E-4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5.465211248213594E-3</v>
      </c>
      <c r="D70" s="52">
        <f>VLOOKUP($B70,Shock_dev!$A$1:$CI$300,MATCH(DATE(D$1,1,1),Shock_dev!$A$1:$CI$1,0),FALSE)</f>
        <v>9.8497852542406162E-3</v>
      </c>
      <c r="E70" s="52">
        <f>VLOOKUP($B70,Shock_dev!$A$1:$CI$300,MATCH(DATE(E$1,1,1),Shock_dev!$A$1:$CI$1,0),FALSE)</f>
        <v>1.226228414470824E-2</v>
      </c>
      <c r="F70" s="52">
        <f>VLOOKUP($B70,Shock_dev!$A$1:$CI$300,MATCH(DATE(F$1,1,1),Shock_dev!$A$1:$CI$1,0),FALSE)</f>
        <v>1.3086522357676661E-2</v>
      </c>
      <c r="G70" s="52">
        <f>VLOOKUP($B70,Shock_dev!$A$1:$CI$300,MATCH(DATE(G$1,1,1),Shock_dev!$A$1:$CI$1,0),FALSE)</f>
        <v>1.3026784915201994E-2</v>
      </c>
      <c r="H70" s="52">
        <f>VLOOKUP($B70,Shock_dev!$A$1:$CI$300,MATCH(DATE(H$1,1,1),Shock_dev!$A$1:$CI$1,0),FALSE)</f>
        <v>1.2392365252462303E-2</v>
      </c>
      <c r="I70" s="52">
        <f>VLOOKUP($B70,Shock_dev!$A$1:$CI$300,MATCH(DATE(I$1,1,1),Shock_dev!$A$1:$CI$1,0),FALSE)</f>
        <v>1.1146408329084824E-2</v>
      </c>
      <c r="J70" s="52">
        <f>VLOOKUP($B70,Shock_dev!$A$1:$CI$300,MATCH(DATE(J$1,1,1),Shock_dev!$A$1:$CI$1,0),FALSE)</f>
        <v>1.0015024083582073E-2</v>
      </c>
      <c r="K70" s="52">
        <f>VLOOKUP($B70,Shock_dev!$A$1:$CI$300,MATCH(DATE(K$1,1,1),Shock_dev!$A$1:$CI$1,0),FALSE)</f>
        <v>8.9193585326444481E-3</v>
      </c>
      <c r="L70" s="52">
        <f>VLOOKUP($B70,Shock_dev!$A$1:$CI$300,MATCH(DATE(L$1,1,1),Shock_dev!$A$1:$CI$1,0),FALSE)</f>
        <v>7.4366533929429218E-3</v>
      </c>
      <c r="M70" s="52">
        <f>VLOOKUP($B70,Shock_dev!$A$1:$CI$300,MATCH(DATE(M$1,1,1),Shock_dev!$A$1:$CI$1,0),FALSE)</f>
        <v>5.4081185511042863E-3</v>
      </c>
      <c r="N70" s="52">
        <f>VLOOKUP($B70,Shock_dev!$A$1:$CI$300,MATCH(DATE(N$1,1,1),Shock_dev!$A$1:$CI$1,0),FALSE)</f>
        <v>3.793136758410478E-3</v>
      </c>
      <c r="O70" s="52">
        <f>VLOOKUP($B70,Shock_dev!$A$1:$CI$300,MATCH(DATE(O$1,1,1),Shock_dev!$A$1:$CI$1,0),FALSE)</f>
        <v>2.3968439337597731E-3</v>
      </c>
      <c r="P70" s="52">
        <f>VLOOKUP($B70,Shock_dev!$A$1:$CI$300,MATCH(DATE(P$1,1,1),Shock_dev!$A$1:$CI$1,0),FALSE)</f>
        <v>1.1699608749941449E-3</v>
      </c>
      <c r="Q70" s="52">
        <f>VLOOKUP($B70,Shock_dev!$A$1:$CI$300,MATCH(DATE(Q$1,1,1),Shock_dev!$A$1:$CI$1,0),FALSE)</f>
        <v>-1.066070760680933E-5</v>
      </c>
      <c r="R70" s="52">
        <f>VLOOKUP($B70,Shock_dev!$A$1:$CI$300,MATCH(DATE(R$1,1,1),Shock_dev!$A$1:$CI$1,0),FALSE)</f>
        <v>-1.2193576994445308E-3</v>
      </c>
      <c r="S70" s="52">
        <f>VLOOKUP($B70,Shock_dev!$A$1:$CI$300,MATCH(DATE(S$1,1,1),Shock_dev!$A$1:$CI$1,0),FALSE)</f>
        <v>-1.858542125317582E-3</v>
      </c>
      <c r="T70" s="52">
        <f>VLOOKUP($B70,Shock_dev!$A$1:$CI$300,MATCH(DATE(T$1,1,1),Shock_dev!$A$1:$CI$1,0),FALSE)</f>
        <v>-2.2392734269043031E-3</v>
      </c>
      <c r="U70" s="52">
        <f>VLOOKUP($B70,Shock_dev!$A$1:$CI$300,MATCH(DATE(U$1,1,1),Shock_dev!$A$1:$CI$1,0),FALSE)</f>
        <v>-2.4286144677287914E-3</v>
      </c>
      <c r="V70" s="52">
        <f>VLOOKUP($B70,Shock_dev!$A$1:$CI$300,MATCH(DATE(V$1,1,1),Shock_dev!$A$1:$CI$1,0),FALSE)</f>
        <v>-3.0793512185815762E-3</v>
      </c>
      <c r="W70" s="52">
        <f>VLOOKUP($B70,Shock_dev!$A$1:$CI$300,MATCH(DATE(W$1,1,1),Shock_dev!$A$1:$CI$1,0),FALSE)</f>
        <v>-3.5684141919232527E-3</v>
      </c>
      <c r="X70" s="52">
        <f>VLOOKUP($B70,Shock_dev!$A$1:$CI$300,MATCH(DATE(X$1,1,1),Shock_dev!$A$1:$CI$1,0),FALSE)</f>
        <v>-3.7239164473131321E-3</v>
      </c>
      <c r="Y70" s="52">
        <f>VLOOKUP($B70,Shock_dev!$A$1:$CI$300,MATCH(DATE(Y$1,1,1),Shock_dev!$A$1:$CI$1,0),FALSE)</f>
        <v>-3.6350224182425213E-3</v>
      </c>
      <c r="Z70" s="52">
        <f>VLOOKUP($B70,Shock_dev!$A$1:$CI$300,MATCH(DATE(Z$1,1,1),Shock_dev!$A$1:$CI$1,0),FALSE)</f>
        <v>-3.0899857140850623E-3</v>
      </c>
      <c r="AA70" s="52">
        <f>VLOOKUP($B70,Shock_dev!$A$1:$CI$300,MATCH(DATE(AA$1,1,1),Shock_dev!$A$1:$CI$1,0),FALSE)</f>
        <v>-2.5972970480656675E-3</v>
      </c>
      <c r="AB70" s="52">
        <f>VLOOKUP($B70,Shock_dev!$A$1:$CI$300,MATCH(DATE(AB$1,1,1),Shock_dev!$A$1:$CI$1,0),FALSE)</f>
        <v>-2.1789570980720063E-3</v>
      </c>
      <c r="AC70" s="52">
        <f>VLOOKUP($B70,Shock_dev!$A$1:$CI$300,MATCH(DATE(AC$1,1,1),Shock_dev!$A$1:$CI$1,0),FALSE)</f>
        <v>-1.8312902734271353E-3</v>
      </c>
      <c r="AD70" s="52">
        <f>VLOOKUP($B70,Shock_dev!$A$1:$CI$300,MATCH(DATE(AD$1,1,1),Shock_dev!$A$1:$CI$1,0),FALSE)</f>
        <v>-1.5406108650498716E-3</v>
      </c>
      <c r="AE70" s="52">
        <f>VLOOKUP($B70,Shock_dev!$A$1:$CI$300,MATCH(DATE(AE$1,1,1),Shock_dev!$A$1:$CI$1,0),FALSE)</f>
        <v>-1.2912868902318095E-3</v>
      </c>
      <c r="AF70" s="52">
        <f>VLOOKUP($B70,Shock_dev!$A$1:$CI$300,MATCH(DATE(AF$1,1,1),Shock_dev!$A$1:$CI$1,0),FALSE)</f>
        <v>-1.0753759976650768E-3</v>
      </c>
      <c r="AG70" s="52"/>
      <c r="AH70" s="65">
        <f t="shared" si="1"/>
        <v>1.0738117584008222E-2</v>
      </c>
      <c r="AI70" s="65">
        <f t="shared" si="2"/>
        <v>9.9819619181433124E-3</v>
      </c>
      <c r="AJ70" s="65">
        <f t="shared" si="3"/>
        <v>2.5514798821323747E-3</v>
      </c>
      <c r="AK70" s="65">
        <f t="shared" si="4"/>
        <v>-2.1650277875953569E-3</v>
      </c>
      <c r="AL70" s="65">
        <f t="shared" si="5"/>
        <v>-3.3229271639259269E-3</v>
      </c>
      <c r="AM70" s="65">
        <f t="shared" si="6"/>
        <v>-1.5835042248891801E-3</v>
      </c>
      <c r="AN70" s="66"/>
      <c r="AO70" s="65">
        <f t="shared" si="7"/>
        <v>1.0360039751075767E-2</v>
      </c>
      <c r="AP70" s="65">
        <f t="shared" si="8"/>
        <v>1.9322604726850889E-4</v>
      </c>
      <c r="AQ70" s="65">
        <f t="shared" si="9"/>
        <v>-2.4532156944075535E-3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0.17458589559191207</v>
      </c>
      <c r="D71" s="52">
        <f>VLOOKUP($B71,Shock_dev!$A$1:$CI$300,MATCH(DATE(D$1,1,1),Shock_dev!$A$1:$CI$1,0),FALSE)</f>
        <v>0.29140392677104382</v>
      </c>
      <c r="E71" s="52">
        <f>VLOOKUP($B71,Shock_dev!$A$1:$CI$300,MATCH(DATE(E$1,1,1),Shock_dev!$A$1:$CI$1,0),FALSE)</f>
        <v>0.34255428605558336</v>
      </c>
      <c r="F71" s="52">
        <f>VLOOKUP($B71,Shock_dev!$A$1:$CI$300,MATCH(DATE(F$1,1,1),Shock_dev!$A$1:$CI$1,0),FALSE)</f>
        <v>0.35331273493483273</v>
      </c>
      <c r="G71" s="52">
        <f>VLOOKUP($B71,Shock_dev!$A$1:$CI$300,MATCH(DATE(G$1,1,1),Shock_dev!$A$1:$CI$1,0),FALSE)</f>
        <v>0.35010083243653339</v>
      </c>
      <c r="H71" s="52">
        <f>VLOOKUP($B71,Shock_dev!$A$1:$CI$300,MATCH(DATE(H$1,1,1),Shock_dev!$A$1:$CI$1,0),FALSE)</f>
        <v>0.34134778641511238</v>
      </c>
      <c r="I71" s="52">
        <f>VLOOKUP($B71,Shock_dev!$A$1:$CI$300,MATCH(DATE(I$1,1,1),Shock_dev!$A$1:$CI$1,0),FALSE)</f>
        <v>0.3236740817732438</v>
      </c>
      <c r="J71" s="52">
        <f>VLOOKUP($B71,Shock_dev!$A$1:$CI$300,MATCH(DATE(J$1,1,1),Shock_dev!$A$1:$CI$1,0),FALSE)</f>
        <v>0.31839837395629561</v>
      </c>
      <c r="K71" s="52">
        <f>VLOOKUP($B71,Shock_dev!$A$1:$CI$300,MATCH(DATE(K$1,1,1),Shock_dev!$A$1:$CI$1,0),FALSE)</f>
        <v>0.31836962603565588</v>
      </c>
      <c r="L71" s="52">
        <f>VLOOKUP($B71,Shock_dev!$A$1:$CI$300,MATCH(DATE(L$1,1,1),Shock_dev!$A$1:$CI$1,0),FALSE)</f>
        <v>0.30784290973063616</v>
      </c>
      <c r="M71" s="52">
        <f>VLOOKUP($B71,Shock_dev!$A$1:$CI$300,MATCH(DATE(M$1,1,1),Shock_dev!$A$1:$CI$1,0),FALSE)</f>
        <v>0.28172175716457309</v>
      </c>
      <c r="N71" s="52">
        <f>VLOOKUP($B71,Shock_dev!$A$1:$CI$300,MATCH(DATE(N$1,1,1),Shock_dev!$A$1:$CI$1,0),FALSE)</f>
        <v>0.2703599691366308</v>
      </c>
      <c r="O71" s="52">
        <f>VLOOKUP($B71,Shock_dev!$A$1:$CI$300,MATCH(DATE(O$1,1,1),Shock_dev!$A$1:$CI$1,0),FALSE)</f>
        <v>0.26288642233584097</v>
      </c>
      <c r="P71" s="52">
        <f>VLOOKUP($B71,Shock_dev!$A$1:$CI$300,MATCH(DATE(P$1,1,1),Shock_dev!$A$1:$CI$1,0),FALSE)</f>
        <v>0.25628340141914024</v>
      </c>
      <c r="Q71" s="52">
        <f>VLOOKUP($B71,Shock_dev!$A$1:$CI$300,MATCH(DATE(Q$1,1,1),Shock_dev!$A$1:$CI$1,0),FALSE)</f>
        <v>0.24568310684020875</v>
      </c>
      <c r="R71" s="52">
        <f>VLOOKUP($B71,Shock_dev!$A$1:$CI$300,MATCH(DATE(R$1,1,1),Shock_dev!$A$1:$CI$1,0),FALSE)</f>
        <v>0.22880039975087901</v>
      </c>
      <c r="S71" s="52">
        <f>VLOOKUP($B71,Shock_dev!$A$1:$CI$300,MATCH(DATE(S$1,1,1),Shock_dev!$A$1:$CI$1,0),FALSE)</f>
        <v>0.22476693626472782</v>
      </c>
      <c r="T71" s="52">
        <f>VLOOKUP($B71,Shock_dev!$A$1:$CI$300,MATCH(DATE(T$1,1,1),Shock_dev!$A$1:$CI$1,0),FALSE)</f>
        <v>0.22123325166658531</v>
      </c>
      <c r="U71" s="52">
        <f>VLOOKUP($B71,Shock_dev!$A$1:$CI$300,MATCH(DATE(U$1,1,1),Shock_dev!$A$1:$CI$1,0),FALSE)</f>
        <v>0.21666181202186549</v>
      </c>
      <c r="V71" s="52">
        <f>VLOOKUP($B71,Shock_dev!$A$1:$CI$300,MATCH(DATE(V$1,1,1),Shock_dev!$A$1:$CI$1,0),FALSE)</f>
        <v>0.1910959804534475</v>
      </c>
      <c r="W71" s="52">
        <f>VLOOKUP($B71,Shock_dev!$A$1:$CI$300,MATCH(DATE(W$1,1,1),Shock_dev!$A$1:$CI$1,0),FALSE)</f>
        <v>0.16782292468517987</v>
      </c>
      <c r="X71" s="52">
        <f>VLOOKUP($B71,Shock_dev!$A$1:$CI$300,MATCH(DATE(X$1,1,1),Shock_dev!$A$1:$CI$1,0),FALSE)</f>
        <v>0.15132136619107031</v>
      </c>
      <c r="Y71" s="52">
        <f>VLOOKUP($B71,Shock_dev!$A$1:$CI$300,MATCH(DATE(Y$1,1,1),Shock_dev!$A$1:$CI$1,0),FALSE)</f>
        <v>0.1380111495306493</v>
      </c>
      <c r="Z71" s="52">
        <f>VLOOKUP($B71,Shock_dev!$A$1:$CI$300,MATCH(DATE(Z$1,1,1),Shock_dev!$A$1:$CI$1,0),FALSE)</f>
        <v>0.13549932187225697</v>
      </c>
      <c r="AA71" s="52">
        <f>VLOOKUP($B71,Shock_dev!$A$1:$CI$300,MATCH(DATE(AA$1,1,1),Shock_dev!$A$1:$CI$1,0),FALSE)</f>
        <v>0.1269762052692458</v>
      </c>
      <c r="AB71" s="52">
        <f>VLOOKUP($B71,Shock_dev!$A$1:$CI$300,MATCH(DATE(AB$1,1,1),Shock_dev!$A$1:$CI$1,0),FALSE)</f>
        <v>0.11414162256803895</v>
      </c>
      <c r="AC71" s="52">
        <f>VLOOKUP($B71,Shock_dev!$A$1:$CI$300,MATCH(DATE(AC$1,1,1),Shock_dev!$A$1:$CI$1,0),FALSE)</f>
        <v>9.8500090333298942E-2</v>
      </c>
      <c r="AD71" s="52">
        <f>VLOOKUP($B71,Shock_dev!$A$1:$CI$300,MATCH(DATE(AD$1,1,1),Shock_dev!$A$1:$CI$1,0),FALSE)</f>
        <v>8.1393857460977215E-2</v>
      </c>
      <c r="AE71" s="52">
        <f>VLOOKUP($B71,Shock_dev!$A$1:$CI$300,MATCH(DATE(AE$1,1,1),Shock_dev!$A$1:$CI$1,0),FALSE)</f>
        <v>6.3914624180347476E-2</v>
      </c>
      <c r="AF71" s="52">
        <f>VLOOKUP($B71,Shock_dev!$A$1:$CI$300,MATCH(DATE(AF$1,1,1),Shock_dev!$A$1:$CI$1,0),FALSE)</f>
        <v>4.6693166174856152E-2</v>
      </c>
      <c r="AG71" s="52"/>
      <c r="AH71" s="65">
        <f t="shared" si="1"/>
        <v>0.30239153515798101</v>
      </c>
      <c r="AI71" s="65">
        <f t="shared" si="2"/>
        <v>0.32192655558218874</v>
      </c>
      <c r="AJ71" s="65">
        <f t="shared" si="3"/>
        <v>0.26338693137927877</v>
      </c>
      <c r="AK71" s="65">
        <f t="shared" si="4"/>
        <v>0.21651167603150104</v>
      </c>
      <c r="AL71" s="65">
        <f t="shared" si="5"/>
        <v>0.14392619350968044</v>
      </c>
      <c r="AM71" s="65">
        <f t="shared" si="6"/>
        <v>8.0928672143503744E-2</v>
      </c>
      <c r="AN71" s="66"/>
      <c r="AO71" s="65">
        <f t="shared" si="7"/>
        <v>0.31215904537008488</v>
      </c>
      <c r="AP71" s="65">
        <f t="shared" si="8"/>
        <v>0.23994930370538992</v>
      </c>
      <c r="AQ71" s="65">
        <f t="shared" si="9"/>
        <v>0.11242743282659209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9.8737806095548757E-3</v>
      </c>
      <c r="D72" s="52">
        <f>VLOOKUP($B72,Shock_dev!$A$1:$CI$300,MATCH(DATE(D$1,1,1),Shock_dev!$A$1:$CI$1,0),FALSE)</f>
        <v>1.8587693454081913E-2</v>
      </c>
      <c r="E72" s="52">
        <f>VLOOKUP($B72,Shock_dev!$A$1:$CI$300,MATCH(DATE(E$1,1,1),Shock_dev!$A$1:$CI$1,0),FALSE)</f>
        <v>2.4643724469972619E-2</v>
      </c>
      <c r="F72" s="52">
        <f>VLOOKUP($B72,Shock_dev!$A$1:$CI$300,MATCH(DATE(F$1,1,1),Shock_dev!$A$1:$CI$1,0),FALSE)</f>
        <v>2.8587075306139187E-2</v>
      </c>
      <c r="G72" s="52">
        <f>VLOOKUP($B72,Shock_dev!$A$1:$CI$300,MATCH(DATE(G$1,1,1),Shock_dev!$A$1:$CI$1,0),FALSE)</f>
        <v>3.1430425881710931E-2</v>
      </c>
      <c r="H72" s="52">
        <f>VLOOKUP($B72,Shock_dev!$A$1:$CI$300,MATCH(DATE(H$1,1,1),Shock_dev!$A$1:$CI$1,0),FALSE)</f>
        <v>3.3530112853274133E-2</v>
      </c>
      <c r="I72" s="52">
        <f>VLOOKUP($B72,Shock_dev!$A$1:$CI$300,MATCH(DATE(I$1,1,1),Shock_dev!$A$1:$CI$1,0),FALSE)</f>
        <v>3.4566487237801445E-2</v>
      </c>
      <c r="J72" s="52">
        <f>VLOOKUP($B72,Shock_dev!$A$1:$CI$300,MATCH(DATE(J$1,1,1),Shock_dev!$A$1:$CI$1,0),FALSE)</f>
        <v>3.5763794146738442E-2</v>
      </c>
      <c r="K72" s="52">
        <f>VLOOKUP($B72,Shock_dev!$A$1:$CI$300,MATCH(DATE(K$1,1,1),Shock_dev!$A$1:$CI$1,0),FALSE)</f>
        <v>3.685704592269122E-2</v>
      </c>
      <c r="L72" s="52">
        <f>VLOOKUP($B72,Shock_dev!$A$1:$CI$300,MATCH(DATE(L$1,1,1),Shock_dev!$A$1:$CI$1,0),FALSE)</f>
        <v>3.6924456894758297E-2</v>
      </c>
      <c r="M72" s="52">
        <f>VLOOKUP($B72,Shock_dev!$A$1:$CI$300,MATCH(DATE(M$1,1,1),Shock_dev!$A$1:$CI$1,0),FALSE)</f>
        <v>3.5698345831729268E-2</v>
      </c>
      <c r="N72" s="52">
        <f>VLOOKUP($B72,Shock_dev!$A$1:$CI$300,MATCH(DATE(N$1,1,1),Shock_dev!$A$1:$CI$1,0),FALSE)</f>
        <v>3.4698687701981604E-2</v>
      </c>
      <c r="O72" s="52">
        <f>VLOOKUP($B72,Shock_dev!$A$1:$CI$300,MATCH(DATE(O$1,1,1),Shock_dev!$A$1:$CI$1,0),FALSE)</f>
        <v>3.3458126652866439E-2</v>
      </c>
      <c r="P72" s="52">
        <f>VLOOKUP($B72,Shock_dev!$A$1:$CI$300,MATCH(DATE(P$1,1,1),Shock_dev!$A$1:$CI$1,0),FALSE)</f>
        <v>3.194538234277098E-2</v>
      </c>
      <c r="Q72" s="52">
        <f>VLOOKUP($B72,Shock_dev!$A$1:$CI$300,MATCH(DATE(Q$1,1,1),Shock_dev!$A$1:$CI$1,0),FALSE)</f>
        <v>3.0060550337876839E-2</v>
      </c>
      <c r="R72" s="52">
        <f>VLOOKUP($B72,Shock_dev!$A$1:$CI$300,MATCH(DATE(R$1,1,1),Shock_dev!$A$1:$CI$1,0),FALSE)</f>
        <v>2.7583037478413581E-2</v>
      </c>
      <c r="S72" s="52">
        <f>VLOOKUP($B72,Shock_dev!$A$1:$CI$300,MATCH(DATE(S$1,1,1),Shock_dev!$A$1:$CI$1,0),FALSE)</f>
        <v>2.568882697977742E-2</v>
      </c>
      <c r="T72" s="52">
        <f>VLOOKUP($B72,Shock_dev!$A$1:$CI$300,MATCH(DATE(T$1,1,1),Shock_dev!$A$1:$CI$1,0),FALSE)</f>
        <v>2.386940234663076E-2</v>
      </c>
      <c r="U72" s="52">
        <f>VLOOKUP($B72,Shock_dev!$A$1:$CI$300,MATCH(DATE(U$1,1,1),Shock_dev!$A$1:$CI$1,0),FALSE)</f>
        <v>2.2091725381984631E-2</v>
      </c>
      <c r="V72" s="52">
        <f>VLOOKUP($B72,Shock_dev!$A$1:$CI$300,MATCH(DATE(V$1,1,1),Shock_dev!$A$1:$CI$1,0),FALSE)</f>
        <v>1.9274619534881739E-2</v>
      </c>
      <c r="W72" s="52">
        <f>VLOOKUP($B72,Shock_dev!$A$1:$CI$300,MATCH(DATE(W$1,1,1),Shock_dev!$A$1:$CI$1,0),FALSE)</f>
        <v>1.649734053719595E-2</v>
      </c>
      <c r="X72" s="52">
        <f>VLOOKUP($B72,Shock_dev!$A$1:$CI$300,MATCH(DATE(X$1,1,1),Shock_dev!$A$1:$CI$1,0),FALSE)</f>
        <v>1.4092362613106419E-2</v>
      </c>
      <c r="Y72" s="52">
        <f>VLOOKUP($B72,Shock_dev!$A$1:$CI$300,MATCH(DATE(Y$1,1,1),Shock_dev!$A$1:$CI$1,0),FALSE)</f>
        <v>1.2016313887338349E-2</v>
      </c>
      <c r="Z72" s="52">
        <f>VLOOKUP($B72,Shock_dev!$A$1:$CI$300,MATCH(DATE(Z$1,1,1),Shock_dev!$A$1:$CI$1,0),FALSE)</f>
        <v>1.0689533906725772E-2</v>
      </c>
      <c r="AA72" s="52">
        <f>VLOOKUP($B72,Shock_dev!$A$1:$CI$300,MATCH(DATE(AA$1,1,1),Shock_dev!$A$1:$CI$1,0),FALSE)</f>
        <v>9.3476531302824298E-3</v>
      </c>
      <c r="AB72" s="52">
        <f>VLOOKUP($B72,Shock_dev!$A$1:$CI$300,MATCH(DATE(AB$1,1,1),Shock_dev!$A$1:$CI$1,0),FALSE)</f>
        <v>7.9994520375557456E-3</v>
      </c>
      <c r="AC72" s="52">
        <f>VLOOKUP($B72,Shock_dev!$A$1:$CI$300,MATCH(DATE(AC$1,1,1),Shock_dev!$A$1:$CI$1,0),FALSE)</f>
        <v>6.6768420491329916E-3</v>
      </c>
      <c r="AD72" s="52">
        <f>VLOOKUP($B72,Shock_dev!$A$1:$CI$300,MATCH(DATE(AD$1,1,1),Shock_dev!$A$1:$CI$1,0),FALSE)</f>
        <v>5.4124459071496298E-3</v>
      </c>
      <c r="AE72" s="52">
        <f>VLOOKUP($B72,Shock_dev!$A$1:$CI$300,MATCH(DATE(AE$1,1,1),Shock_dev!$A$1:$CI$1,0),FALSE)</f>
        <v>4.2372579928056158E-3</v>
      </c>
      <c r="AF72" s="52">
        <f>VLOOKUP($B72,Shock_dev!$A$1:$CI$300,MATCH(DATE(AF$1,1,1),Shock_dev!$A$1:$CI$1,0),FALSE)</f>
        <v>3.1647540370711908E-3</v>
      </c>
      <c r="AG72" s="52"/>
      <c r="AH72" s="65">
        <f t="shared" si="1"/>
        <v>2.2624539944291904E-2</v>
      </c>
      <c r="AI72" s="65">
        <f t="shared" si="2"/>
        <v>3.5528379411052705E-2</v>
      </c>
      <c r="AJ72" s="65">
        <f t="shared" si="3"/>
        <v>3.3172218573445024E-2</v>
      </c>
      <c r="AK72" s="65">
        <f t="shared" si="4"/>
        <v>2.3701522344337627E-2</v>
      </c>
      <c r="AL72" s="65">
        <f t="shared" si="5"/>
        <v>1.2528640814929784E-2</v>
      </c>
      <c r="AM72" s="65">
        <f t="shared" si="6"/>
        <v>5.4981504047430354E-3</v>
      </c>
      <c r="AN72" s="66"/>
      <c r="AO72" s="65">
        <f t="shared" si="7"/>
        <v>2.9076459677672306E-2</v>
      </c>
      <c r="AP72" s="65">
        <f t="shared" si="8"/>
        <v>2.8436870458891324E-2</v>
      </c>
      <c r="AQ72" s="65">
        <f t="shared" si="9"/>
        <v>9.0133956098364092E-3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0.13929402308337854</v>
      </c>
      <c r="D77" s="52">
        <f t="shared" ref="D77:AF77" si="11">SUM(D60:D69)</f>
        <v>0.20737957262303652</v>
      </c>
      <c r="E77" s="52">
        <f t="shared" si="11"/>
        <v>0.23795185518525852</v>
      </c>
      <c r="F77" s="52">
        <f t="shared" si="11"/>
        <v>0.25402762427638442</v>
      </c>
      <c r="G77" s="52">
        <f t="shared" si="11"/>
        <v>0.26818054230406912</v>
      </c>
      <c r="H77" s="52">
        <f t="shared" si="11"/>
        <v>0.27860617766178475</v>
      </c>
      <c r="I77" s="52">
        <f t="shared" si="11"/>
        <v>0.27646424730006036</v>
      </c>
      <c r="J77" s="52">
        <f t="shared" si="11"/>
        <v>0.28349927704847872</v>
      </c>
      <c r="K77" s="52">
        <f t="shared" si="11"/>
        <v>0.28624849061172153</v>
      </c>
      <c r="L77" s="52">
        <f t="shared" si="11"/>
        <v>0.27439034594259898</v>
      </c>
      <c r="M77" s="52">
        <f t="shared" si="11"/>
        <v>0.2452071132387596</v>
      </c>
      <c r="N77" s="52">
        <f t="shared" si="11"/>
        <v>0.23241364015350208</v>
      </c>
      <c r="O77" s="52">
        <f t="shared" si="11"/>
        <v>0.21567871892586982</v>
      </c>
      <c r="P77" s="52">
        <f t="shared" si="11"/>
        <v>0.19662709296423461</v>
      </c>
      <c r="Q77" s="52">
        <f t="shared" si="11"/>
        <v>0.1754823171425178</v>
      </c>
      <c r="R77" s="52">
        <f t="shared" si="11"/>
        <v>0.14967719635535545</v>
      </c>
      <c r="S77" s="52">
        <f t="shared" si="11"/>
        <v>0.13934163325177035</v>
      </c>
      <c r="T77" s="52">
        <f t="shared" si="11"/>
        <v>0.12703402144818737</v>
      </c>
      <c r="U77" s="52">
        <f t="shared" si="11"/>
        <v>0.11601478258177719</v>
      </c>
      <c r="V77" s="52">
        <f t="shared" si="11"/>
        <v>9.3255309007793843E-2</v>
      </c>
      <c r="W77" s="52">
        <f t="shared" si="11"/>
        <v>7.8543018898689601E-2</v>
      </c>
      <c r="X77" s="52">
        <f t="shared" si="11"/>
        <v>6.894633383337051E-2</v>
      </c>
      <c r="Y77" s="52">
        <f t="shared" si="11"/>
        <v>6.1588790936848561E-2</v>
      </c>
      <c r="Z77" s="52">
        <f t="shared" si="11"/>
        <v>6.4253637099044775E-2</v>
      </c>
      <c r="AA77" s="52">
        <f t="shared" si="11"/>
        <v>6.083375939264446E-2</v>
      </c>
      <c r="AB77" s="52">
        <f t="shared" si="11"/>
        <v>5.6672280280549152E-2</v>
      </c>
      <c r="AC77" s="52">
        <f t="shared" si="11"/>
        <v>5.2604064985207873E-2</v>
      </c>
      <c r="AD77" s="52">
        <f t="shared" si="11"/>
        <v>4.8788506651283266E-2</v>
      </c>
      <c r="AE77" s="52">
        <f t="shared" si="11"/>
        <v>4.533068389510439E-2</v>
      </c>
      <c r="AF77" s="52">
        <f t="shared" si="11"/>
        <v>4.2129548334260573E-2</v>
      </c>
      <c r="AG77" s="67"/>
      <c r="AH77" s="65">
        <f>AVERAGE(C77:G77)</f>
        <v>0.22136672349442543</v>
      </c>
      <c r="AI77" s="65">
        <f>AVERAGE(H77:L77)</f>
        <v>0.27984170771292882</v>
      </c>
      <c r="AJ77" s="65">
        <f>AVERAGE(M77:Q77)</f>
        <v>0.21308177648497678</v>
      </c>
      <c r="AK77" s="65">
        <f>AVERAGE(R77:V77)</f>
        <v>0.12506458852897684</v>
      </c>
      <c r="AL77" s="65">
        <f>AVERAGE(W77:AA77)</f>
        <v>6.6833108032119573E-2</v>
      </c>
      <c r="AM77" s="65">
        <f>AVERAGE(AB77:AF77)</f>
        <v>4.9105016829281048E-2</v>
      </c>
      <c r="AN77" s="66"/>
      <c r="AO77" s="65">
        <f>AVERAGE(AH77:AI77)</f>
        <v>0.25060421560367713</v>
      </c>
      <c r="AP77" s="65">
        <f>AVERAGE(AJ77:AK77)</f>
        <v>0.16907318250697681</v>
      </c>
      <c r="AQ77" s="65">
        <f>AVERAGE(AL77:AM77)</f>
        <v>5.7969062430700311E-2</v>
      </c>
    </row>
    <row r="78" spans="1:43" s="9" customFormat="1" x14ac:dyDescent="0.25">
      <c r="A78" s="13" t="s">
        <v>399</v>
      </c>
      <c r="B78" s="13"/>
      <c r="C78" s="52">
        <f>SUM(C70:C71)</f>
        <v>0.18005110684012565</v>
      </c>
      <c r="D78" s="52">
        <f t="shared" ref="D78:AF78" si="12">SUM(D70:D71)</f>
        <v>0.30125371202528445</v>
      </c>
      <c r="E78" s="52">
        <f t="shared" si="12"/>
        <v>0.35481657020029161</v>
      </c>
      <c r="F78" s="52">
        <f t="shared" si="12"/>
        <v>0.36639925729250938</v>
      </c>
      <c r="G78" s="52">
        <f t="shared" si="12"/>
        <v>0.36312761735173538</v>
      </c>
      <c r="H78" s="52">
        <f t="shared" si="12"/>
        <v>0.35374015166757466</v>
      </c>
      <c r="I78" s="52">
        <f t="shared" si="12"/>
        <v>0.33482049010232862</v>
      </c>
      <c r="J78" s="52">
        <f t="shared" si="12"/>
        <v>0.32841339803987768</v>
      </c>
      <c r="K78" s="52">
        <f t="shared" si="12"/>
        <v>0.32728898456830036</v>
      </c>
      <c r="L78" s="52">
        <f t="shared" si="12"/>
        <v>0.31527956312357908</v>
      </c>
      <c r="M78" s="52">
        <f t="shared" si="12"/>
        <v>0.28712987571567739</v>
      </c>
      <c r="N78" s="52">
        <f t="shared" si="12"/>
        <v>0.27415310589504127</v>
      </c>
      <c r="O78" s="52">
        <f t="shared" si="12"/>
        <v>0.26528326626960075</v>
      </c>
      <c r="P78" s="52">
        <f t="shared" si="12"/>
        <v>0.2574533622941344</v>
      </c>
      <c r="Q78" s="52">
        <f t="shared" si="12"/>
        <v>0.24567244613260195</v>
      </c>
      <c r="R78" s="52">
        <f t="shared" si="12"/>
        <v>0.22758104205143448</v>
      </c>
      <c r="S78" s="52">
        <f t="shared" si="12"/>
        <v>0.22290839413941024</v>
      </c>
      <c r="T78" s="52">
        <f t="shared" si="12"/>
        <v>0.218993978239681</v>
      </c>
      <c r="U78" s="52">
        <f t="shared" si="12"/>
        <v>0.2142331975541367</v>
      </c>
      <c r="V78" s="52">
        <f t="shared" si="12"/>
        <v>0.18801662923486592</v>
      </c>
      <c r="W78" s="52">
        <f t="shared" si="12"/>
        <v>0.16425451049325662</v>
      </c>
      <c r="X78" s="52">
        <f t="shared" si="12"/>
        <v>0.14759744974375719</v>
      </c>
      <c r="Y78" s="52">
        <f t="shared" si="12"/>
        <v>0.13437612711240679</v>
      </c>
      <c r="Z78" s="52">
        <f t="shared" si="12"/>
        <v>0.13240933615817191</v>
      </c>
      <c r="AA78" s="52">
        <f t="shared" si="12"/>
        <v>0.12437890822118014</v>
      </c>
      <c r="AB78" s="52">
        <f t="shared" si="12"/>
        <v>0.11196266546996694</v>
      </c>
      <c r="AC78" s="52">
        <f t="shared" si="12"/>
        <v>9.6668800059871801E-2</v>
      </c>
      <c r="AD78" s="52">
        <f t="shared" si="12"/>
        <v>7.9853246595927338E-2</v>
      </c>
      <c r="AE78" s="52">
        <f t="shared" si="12"/>
        <v>6.2623337290115669E-2</v>
      </c>
      <c r="AF78" s="52">
        <f t="shared" si="12"/>
        <v>4.5617790177191073E-2</v>
      </c>
      <c r="AG78" s="67"/>
      <c r="AH78" s="65">
        <f>AVERAGE(C78:G78)</f>
        <v>0.31312965274198934</v>
      </c>
      <c r="AI78" s="65">
        <f>AVERAGE(H78:L78)</f>
        <v>0.33190851750033212</v>
      </c>
      <c r="AJ78" s="65">
        <f>AVERAGE(M78:Q78)</f>
        <v>0.2659384112614111</v>
      </c>
      <c r="AK78" s="65">
        <f>AVERAGE(R78:V78)</f>
        <v>0.21434664824390567</v>
      </c>
      <c r="AL78" s="65">
        <f>AVERAGE(W78:AA78)</f>
        <v>0.14060326634575451</v>
      </c>
      <c r="AM78" s="65">
        <f>AVERAGE(AB78:AF78)</f>
        <v>7.9345167918614568E-2</v>
      </c>
      <c r="AN78" s="66"/>
      <c r="AO78" s="65">
        <f>AVERAGE(AH78:AI78)</f>
        <v>0.32251908512116073</v>
      </c>
      <c r="AP78" s="65">
        <f>AVERAGE(AJ78:AK78)</f>
        <v>0.24014252975265837</v>
      </c>
      <c r="AQ78" s="65">
        <f>AVERAGE(AL78:AM78)</f>
        <v>0.10997421713218454</v>
      </c>
    </row>
    <row r="79" spans="1:43" s="9" customFormat="1" x14ac:dyDescent="0.25">
      <c r="A79" s="13" t="s">
        <v>421</v>
      </c>
      <c r="B79" s="13"/>
      <c r="C79" s="52">
        <f>SUM(C53:C58)</f>
        <v>3.240806217417834E-2</v>
      </c>
      <c r="D79" s="52">
        <f t="shared" ref="D79:AF79" si="13">SUM(D53:D58)</f>
        <v>5.3269585097620177E-2</v>
      </c>
      <c r="E79" s="52">
        <f t="shared" si="13"/>
        <v>6.2893853310415637E-2</v>
      </c>
      <c r="F79" s="52">
        <f t="shared" si="13"/>
        <v>6.5504623914044324E-2</v>
      </c>
      <c r="G79" s="52">
        <f t="shared" si="13"/>
        <v>6.4945193624832337E-2</v>
      </c>
      <c r="H79" s="52">
        <f t="shared" si="13"/>
        <v>6.2029752283996278E-2</v>
      </c>
      <c r="I79" s="52">
        <f t="shared" si="13"/>
        <v>5.5964912677682901E-2</v>
      </c>
      <c r="J79" s="52">
        <f t="shared" si="13"/>
        <v>5.0926151180851101E-2</v>
      </c>
      <c r="K79" s="52">
        <f t="shared" si="13"/>
        <v>4.5796044150343572E-2</v>
      </c>
      <c r="L79" s="52">
        <f t="shared" si="13"/>
        <v>3.8141311640623496E-2</v>
      </c>
      <c r="M79" s="52">
        <f t="shared" si="13"/>
        <v>2.7475476078804236E-2</v>
      </c>
      <c r="N79" s="52">
        <f t="shared" si="13"/>
        <v>1.9769803516120472E-2</v>
      </c>
      <c r="O79" s="52">
        <f t="shared" si="13"/>
        <v>1.3033778081978867E-2</v>
      </c>
      <c r="P79" s="52">
        <f t="shared" si="13"/>
        <v>7.0438912501522167E-3</v>
      </c>
      <c r="Q79" s="52">
        <f t="shared" si="13"/>
        <v>1.110441185882655E-3</v>
      </c>
      <c r="R79" s="52">
        <f t="shared" si="13"/>
        <v>-5.0336461505585215E-3</v>
      </c>
      <c r="S79" s="52">
        <f t="shared" si="13"/>
        <v>-7.7906595583700925E-3</v>
      </c>
      <c r="T79" s="52">
        <f t="shared" si="13"/>
        <v>-9.5616982740859315E-3</v>
      </c>
      <c r="U79" s="52">
        <f t="shared" si="13"/>
        <v>-1.052392515393798E-2</v>
      </c>
      <c r="V79" s="52">
        <f t="shared" si="13"/>
        <v>-1.4431802449812308E-2</v>
      </c>
      <c r="W79" s="52">
        <f t="shared" si="13"/>
        <v>-1.6984907115361249E-2</v>
      </c>
      <c r="X79" s="52">
        <f t="shared" si="13"/>
        <v>-1.7686196443547041E-2</v>
      </c>
      <c r="Y79" s="52">
        <f t="shared" si="13"/>
        <v>-1.7317934109192232E-2</v>
      </c>
      <c r="Z79" s="52">
        <f t="shared" si="13"/>
        <v>-1.4481737468996874E-2</v>
      </c>
      <c r="AA79" s="52">
        <f t="shared" si="13"/>
        <v>-1.240798234467911E-2</v>
      </c>
      <c r="AB79" s="52">
        <f t="shared" si="13"/>
        <v>-1.076302224522338E-2</v>
      </c>
      <c r="AC79" s="52">
        <f t="shared" si="13"/>
        <v>-9.4375861058977571E-3</v>
      </c>
      <c r="AD79" s="52">
        <f t="shared" si="13"/>
        <v>-8.3586506511016678E-3</v>
      </c>
      <c r="AE79" s="52">
        <f t="shared" si="13"/>
        <v>-7.4636054716639578E-3</v>
      </c>
      <c r="AF79" s="52">
        <f t="shared" si="13"/>
        <v>-6.7326485506082959E-3</v>
      </c>
      <c r="AG79" s="67"/>
      <c r="AH79" s="65">
        <f t="shared" si="1"/>
        <v>5.5804263624218163E-2</v>
      </c>
      <c r="AI79" s="65">
        <f t="shared" si="2"/>
        <v>5.0571634386699468E-2</v>
      </c>
      <c r="AJ79" s="65">
        <f t="shared" si="3"/>
        <v>1.3686678022587689E-2</v>
      </c>
      <c r="AK79" s="65">
        <f t="shared" si="4"/>
        <v>-9.4683463173529658E-3</v>
      </c>
      <c r="AL79" s="65">
        <f t="shared" si="5"/>
        <v>-1.5775751496355302E-2</v>
      </c>
      <c r="AM79" s="65">
        <f t="shared" si="6"/>
        <v>-8.5511026048990125E-3</v>
      </c>
      <c r="AN79" s="66"/>
      <c r="AO79" s="65">
        <f t="shared" si="7"/>
        <v>5.3187949005458812E-2</v>
      </c>
      <c r="AP79" s="65">
        <f t="shared" si="8"/>
        <v>2.1091658526173618E-3</v>
      </c>
      <c r="AQ79" s="65">
        <f t="shared" si="9"/>
        <v>-1.2163427050627156E-2</v>
      </c>
    </row>
    <row r="80" spans="1:43" s="9" customFormat="1" x14ac:dyDescent="0.25">
      <c r="A80" s="13" t="s">
        <v>423</v>
      </c>
      <c r="B80" s="13"/>
      <c r="C80" s="52">
        <f>C59</f>
        <v>1.8360084452172796E-3</v>
      </c>
      <c r="D80" s="52">
        <f t="shared" ref="D80:AF80" si="14">D59</f>
        <v>3.6731421036153866E-3</v>
      </c>
      <c r="E80" s="52">
        <f t="shared" si="14"/>
        <v>4.8471408250828196E-3</v>
      </c>
      <c r="F80" s="52">
        <f t="shared" si="14"/>
        <v>5.4274154497402066E-3</v>
      </c>
      <c r="G80" s="52">
        <f t="shared" si="14"/>
        <v>5.7198035657165724E-3</v>
      </c>
      <c r="H80" s="52">
        <f t="shared" si="14"/>
        <v>5.9062000517267239E-3</v>
      </c>
      <c r="I80" s="52">
        <f t="shared" si="14"/>
        <v>5.9977915096932951E-3</v>
      </c>
      <c r="J80" s="52">
        <f t="shared" si="14"/>
        <v>6.2094924500762094E-3</v>
      </c>
      <c r="K80" s="52">
        <f t="shared" si="14"/>
        <v>6.5218321980006167E-3</v>
      </c>
      <c r="L80" s="52">
        <f t="shared" si="14"/>
        <v>6.750649648618154E-3</v>
      </c>
      <c r="M80" s="52">
        <f t="shared" si="14"/>
        <v>6.773436010673959E-3</v>
      </c>
      <c r="N80" s="52">
        <f t="shared" si="14"/>
        <v>6.8611815181491512E-3</v>
      </c>
      <c r="O80" s="52">
        <f t="shared" si="14"/>
        <v>6.9785682803717259E-3</v>
      </c>
      <c r="P80" s="52">
        <f t="shared" si="14"/>
        <v>7.0766664786454832E-3</v>
      </c>
      <c r="Q80" s="52">
        <f t="shared" si="14"/>
        <v>7.0864899236377345E-3</v>
      </c>
      <c r="R80" s="52">
        <f t="shared" si="14"/>
        <v>6.9599751276443493E-3</v>
      </c>
      <c r="S80" s="52">
        <f t="shared" si="14"/>
        <v>6.8844297258228247E-3</v>
      </c>
      <c r="T80" s="52">
        <f t="shared" si="14"/>
        <v>6.7910133307610889E-3</v>
      </c>
      <c r="U80" s="52">
        <f t="shared" si="14"/>
        <v>6.6442464197510685E-3</v>
      </c>
      <c r="V80" s="52">
        <f t="shared" si="14"/>
        <v>6.2269174025762026E-3</v>
      </c>
      <c r="W80" s="52">
        <f t="shared" si="14"/>
        <v>5.719866112255766E-3</v>
      </c>
      <c r="X80" s="52">
        <f t="shared" si="14"/>
        <v>5.2327196505558898E-3</v>
      </c>
      <c r="Y80" s="52">
        <f t="shared" si="14"/>
        <v>4.7659123593971706E-3</v>
      </c>
      <c r="Z80" s="52">
        <f t="shared" si="14"/>
        <v>4.4038940547110024E-3</v>
      </c>
      <c r="AA80" s="52">
        <f t="shared" si="14"/>
        <v>4.0029690815095113E-3</v>
      </c>
      <c r="AB80" s="52">
        <f t="shared" si="14"/>
        <v>3.540662076235226E-3</v>
      </c>
      <c r="AC80" s="52">
        <f t="shared" si="14"/>
        <v>3.031436374483977E-3</v>
      </c>
      <c r="AD80" s="52">
        <f t="shared" si="14"/>
        <v>2.4981809459170084E-3</v>
      </c>
      <c r="AE80" s="52">
        <f t="shared" si="14"/>
        <v>1.962629637637262E-3</v>
      </c>
      <c r="AF80" s="52">
        <f t="shared" si="14"/>
        <v>1.4403606061805868E-3</v>
      </c>
      <c r="AG80" s="67"/>
      <c r="AH80" s="65">
        <f t="shared" si="1"/>
        <v>4.3007020778744534E-3</v>
      </c>
      <c r="AI80" s="65">
        <f t="shared" si="2"/>
        <v>6.2771931716229992E-3</v>
      </c>
      <c r="AJ80" s="65">
        <f t="shared" si="3"/>
        <v>6.9552684422956104E-3</v>
      </c>
      <c r="AK80" s="65">
        <f t="shared" si="4"/>
        <v>6.7013164013111056E-3</v>
      </c>
      <c r="AL80" s="65">
        <f t="shared" si="5"/>
        <v>4.825072251685868E-3</v>
      </c>
      <c r="AM80" s="65">
        <f t="shared" si="6"/>
        <v>2.494653928090812E-3</v>
      </c>
      <c r="AN80" s="66"/>
      <c r="AO80" s="65">
        <f t="shared" si="7"/>
        <v>5.2889476247487263E-3</v>
      </c>
      <c r="AP80" s="65">
        <f t="shared" si="8"/>
        <v>6.8282924218033576E-3</v>
      </c>
      <c r="AQ80" s="65">
        <f t="shared" si="9"/>
        <v>3.65986308988834E-3</v>
      </c>
    </row>
    <row r="81" spans="1:43" s="9" customFormat="1" x14ac:dyDescent="0.25">
      <c r="A81" s="13" t="s">
        <v>426</v>
      </c>
      <c r="B81" s="13"/>
      <c r="C81" s="52">
        <f>C72</f>
        <v>9.8737806095548757E-3</v>
      </c>
      <c r="D81" s="52">
        <f t="shared" ref="D81:AF81" si="15">D72</f>
        <v>1.8587693454081913E-2</v>
      </c>
      <c r="E81" s="52">
        <f t="shared" si="15"/>
        <v>2.4643724469972619E-2</v>
      </c>
      <c r="F81" s="52">
        <f t="shared" si="15"/>
        <v>2.8587075306139187E-2</v>
      </c>
      <c r="G81" s="52">
        <f t="shared" si="15"/>
        <v>3.1430425881710931E-2</v>
      </c>
      <c r="H81" s="52">
        <f t="shared" si="15"/>
        <v>3.3530112853274133E-2</v>
      </c>
      <c r="I81" s="52">
        <f t="shared" si="15"/>
        <v>3.4566487237801445E-2</v>
      </c>
      <c r="J81" s="52">
        <f t="shared" si="15"/>
        <v>3.5763794146738442E-2</v>
      </c>
      <c r="K81" s="52">
        <f t="shared" si="15"/>
        <v>3.685704592269122E-2</v>
      </c>
      <c r="L81" s="52">
        <f t="shared" si="15"/>
        <v>3.6924456894758297E-2</v>
      </c>
      <c r="M81" s="52">
        <f t="shared" si="15"/>
        <v>3.5698345831729268E-2</v>
      </c>
      <c r="N81" s="52">
        <f t="shared" si="15"/>
        <v>3.4698687701981604E-2</v>
      </c>
      <c r="O81" s="52">
        <f t="shared" si="15"/>
        <v>3.3458126652866439E-2</v>
      </c>
      <c r="P81" s="52">
        <f t="shared" si="15"/>
        <v>3.194538234277098E-2</v>
      </c>
      <c r="Q81" s="52">
        <f t="shared" si="15"/>
        <v>3.0060550337876839E-2</v>
      </c>
      <c r="R81" s="52">
        <f t="shared" si="15"/>
        <v>2.7583037478413581E-2</v>
      </c>
      <c r="S81" s="52">
        <f t="shared" si="15"/>
        <v>2.568882697977742E-2</v>
      </c>
      <c r="T81" s="52">
        <f t="shared" si="15"/>
        <v>2.386940234663076E-2</v>
      </c>
      <c r="U81" s="52">
        <f t="shared" si="15"/>
        <v>2.2091725381984631E-2</v>
      </c>
      <c r="V81" s="52">
        <f t="shared" si="15"/>
        <v>1.9274619534881739E-2</v>
      </c>
      <c r="W81" s="52">
        <f t="shared" si="15"/>
        <v>1.649734053719595E-2</v>
      </c>
      <c r="X81" s="52">
        <f t="shared" si="15"/>
        <v>1.4092362613106419E-2</v>
      </c>
      <c r="Y81" s="52">
        <f t="shared" si="15"/>
        <v>1.2016313887338349E-2</v>
      </c>
      <c r="Z81" s="52">
        <f t="shared" si="15"/>
        <v>1.0689533906725772E-2</v>
      </c>
      <c r="AA81" s="52">
        <f t="shared" si="15"/>
        <v>9.3476531302824298E-3</v>
      </c>
      <c r="AB81" s="52">
        <f t="shared" si="15"/>
        <v>7.9994520375557456E-3</v>
      </c>
      <c r="AC81" s="52">
        <f t="shared" si="15"/>
        <v>6.6768420491329916E-3</v>
      </c>
      <c r="AD81" s="52">
        <f t="shared" si="15"/>
        <v>5.4124459071496298E-3</v>
      </c>
      <c r="AE81" s="52">
        <f t="shared" si="15"/>
        <v>4.2372579928056158E-3</v>
      </c>
      <c r="AF81" s="52">
        <f t="shared" si="15"/>
        <v>3.1647540370711908E-3</v>
      </c>
      <c r="AG81" s="67"/>
      <c r="AH81" s="65">
        <f>AVERAGE(C81:G81)</f>
        <v>2.2624539944291904E-2</v>
      </c>
      <c r="AI81" s="65">
        <f>AVERAGE(H81:L81)</f>
        <v>3.5528379411052705E-2</v>
      </c>
      <c r="AJ81" s="65">
        <f>AVERAGE(M81:Q81)</f>
        <v>3.3172218573445024E-2</v>
      </c>
      <c r="AK81" s="65">
        <f>AVERAGE(R81:V81)</f>
        <v>2.3701522344337627E-2</v>
      </c>
      <c r="AL81" s="65">
        <f>AVERAGE(W81:AA81)</f>
        <v>1.2528640814929784E-2</v>
      </c>
      <c r="AM81" s="65">
        <f>AVERAGE(AB81:AF81)</f>
        <v>5.4981504047430354E-3</v>
      </c>
      <c r="AN81" s="66"/>
      <c r="AO81" s="65">
        <f>AVERAGE(AH81:AI81)</f>
        <v>2.9076459677672306E-2</v>
      </c>
      <c r="AP81" s="65">
        <f>AVERAGE(AJ81:AK81)</f>
        <v>2.8436870458891324E-2</v>
      </c>
      <c r="AQ81" s="65">
        <f>AVERAGE(AL81:AM81)</f>
        <v>9.0133956098364092E-3</v>
      </c>
    </row>
    <row r="82" spans="1:43" s="9" customFormat="1" x14ac:dyDescent="0.25">
      <c r="A82" s="13" t="s">
        <v>425</v>
      </c>
      <c r="B82" s="13"/>
      <c r="C82" s="52">
        <f>SUM(C51:C52)</f>
        <v>6.8740443745711859E-3</v>
      </c>
      <c r="D82" s="52">
        <f t="shared" ref="D82:AF82" si="16">SUM(D51:D52)</f>
        <v>1.1839291199373136E-2</v>
      </c>
      <c r="E82" s="52">
        <f t="shared" si="16"/>
        <v>1.4446570281648839E-2</v>
      </c>
      <c r="F82" s="52">
        <f t="shared" si="16"/>
        <v>1.5407471378611877E-2</v>
      </c>
      <c r="G82" s="52">
        <f t="shared" si="16"/>
        <v>1.5547113351566567E-2</v>
      </c>
      <c r="H82" s="52">
        <f t="shared" si="16"/>
        <v>1.5117529606014302E-2</v>
      </c>
      <c r="I82" s="52">
        <f t="shared" si="16"/>
        <v>1.3998774778748547E-2</v>
      </c>
      <c r="J82" s="52">
        <f t="shared" si="16"/>
        <v>1.3065748455321248E-2</v>
      </c>
      <c r="K82" s="52">
        <f t="shared" si="16"/>
        <v>1.2144510825617226E-2</v>
      </c>
      <c r="L82" s="52">
        <f t="shared" si="16"/>
        <v>1.0715377361261302E-2</v>
      </c>
      <c r="M82" s="52">
        <f t="shared" si="16"/>
        <v>8.6257526951308682E-3</v>
      </c>
      <c r="N82" s="52">
        <f t="shared" si="16"/>
        <v>7.0763270083516131E-3</v>
      </c>
      <c r="O82" s="52">
        <f t="shared" si="16"/>
        <v>5.728138694692542E-3</v>
      </c>
      <c r="P82" s="52">
        <f t="shared" si="16"/>
        <v>4.5218906115578059E-3</v>
      </c>
      <c r="Q82" s="52">
        <f t="shared" si="16"/>
        <v>3.3041329389156431E-3</v>
      </c>
      <c r="R82" s="52">
        <f t="shared" si="16"/>
        <v>1.9991063025422882E-3</v>
      </c>
      <c r="S82" s="52">
        <f t="shared" si="16"/>
        <v>1.3433402838749346E-3</v>
      </c>
      <c r="T82" s="52">
        <f t="shared" si="16"/>
        <v>8.9640689200193302E-4</v>
      </c>
      <c r="U82" s="52">
        <f t="shared" si="16"/>
        <v>6.0294836248435705E-4</v>
      </c>
      <c r="V82" s="52">
        <f t="shared" si="16"/>
        <v>-3.2649530786945779E-4</v>
      </c>
      <c r="W82" s="52">
        <f t="shared" si="16"/>
        <v>-1.0583515802820185E-3</v>
      </c>
      <c r="X82" s="52">
        <f t="shared" si="16"/>
        <v>-1.4316205521176968E-3</v>
      </c>
      <c r="Y82" s="52">
        <f t="shared" si="16"/>
        <v>-1.5758101002110213E-3</v>
      </c>
      <c r="Z82" s="52">
        <f t="shared" si="16"/>
        <v>-1.202633891189141E-3</v>
      </c>
      <c r="AA82" s="52">
        <f t="shared" si="16"/>
        <v>-9.5165249840344079E-4</v>
      </c>
      <c r="AB82" s="52">
        <f t="shared" si="16"/>
        <v>-7.9317306943924503E-4</v>
      </c>
      <c r="AC82" s="52">
        <f t="shared" si="16"/>
        <v>-7.0854849242789862E-4</v>
      </c>
      <c r="AD82" s="52">
        <f t="shared" si="16"/>
        <v>-6.7872290841060031E-4</v>
      </c>
      <c r="AE82" s="52">
        <f t="shared" si="16"/>
        <v>-6.8509840408722622E-4</v>
      </c>
      <c r="AF82" s="52">
        <f t="shared" si="16"/>
        <v>-7.1837637394432685E-4</v>
      </c>
      <c r="AG82" s="67"/>
      <c r="AH82" s="65">
        <f>AVERAGE(C82:G82)</f>
        <v>1.2822898117154318E-2</v>
      </c>
      <c r="AI82" s="65">
        <f>AVERAGE(H82:L82)</f>
        <v>1.3008388205392523E-2</v>
      </c>
      <c r="AJ82" s="65">
        <f>AVERAGE(M82:Q82)</f>
        <v>5.8512483897296946E-3</v>
      </c>
      <c r="AK82" s="65">
        <f>AVERAGE(R82:V82)</f>
        <v>9.0306130660681105E-4</v>
      </c>
      <c r="AL82" s="65">
        <f>AVERAGE(W82:AA82)</f>
        <v>-1.2440137244406637E-3</v>
      </c>
      <c r="AM82" s="65">
        <f>AVERAGE(AB82:AF82)</f>
        <v>-7.1678384966185945E-4</v>
      </c>
      <c r="AN82" s="66"/>
      <c r="AO82" s="65">
        <f>AVERAGE(AH82:AI82)</f>
        <v>1.2915643161273421E-2</v>
      </c>
      <c r="AP82" s="65">
        <f>AVERAGE(AJ82:AK82)</f>
        <v>3.3771548481682529E-3</v>
      </c>
      <c r="AQ82" s="65">
        <f>AVERAGE(AL82:AM82)</f>
        <v>-9.8039878705126157E-4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2.0402494093057413E-2</v>
      </c>
      <c r="D87" s="52">
        <f t="shared" ref="D87:AF92" si="20">D60</f>
        <v>2.9191885826677682E-2</v>
      </c>
      <c r="E87" s="52">
        <f t="shared" si="20"/>
        <v>3.2778632750019993E-2</v>
      </c>
      <c r="F87" s="52">
        <f t="shared" si="20"/>
        <v>3.4494842383629765E-2</v>
      </c>
      <c r="G87" s="52">
        <f t="shared" si="20"/>
        <v>3.7347915317747678E-2</v>
      </c>
      <c r="H87" s="52">
        <f t="shared" si="20"/>
        <v>3.9253526186999829E-2</v>
      </c>
      <c r="I87" s="52">
        <f t="shared" si="20"/>
        <v>4.0329451347358519E-2</v>
      </c>
      <c r="J87" s="52">
        <f t="shared" si="20"/>
        <v>4.1086489509645149E-2</v>
      </c>
      <c r="K87" s="52">
        <f t="shared" si="20"/>
        <v>4.1703839340515338E-2</v>
      </c>
      <c r="L87" s="52">
        <f t="shared" si="20"/>
        <v>3.8548790906638673E-2</v>
      </c>
      <c r="M87" s="52">
        <f t="shared" si="20"/>
        <v>3.4076884880836773E-2</v>
      </c>
      <c r="N87" s="52">
        <f t="shared" si="20"/>
        <v>3.265412451193804E-2</v>
      </c>
      <c r="O87" s="52">
        <f t="shared" si="20"/>
        <v>3.2285560096638813E-2</v>
      </c>
      <c r="P87" s="52">
        <f t="shared" si="20"/>
        <v>3.2242796734064778E-2</v>
      </c>
      <c r="Q87" s="52">
        <f t="shared" si="20"/>
        <v>2.7513847948400907E-2</v>
      </c>
      <c r="R87" s="52">
        <f t="shared" si="20"/>
        <v>2.353307493856344E-2</v>
      </c>
      <c r="S87" s="52">
        <f t="shared" si="20"/>
        <v>2.2071650183176535E-2</v>
      </c>
      <c r="T87" s="52">
        <f t="shared" si="20"/>
        <v>2.144825351298095E-2</v>
      </c>
      <c r="U87" s="52">
        <f t="shared" si="20"/>
        <v>2.1068974758534132E-2</v>
      </c>
      <c r="V87" s="52">
        <f t="shared" si="20"/>
        <v>1.5494185736799646E-2</v>
      </c>
      <c r="W87" s="52">
        <f t="shared" si="20"/>
        <v>1.152272651735085E-2</v>
      </c>
      <c r="X87" s="52">
        <f t="shared" si="20"/>
        <v>9.8339782846837837E-3</v>
      </c>
      <c r="Y87" s="52">
        <f t="shared" si="20"/>
        <v>8.9118300257641971E-3</v>
      </c>
      <c r="Z87" s="52">
        <f t="shared" si="20"/>
        <v>8.2461287427300859E-3</v>
      </c>
      <c r="AA87" s="52">
        <f t="shared" si="20"/>
        <v>7.6657687144659576E-3</v>
      </c>
      <c r="AB87" s="52">
        <f t="shared" si="20"/>
        <v>7.1219465719244354E-3</v>
      </c>
      <c r="AC87" s="52">
        <f t="shared" si="20"/>
        <v>6.6025679868978995E-3</v>
      </c>
      <c r="AD87" s="52">
        <f t="shared" si="20"/>
        <v>6.1080391933882646E-3</v>
      </c>
      <c r="AE87" s="52">
        <f t="shared" si="20"/>
        <v>5.6402500363437608E-3</v>
      </c>
      <c r="AF87" s="52">
        <f t="shared" si="20"/>
        <v>5.2011773856028409E-3</v>
      </c>
      <c r="AH87" s="65">
        <f t="shared" ref="AH87:AH93" si="21">AVERAGE(C87:G87)</f>
        <v>3.0843154074226505E-2</v>
      </c>
      <c r="AI87" s="65">
        <f t="shared" ref="AI87:AI93" si="22">AVERAGE(H87:L87)</f>
        <v>4.01844194582315E-2</v>
      </c>
      <c r="AJ87" s="65">
        <f t="shared" ref="AJ87:AJ93" si="23">AVERAGE(M87:Q87)</f>
        <v>3.1754642834375867E-2</v>
      </c>
      <c r="AK87" s="65">
        <f t="shared" ref="AK87:AK93" si="24">AVERAGE(R87:V87)</f>
        <v>2.0723227826010941E-2</v>
      </c>
      <c r="AL87" s="65">
        <f t="shared" ref="AL87:AL93" si="25">AVERAGE(W87:AA87)</f>
        <v>9.2360864569989744E-3</v>
      </c>
      <c r="AM87" s="65">
        <f t="shared" ref="AM87:AM93" si="26">AVERAGE(AB87:AF87)</f>
        <v>6.1347962348314413E-3</v>
      </c>
      <c r="AN87" s="66"/>
      <c r="AO87" s="65">
        <f t="shared" ref="AO87:AO93" si="27">AVERAGE(AH87:AI87)</f>
        <v>3.5513786766229002E-2</v>
      </c>
      <c r="AP87" s="65">
        <f t="shared" ref="AP87:AP93" si="28">AVERAGE(AJ87:AK87)</f>
        <v>2.6238935330193405E-2</v>
      </c>
      <c r="AQ87" s="65">
        <f t="shared" ref="AQ87:AQ93" si="29">AVERAGE(AL87:AM87)</f>
        <v>7.6854413459152074E-3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1.0319871905675567E-2</v>
      </c>
      <c r="D88" s="52">
        <f t="shared" ref="D88:R88" si="30">D61</f>
        <v>1.7214165108942324E-2</v>
      </c>
      <c r="E88" s="52">
        <f t="shared" si="30"/>
        <v>2.049353349067937E-2</v>
      </c>
      <c r="F88" s="52">
        <f t="shared" si="30"/>
        <v>2.2089716105434188E-2</v>
      </c>
      <c r="G88" s="52">
        <f t="shared" si="30"/>
        <v>2.2995179973488596E-2</v>
      </c>
      <c r="H88" s="52">
        <f t="shared" si="30"/>
        <v>2.3585469064048462E-2</v>
      </c>
      <c r="I88" s="52">
        <f t="shared" si="30"/>
        <v>2.2895898432495319E-2</v>
      </c>
      <c r="J88" s="52">
        <f t="shared" si="30"/>
        <v>2.274705508368071E-2</v>
      </c>
      <c r="K88" s="52">
        <f t="shared" si="30"/>
        <v>2.0344157361159979E-2</v>
      </c>
      <c r="L88" s="52">
        <f t="shared" si="30"/>
        <v>1.9458711960287062E-2</v>
      </c>
      <c r="M88" s="52">
        <f t="shared" si="30"/>
        <v>1.060769169446792E-2</v>
      </c>
      <c r="N88" s="52">
        <f t="shared" si="30"/>
        <v>5.0244006683796277E-3</v>
      </c>
      <c r="O88" s="52">
        <f t="shared" si="30"/>
        <v>3.2778472424191546E-3</v>
      </c>
      <c r="P88" s="52">
        <f t="shared" si="30"/>
        <v>2.5304280496998414E-3</v>
      </c>
      <c r="Q88" s="52">
        <f t="shared" si="30"/>
        <v>2.0846316528939967E-3</v>
      </c>
      <c r="R88" s="52">
        <f t="shared" si="30"/>
        <v>1.7472564313496632E-3</v>
      </c>
      <c r="S88" s="52">
        <f t="shared" si="20"/>
        <v>2.616195054321974E-3</v>
      </c>
      <c r="T88" s="52">
        <f t="shared" si="20"/>
        <v>2.7955760416031516E-3</v>
      </c>
      <c r="U88" s="52">
        <f t="shared" si="20"/>
        <v>2.7108030615718448E-3</v>
      </c>
      <c r="V88" s="52">
        <f t="shared" si="20"/>
        <v>2.5505326141433203E-3</v>
      </c>
      <c r="W88" s="52">
        <f t="shared" si="20"/>
        <v>2.3780872775109071E-3</v>
      </c>
      <c r="X88" s="52">
        <f t="shared" si="20"/>
        <v>3.2668482249951732E-3</v>
      </c>
      <c r="Y88" s="52">
        <f t="shared" si="20"/>
        <v>3.5231343361793606E-3</v>
      </c>
      <c r="Z88" s="52">
        <f t="shared" si="20"/>
        <v>3.533408820473382E-3</v>
      </c>
      <c r="AA88" s="52">
        <f t="shared" si="20"/>
        <v>3.4682931734121877E-3</v>
      </c>
      <c r="AB88" s="52">
        <f t="shared" si="20"/>
        <v>3.3844083798524318E-3</v>
      </c>
      <c r="AC88" s="52">
        <f t="shared" si="20"/>
        <v>3.2988781309719996E-3</v>
      </c>
      <c r="AD88" s="52">
        <f t="shared" si="20"/>
        <v>3.2171176804451445E-3</v>
      </c>
      <c r="AE88" s="52">
        <f t="shared" si="20"/>
        <v>3.1409307826458762E-3</v>
      </c>
      <c r="AF88" s="52">
        <f t="shared" si="20"/>
        <v>3.0697582413068015E-3</v>
      </c>
      <c r="AH88" s="65">
        <f t="shared" si="21"/>
        <v>1.862249331684401E-2</v>
      </c>
      <c r="AI88" s="65">
        <f t="shared" si="22"/>
        <v>2.1806258380334308E-2</v>
      </c>
      <c r="AJ88" s="65">
        <f t="shared" si="23"/>
        <v>4.7049998615721084E-3</v>
      </c>
      <c r="AK88" s="65">
        <f t="shared" si="24"/>
        <v>2.4840726405979908E-3</v>
      </c>
      <c r="AL88" s="65">
        <f t="shared" si="25"/>
        <v>3.2339543665142025E-3</v>
      </c>
      <c r="AM88" s="65">
        <f t="shared" si="26"/>
        <v>3.2222186430444512E-3</v>
      </c>
      <c r="AN88" s="66"/>
      <c r="AO88" s="65">
        <f t="shared" si="27"/>
        <v>2.0214375848589157E-2</v>
      </c>
      <c r="AP88" s="65">
        <f t="shared" si="28"/>
        <v>3.5945362510850496E-3</v>
      </c>
      <c r="AQ88" s="65">
        <f t="shared" si="29"/>
        <v>3.2280865047793266E-3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9.5163458436904394E-3</v>
      </c>
      <c r="D89" s="52">
        <f t="shared" si="20"/>
        <v>1.4918536353028427E-2</v>
      </c>
      <c r="E89" s="52">
        <f t="shared" si="20"/>
        <v>1.7287297167017997E-2</v>
      </c>
      <c r="F89" s="52">
        <f t="shared" si="20"/>
        <v>1.835498430135226E-2</v>
      </c>
      <c r="G89" s="52">
        <f t="shared" si="20"/>
        <v>1.9662252623663785E-2</v>
      </c>
      <c r="H89" s="52">
        <f t="shared" si="20"/>
        <v>2.0248707095562465E-2</v>
      </c>
      <c r="I89" s="52">
        <f t="shared" si="20"/>
        <v>2.040486480733909E-2</v>
      </c>
      <c r="J89" s="52">
        <f t="shared" si="20"/>
        <v>2.0396211343933199E-2</v>
      </c>
      <c r="K89" s="52">
        <f t="shared" si="20"/>
        <v>2.0111072340788242E-2</v>
      </c>
      <c r="L89" s="52">
        <f t="shared" si="20"/>
        <v>1.8674650882027397E-2</v>
      </c>
      <c r="M89" s="52">
        <f t="shared" si="20"/>
        <v>1.6744153176994125E-2</v>
      </c>
      <c r="N89" s="52">
        <f t="shared" si="20"/>
        <v>1.548860064822318E-2</v>
      </c>
      <c r="O89" s="52">
        <f t="shared" si="20"/>
        <v>1.4596247450214903E-2</v>
      </c>
      <c r="P89" s="52">
        <f t="shared" si="20"/>
        <v>1.3789191008046531E-2</v>
      </c>
      <c r="Q89" s="52">
        <f t="shared" si="20"/>
        <v>1.145122419215624E-2</v>
      </c>
      <c r="R89" s="52">
        <f t="shared" si="20"/>
        <v>1.0121346543930147E-2</v>
      </c>
      <c r="S89" s="52">
        <f t="shared" si="20"/>
        <v>9.2461238749719371E-3</v>
      </c>
      <c r="T89" s="52">
        <f t="shared" si="20"/>
        <v>8.4492169520899215E-3</v>
      </c>
      <c r="U89" s="52">
        <f t="shared" si="20"/>
        <v>7.709235389910328E-3</v>
      </c>
      <c r="V89" s="52">
        <f t="shared" si="20"/>
        <v>5.9179485890987309E-3</v>
      </c>
      <c r="W89" s="52">
        <f t="shared" si="20"/>
        <v>4.920191122891512E-3</v>
      </c>
      <c r="X89" s="52">
        <f t="shared" si="20"/>
        <v>4.3191058255175338E-3</v>
      </c>
      <c r="Y89" s="52">
        <f t="shared" si="20"/>
        <v>3.8001647042092287E-3</v>
      </c>
      <c r="Z89" s="52">
        <f t="shared" si="20"/>
        <v>3.3427191914847981E-3</v>
      </c>
      <c r="AA89" s="52">
        <f t="shared" si="20"/>
        <v>2.9377148293018096E-3</v>
      </c>
      <c r="AB89" s="52">
        <f t="shared" si="20"/>
        <v>2.5784779885776369E-3</v>
      </c>
      <c r="AC89" s="52">
        <f t="shared" si="20"/>
        <v>2.2604811524608989E-3</v>
      </c>
      <c r="AD89" s="52">
        <f t="shared" si="20"/>
        <v>1.9782120436556984E-3</v>
      </c>
      <c r="AE89" s="52">
        <f t="shared" si="20"/>
        <v>1.7280962352575371E-3</v>
      </c>
      <c r="AF89" s="52">
        <f t="shared" si="20"/>
        <v>1.5064282940295255E-3</v>
      </c>
      <c r="AH89" s="65">
        <f t="shared" si="21"/>
        <v>1.5947883257750584E-2</v>
      </c>
      <c r="AI89" s="65">
        <f t="shared" si="22"/>
        <v>1.9967101293930079E-2</v>
      </c>
      <c r="AJ89" s="65">
        <f t="shared" si="23"/>
        <v>1.4413883295126998E-2</v>
      </c>
      <c r="AK89" s="65">
        <f t="shared" si="24"/>
        <v>8.2887742700002119E-3</v>
      </c>
      <c r="AL89" s="65">
        <f t="shared" si="25"/>
        <v>3.8639791346809769E-3</v>
      </c>
      <c r="AM89" s="65">
        <f t="shared" si="26"/>
        <v>2.0103391427962595E-3</v>
      </c>
      <c r="AN89" s="66"/>
      <c r="AO89" s="65">
        <f t="shared" si="27"/>
        <v>1.7957492275840332E-2</v>
      </c>
      <c r="AP89" s="65">
        <f t="shared" si="28"/>
        <v>1.1351328782563605E-2</v>
      </c>
      <c r="AQ89" s="65">
        <f t="shared" si="29"/>
        <v>2.9371591387386182E-3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3.5318651643873197E-2</v>
      </c>
      <c r="D90" s="52">
        <f t="shared" si="20"/>
        <v>5.3893208922598655E-2</v>
      </c>
      <c r="E90" s="52">
        <f t="shared" si="20"/>
        <v>6.1810132346095642E-2</v>
      </c>
      <c r="F90" s="52">
        <f t="shared" si="20"/>
        <v>6.5241330388396995E-2</v>
      </c>
      <c r="G90" s="52">
        <f t="shared" si="20"/>
        <v>6.8685783086737145E-2</v>
      </c>
      <c r="H90" s="52">
        <f t="shared" si="20"/>
        <v>6.9941993231816144E-2</v>
      </c>
      <c r="I90" s="52">
        <f t="shared" si="20"/>
        <v>6.997344066567858E-2</v>
      </c>
      <c r="J90" s="52">
        <f t="shared" si="20"/>
        <v>6.9526901452755446E-2</v>
      </c>
      <c r="K90" s="52">
        <f t="shared" si="20"/>
        <v>6.7279153226970922E-2</v>
      </c>
      <c r="L90" s="52">
        <f t="shared" si="20"/>
        <v>6.7295468899131114E-2</v>
      </c>
      <c r="M90" s="52">
        <f t="shared" si="20"/>
        <v>6.0657649212066837E-2</v>
      </c>
      <c r="N90" s="52">
        <f t="shared" si="20"/>
        <v>5.5558905319349733E-2</v>
      </c>
      <c r="O90" s="52">
        <f t="shared" si="20"/>
        <v>5.0752342500895782E-2</v>
      </c>
      <c r="P90" s="52">
        <f t="shared" si="20"/>
        <v>4.5814139248801233E-2</v>
      </c>
      <c r="Q90" s="52">
        <f t="shared" si="20"/>
        <v>4.1646100207475736E-2</v>
      </c>
      <c r="R90" s="52">
        <f t="shared" si="20"/>
        <v>3.6827054324559516E-2</v>
      </c>
      <c r="S90" s="52">
        <f t="shared" si="20"/>
        <v>3.1879937500354331E-2</v>
      </c>
      <c r="T90" s="52">
        <f t="shared" si="20"/>
        <v>2.6760029465669029E-2</v>
      </c>
      <c r="U90" s="52">
        <f t="shared" si="20"/>
        <v>2.2144927960615891E-2</v>
      </c>
      <c r="V90" s="52">
        <f t="shared" si="20"/>
        <v>1.9550694150433656E-2</v>
      </c>
      <c r="W90" s="52">
        <f t="shared" si="20"/>
        <v>1.6375998586254586E-2</v>
      </c>
      <c r="X90" s="52">
        <f t="shared" si="20"/>
        <v>1.3274621332784399E-2</v>
      </c>
      <c r="Y90" s="52">
        <f t="shared" si="20"/>
        <v>1.0469100824671829E-2</v>
      </c>
      <c r="Z90" s="52">
        <f t="shared" si="20"/>
        <v>8.0057514673135405E-3</v>
      </c>
      <c r="AA90" s="52">
        <f t="shared" si="20"/>
        <v>6.1045799398385418E-3</v>
      </c>
      <c r="AB90" s="52">
        <f t="shared" si="20"/>
        <v>3.5488404261810667E-3</v>
      </c>
      <c r="AC90" s="52">
        <f t="shared" si="20"/>
        <v>1.6768696827408371E-3</v>
      </c>
      <c r="AD90" s="52">
        <f t="shared" si="20"/>
        <v>1.8282977564049882E-4</v>
      </c>
      <c r="AE90" s="52">
        <f t="shared" si="20"/>
        <v>-1.0701309524526292E-3</v>
      </c>
      <c r="AF90" s="52">
        <f t="shared" si="20"/>
        <v>-2.1435374869489469E-3</v>
      </c>
      <c r="AH90" s="65">
        <f t="shared" si="21"/>
        <v>5.6989821277540334E-2</v>
      </c>
      <c r="AI90" s="65">
        <f t="shared" si="22"/>
        <v>6.8803391495270455E-2</v>
      </c>
      <c r="AJ90" s="65">
        <f t="shared" si="23"/>
        <v>5.0885827297717866E-2</v>
      </c>
      <c r="AK90" s="65">
        <f t="shared" si="24"/>
        <v>2.7432528680326484E-2</v>
      </c>
      <c r="AL90" s="65">
        <f t="shared" si="25"/>
        <v>1.0846010430172578E-2</v>
      </c>
      <c r="AM90" s="65">
        <f t="shared" si="26"/>
        <v>4.3897428903216524E-4</v>
      </c>
      <c r="AN90" s="66"/>
      <c r="AO90" s="65">
        <f t="shared" si="27"/>
        <v>6.2896606386405401E-2</v>
      </c>
      <c r="AP90" s="65">
        <f t="shared" si="28"/>
        <v>3.9159177989022173E-2</v>
      </c>
      <c r="AQ90" s="65">
        <f t="shared" si="29"/>
        <v>5.6424923596023711E-3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2.4381812043824638E-3</v>
      </c>
      <c r="D91" s="52">
        <f t="shared" si="20"/>
        <v>3.3669496886564588E-3</v>
      </c>
      <c r="E91" s="52">
        <f t="shared" si="20"/>
        <v>3.6320626699313328E-3</v>
      </c>
      <c r="F91" s="52">
        <f t="shared" si="20"/>
        <v>3.6950341329709327E-3</v>
      </c>
      <c r="G91" s="52">
        <f t="shared" si="20"/>
        <v>4.2711074658300626E-3</v>
      </c>
      <c r="H91" s="52">
        <f t="shared" si="20"/>
        <v>4.4499208861299554E-3</v>
      </c>
      <c r="I91" s="52">
        <f t="shared" si="20"/>
        <v>4.3443335525216696E-3</v>
      </c>
      <c r="J91" s="52">
        <f t="shared" si="20"/>
        <v>4.2036284418609212E-3</v>
      </c>
      <c r="K91" s="52">
        <f t="shared" si="20"/>
        <v>4.0199284348444849E-3</v>
      </c>
      <c r="L91" s="52">
        <f t="shared" si="20"/>
        <v>4.4446810135244687E-3</v>
      </c>
      <c r="M91" s="52">
        <f t="shared" si="20"/>
        <v>4.7370352216083737E-3</v>
      </c>
      <c r="N91" s="52">
        <f t="shared" si="20"/>
        <v>4.4737549128242302E-3</v>
      </c>
      <c r="O91" s="52">
        <f t="shared" si="20"/>
        <v>4.3147918528601316E-3</v>
      </c>
      <c r="P91" s="52">
        <f t="shared" si="20"/>
        <v>4.1908109691408194E-3</v>
      </c>
      <c r="Q91" s="52">
        <f t="shared" si="20"/>
        <v>6.1732445092915252E-3</v>
      </c>
      <c r="R91" s="52">
        <f t="shared" si="20"/>
        <v>6.8709514669512244E-3</v>
      </c>
      <c r="S91" s="52">
        <f t="shared" si="20"/>
        <v>7.2231808881039004E-3</v>
      </c>
      <c r="T91" s="52">
        <f t="shared" si="20"/>
        <v>7.2948875349933447E-3</v>
      </c>
      <c r="U91" s="52">
        <f t="shared" si="20"/>
        <v>7.2597881622078995E-3</v>
      </c>
      <c r="V91" s="52">
        <f t="shared" si="20"/>
        <v>4.3070946826114119E-3</v>
      </c>
      <c r="W91" s="52">
        <f t="shared" si="20"/>
        <v>3.1914198238085193E-3</v>
      </c>
      <c r="X91" s="52">
        <f t="shared" si="20"/>
        <v>2.8614358642489114E-3</v>
      </c>
      <c r="Y91" s="52">
        <f t="shared" si="20"/>
        <v>2.6231593016731321E-3</v>
      </c>
      <c r="Z91" s="52">
        <f t="shared" si="20"/>
        <v>3.3738159764363247E-3</v>
      </c>
      <c r="AA91" s="52">
        <f t="shared" si="20"/>
        <v>3.5393996365331894E-3</v>
      </c>
      <c r="AB91" s="52">
        <f t="shared" si="20"/>
        <v>3.485579616436921E-3</v>
      </c>
      <c r="AC91" s="52">
        <f t="shared" si="20"/>
        <v>3.3619837098807725E-3</v>
      </c>
      <c r="AD91" s="52">
        <f t="shared" si="20"/>
        <v>3.217932856560757E-3</v>
      </c>
      <c r="AE91" s="52">
        <f t="shared" si="20"/>
        <v>3.0688906558538199E-3</v>
      </c>
      <c r="AF91" s="52">
        <f t="shared" si="20"/>
        <v>2.920660964274238E-3</v>
      </c>
      <c r="AH91" s="65">
        <f t="shared" si="21"/>
        <v>3.4806670323542501E-3</v>
      </c>
      <c r="AI91" s="65">
        <f t="shared" si="22"/>
        <v>4.2924984657763E-3</v>
      </c>
      <c r="AJ91" s="65">
        <f t="shared" si="23"/>
        <v>4.7779274931450165E-3</v>
      </c>
      <c r="AK91" s="65">
        <f t="shared" si="24"/>
        <v>6.5911805469735562E-3</v>
      </c>
      <c r="AL91" s="65">
        <f t="shared" si="25"/>
        <v>3.1178461205400151E-3</v>
      </c>
      <c r="AM91" s="65">
        <f t="shared" si="26"/>
        <v>3.2110095606013014E-3</v>
      </c>
      <c r="AN91" s="66"/>
      <c r="AO91" s="65">
        <f t="shared" si="27"/>
        <v>3.8865827490652751E-3</v>
      </c>
      <c r="AP91" s="65">
        <f t="shared" si="28"/>
        <v>5.6845540200592863E-3</v>
      </c>
      <c r="AQ91" s="65">
        <f t="shared" si="29"/>
        <v>3.1644278405706583E-3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3.9129250563714089E-5</v>
      </c>
      <c r="D92" s="52">
        <f t="shared" si="20"/>
        <v>5.8231475850292775E-5</v>
      </c>
      <c r="E92" s="52">
        <f t="shared" si="20"/>
        <v>6.6474342270042008E-5</v>
      </c>
      <c r="F92" s="52">
        <f t="shared" si="20"/>
        <v>6.9410861915760377E-5</v>
      </c>
      <c r="G92" s="52">
        <f t="shared" si="20"/>
        <v>7.0202342279849174E-5</v>
      </c>
      <c r="H92" s="52">
        <f t="shared" si="20"/>
        <v>7.0295244176178128E-5</v>
      </c>
      <c r="I92" s="52">
        <f t="shared" si="20"/>
        <v>6.9546621696496083E-5</v>
      </c>
      <c r="J92" s="52">
        <f t="shared" si="20"/>
        <v>6.921014485369105E-5</v>
      </c>
      <c r="K92" s="52">
        <f t="shared" si="20"/>
        <v>6.9307987048985209E-5</v>
      </c>
      <c r="L92" s="52">
        <f t="shared" si="20"/>
        <v>6.864215839951922E-5</v>
      </c>
      <c r="M92" s="52">
        <f t="shared" si="20"/>
        <v>6.6947817145300177E-5</v>
      </c>
      <c r="N92" s="52">
        <f t="shared" si="20"/>
        <v>6.5265323935442319E-5</v>
      </c>
      <c r="O92" s="52">
        <f t="shared" si="20"/>
        <v>6.3401316986062288E-5</v>
      </c>
      <c r="P92" s="52">
        <f t="shared" si="20"/>
        <v>6.1104740036601365E-5</v>
      </c>
      <c r="Q92" s="52">
        <f t="shared" si="20"/>
        <v>5.8449200687815164E-5</v>
      </c>
      <c r="R92" s="52">
        <f t="shared" si="20"/>
        <v>5.4978575134590236E-5</v>
      </c>
      <c r="S92" s="52">
        <f t="shared" si="20"/>
        <v>5.1777312072219827E-5</v>
      </c>
      <c r="T92" s="52">
        <f t="shared" si="20"/>
        <v>4.8467582706839176E-5</v>
      </c>
      <c r="U92" s="52">
        <f t="shared" si="20"/>
        <v>4.5042190280095384E-5</v>
      </c>
      <c r="V92" s="52">
        <f t="shared" si="20"/>
        <v>4.0652049781212691E-5</v>
      </c>
      <c r="W92" s="52">
        <f t="shared" si="20"/>
        <v>3.592490005400806E-5</v>
      </c>
      <c r="X92" s="52">
        <f t="shared" si="20"/>
        <v>3.1480026933640983E-5</v>
      </c>
      <c r="Y92" s="52">
        <f t="shared" si="20"/>
        <v>2.7367564339806102E-5</v>
      </c>
      <c r="Z92" s="52">
        <f t="shared" si="20"/>
        <v>2.3958567507518172E-5</v>
      </c>
      <c r="AA92" s="52">
        <f t="shared" si="20"/>
        <v>2.046015583724141E-5</v>
      </c>
      <c r="AB92" s="52">
        <f t="shared" si="20"/>
        <v>1.6888006723926979E-5</v>
      </c>
      <c r="AC92" s="52">
        <f t="shared" si="20"/>
        <v>1.3364302860271089E-5</v>
      </c>
      <c r="AD92" s="52">
        <f t="shared" si="20"/>
        <v>9.6833823100558075E-6</v>
      </c>
      <c r="AE92" s="52">
        <f t="shared" si="20"/>
        <v>6.1769495077129021E-6</v>
      </c>
      <c r="AF92" s="52">
        <f t="shared" si="20"/>
        <v>2.8405053586495835E-6</v>
      </c>
      <c r="AH92" s="65">
        <f t="shared" si="21"/>
        <v>6.0689654575931687E-5</v>
      </c>
      <c r="AI92" s="65">
        <f t="shared" si="22"/>
        <v>6.9400431234973938E-5</v>
      </c>
      <c r="AJ92" s="65">
        <f t="shared" si="23"/>
        <v>6.3033679758244272E-5</v>
      </c>
      <c r="AK92" s="65">
        <f t="shared" si="24"/>
        <v>4.8183541994991466E-5</v>
      </c>
      <c r="AL92" s="65">
        <f t="shared" si="25"/>
        <v>2.7838242934442945E-5</v>
      </c>
      <c r="AM92" s="65">
        <f t="shared" si="26"/>
        <v>9.7906293521232718E-6</v>
      </c>
      <c r="AN92" s="66"/>
      <c r="AO92" s="65">
        <f t="shared" si="27"/>
        <v>6.5045042905452816E-5</v>
      </c>
      <c r="AP92" s="65">
        <f t="shared" si="28"/>
        <v>5.5608610876617872E-5</v>
      </c>
      <c r="AQ92" s="65">
        <f t="shared" si="29"/>
        <v>1.881443614328311E-5</v>
      </c>
    </row>
    <row r="93" spans="1:43" s="9" customFormat="1" x14ac:dyDescent="0.25">
      <c r="A93" s="71" t="s">
        <v>442</v>
      </c>
      <c r="B93" s="13"/>
      <c r="C93" s="52">
        <f>SUM(C66:C69)</f>
        <v>6.1259349142135752E-2</v>
      </c>
      <c r="D93" s="52">
        <f t="shared" ref="D93:AF93" si="31">SUM(D66:D69)</f>
        <v>8.8736595247282654E-2</v>
      </c>
      <c r="E93" s="52">
        <f t="shared" si="31"/>
        <v>0.10188372241924419</v>
      </c>
      <c r="F93" s="52">
        <f t="shared" si="31"/>
        <v>0.11008230610268456</v>
      </c>
      <c r="G93" s="52">
        <f t="shared" si="31"/>
        <v>0.11514810149432206</v>
      </c>
      <c r="H93" s="52">
        <f t="shared" si="31"/>
        <v>0.12105626595305174</v>
      </c>
      <c r="I93" s="52">
        <f t="shared" si="31"/>
        <v>0.11844671187297066</v>
      </c>
      <c r="J93" s="52">
        <f t="shared" si="31"/>
        <v>0.12546978107174958</v>
      </c>
      <c r="K93" s="52">
        <f t="shared" si="31"/>
        <v>0.13272103192039358</v>
      </c>
      <c r="L93" s="52">
        <f t="shared" si="31"/>
        <v>0.12589940012259074</v>
      </c>
      <c r="M93" s="52">
        <f t="shared" si="31"/>
        <v>0.11831675123564024</v>
      </c>
      <c r="N93" s="52">
        <f t="shared" si="31"/>
        <v>0.1191485887688518</v>
      </c>
      <c r="O93" s="52">
        <f t="shared" si="31"/>
        <v>0.11038852846585497</v>
      </c>
      <c r="P93" s="52">
        <f t="shared" si="31"/>
        <v>9.7998622214444775E-2</v>
      </c>
      <c r="Q93" s="52">
        <f t="shared" si="31"/>
        <v>8.6554819431611585E-2</v>
      </c>
      <c r="R93" s="52">
        <f t="shared" si="31"/>
        <v>7.0522534074866888E-2</v>
      </c>
      <c r="S93" s="52">
        <f t="shared" si="31"/>
        <v>6.6252768438769441E-2</v>
      </c>
      <c r="T93" s="52">
        <f t="shared" si="31"/>
        <v>6.0237590358144126E-2</v>
      </c>
      <c r="U93" s="52">
        <f t="shared" si="31"/>
        <v>5.5076011058657011E-2</v>
      </c>
      <c r="V93" s="52">
        <f t="shared" si="31"/>
        <v>4.5394201184925868E-2</v>
      </c>
      <c r="W93" s="52">
        <f t="shared" si="31"/>
        <v>4.0118670670819229E-2</v>
      </c>
      <c r="X93" s="52">
        <f t="shared" si="31"/>
        <v>3.5358864274207064E-2</v>
      </c>
      <c r="Y93" s="52">
        <f t="shared" si="31"/>
        <v>3.2234034180011015E-2</v>
      </c>
      <c r="Z93" s="52">
        <f t="shared" si="31"/>
        <v>3.772785433309913E-2</v>
      </c>
      <c r="AA93" s="52">
        <f t="shared" si="31"/>
        <v>3.7097542943255526E-2</v>
      </c>
      <c r="AB93" s="52">
        <f t="shared" si="31"/>
        <v>3.6536139290852733E-2</v>
      </c>
      <c r="AC93" s="52">
        <f t="shared" si="31"/>
        <v>3.5389920019395192E-2</v>
      </c>
      <c r="AD93" s="52">
        <f t="shared" si="31"/>
        <v>3.4074691719282846E-2</v>
      </c>
      <c r="AE93" s="52">
        <f t="shared" si="31"/>
        <v>3.281647018794831E-2</v>
      </c>
      <c r="AF93" s="52">
        <f t="shared" si="31"/>
        <v>3.1572220430637468E-2</v>
      </c>
      <c r="AH93" s="65">
        <f t="shared" si="21"/>
        <v>9.5422014881133846E-2</v>
      </c>
      <c r="AI93" s="65">
        <f t="shared" si="22"/>
        <v>0.12471863818815128</v>
      </c>
      <c r="AJ93" s="65">
        <f t="shared" si="23"/>
        <v>0.10648146202328065</v>
      </c>
      <c r="AK93" s="65">
        <f t="shared" si="24"/>
        <v>5.9496621023072668E-2</v>
      </c>
      <c r="AL93" s="65">
        <f t="shared" si="25"/>
        <v>3.650739328027839E-2</v>
      </c>
      <c r="AM93" s="65">
        <f t="shared" si="26"/>
        <v>3.4077888329623308E-2</v>
      </c>
      <c r="AN93" s="66"/>
      <c r="AO93" s="65">
        <f t="shared" si="27"/>
        <v>0.11007032653464256</v>
      </c>
      <c r="AP93" s="65">
        <f t="shared" si="28"/>
        <v>8.2989041523176654E-2</v>
      </c>
      <c r="AQ93" s="65">
        <f t="shared" si="29"/>
        <v>3.5292640804950849E-2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0.95670022474914074</v>
      </c>
      <c r="I2">
        <v>1.0318940663690546</v>
      </c>
      <c r="J2">
        <v>1.1086250862893055</v>
      </c>
      <c r="K2">
        <v>1.1466071390057175</v>
      </c>
      <c r="L2">
        <v>1.1834018768311694</v>
      </c>
      <c r="M2">
        <v>1.182758386060323</v>
      </c>
      <c r="N2">
        <v>1.1154865661893831</v>
      </c>
      <c r="O2">
        <v>1.1127417815744778</v>
      </c>
      <c r="P2">
        <v>1.0763862468470276</v>
      </c>
      <c r="Q2">
        <v>0.96606994167121041</v>
      </c>
      <c r="R2">
        <v>0.80173959234741687</v>
      </c>
      <c r="S2">
        <v>0.74568073472596197</v>
      </c>
      <c r="T2">
        <v>0.65666982335392809</v>
      </c>
      <c r="U2">
        <v>0.57322393439367403</v>
      </c>
      <c r="V2">
        <v>0.47822042600706993</v>
      </c>
      <c r="W2">
        <v>0.36883729580363678</v>
      </c>
      <c r="X2">
        <v>0.35502021439788312</v>
      </c>
      <c r="Y2">
        <v>0.31380761851216299</v>
      </c>
      <c r="Z2">
        <v>0.28720111382214419</v>
      </c>
      <c r="AA2">
        <v>0.16544532648496979</v>
      </c>
      <c r="AB2">
        <v>0.12704815553443716</v>
      </c>
      <c r="AC2">
        <v>0.11324730414663531</v>
      </c>
      <c r="AD2">
        <v>0.1044965960638633</v>
      </c>
      <c r="AE2">
        <v>0.14937837477941862</v>
      </c>
      <c r="AF2">
        <v>0.14530907261431913</v>
      </c>
      <c r="AG2">
        <v>0.14897145031678161</v>
      </c>
      <c r="AH2">
        <v>0.15193290908652735</v>
      </c>
      <c r="AI2">
        <v>0.15414304228917874</v>
      </c>
      <c r="AJ2">
        <v>0.15601519687595822</v>
      </c>
      <c r="AK2">
        <v>0.15700085602361469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0.24144144316977645</v>
      </c>
      <c r="I3">
        <v>0.51519797565524605</v>
      </c>
      <c r="J3">
        <v>0.73703938354845455</v>
      </c>
      <c r="K3">
        <v>0.89161786296407808</v>
      </c>
      <c r="L3">
        <v>0.9989516839325141</v>
      </c>
      <c r="M3">
        <v>1.0696715532842571</v>
      </c>
      <c r="N3">
        <v>1.0989836377891748</v>
      </c>
      <c r="O3">
        <v>1.1148471797468806</v>
      </c>
      <c r="P3">
        <v>1.1178574894926241</v>
      </c>
      <c r="Q3">
        <v>1.0903351613756218</v>
      </c>
      <c r="R3">
        <v>1.0208036641209617</v>
      </c>
      <c r="S3">
        <v>0.94715720431517436</v>
      </c>
      <c r="T3">
        <v>0.86937050991930942</v>
      </c>
      <c r="U3">
        <v>0.78772335863761533</v>
      </c>
      <c r="V3">
        <v>0.69961610302693433</v>
      </c>
      <c r="W3">
        <v>0.60128183431515936</v>
      </c>
      <c r="X3">
        <v>0.5199729496118799</v>
      </c>
      <c r="Y3">
        <v>0.44979712506652003</v>
      </c>
      <c r="Z3">
        <v>0.38925866099797091</v>
      </c>
      <c r="AA3">
        <v>0.30980024852624855</v>
      </c>
      <c r="AB3">
        <v>0.2328771631220139</v>
      </c>
      <c r="AC3">
        <v>0.17053025129756261</v>
      </c>
      <c r="AD3">
        <v>0.12303521762619951</v>
      </c>
      <c r="AE3">
        <v>9.9440029384467721E-2</v>
      </c>
      <c r="AF3">
        <v>8.426010461772826E-2</v>
      </c>
      <c r="AG3">
        <v>7.3386000323583112E-2</v>
      </c>
      <c r="AH3">
        <v>6.5695885659566855E-2</v>
      </c>
      <c r="AI3">
        <v>6.0724404990231129E-2</v>
      </c>
      <c r="AJ3">
        <v>5.8224435798148733E-2</v>
      </c>
      <c r="AK3">
        <v>5.7774725050840914E-2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0.37033702365290022</v>
      </c>
      <c r="I4">
        <v>0.59600299844986271</v>
      </c>
      <c r="J4">
        <v>0.69959972528566006</v>
      </c>
      <c r="K4">
        <v>0.73535346971813631</v>
      </c>
      <c r="L4">
        <v>0.74895069493847721</v>
      </c>
      <c r="M4">
        <v>0.74892994085058451</v>
      </c>
      <c r="N4">
        <v>0.72181271098912259</v>
      </c>
      <c r="O4">
        <v>0.7178778702062294</v>
      </c>
      <c r="P4">
        <v>0.71485689826427112</v>
      </c>
      <c r="Q4">
        <v>0.68220171255171103</v>
      </c>
      <c r="R4">
        <v>0.61090999323154538</v>
      </c>
      <c r="S4">
        <v>0.57497275330020692</v>
      </c>
      <c r="T4">
        <v>0.54016059974530961</v>
      </c>
      <c r="U4">
        <v>0.50466827917798884</v>
      </c>
      <c r="V4">
        <v>0.46271637681303268</v>
      </c>
      <c r="W4">
        <v>0.4087667218622304</v>
      </c>
      <c r="X4">
        <v>0.38837595813299153</v>
      </c>
      <c r="Y4">
        <v>0.36802313502870554</v>
      </c>
      <c r="Z4">
        <v>0.34906297299197586</v>
      </c>
      <c r="AA4">
        <v>0.29201517812409428</v>
      </c>
      <c r="AB4">
        <v>0.24697149067991475</v>
      </c>
      <c r="AC4">
        <v>0.21675105157472618</v>
      </c>
      <c r="AD4">
        <v>0.19385340628816916</v>
      </c>
      <c r="AE4">
        <v>0.19607201820144304</v>
      </c>
      <c r="AF4">
        <v>0.18520365338801081</v>
      </c>
      <c r="AG4">
        <v>0.16861885675409916</v>
      </c>
      <c r="AH4">
        <v>0.14883500837810093</v>
      </c>
      <c r="AI4">
        <v>0.12751500417231831</v>
      </c>
      <c r="AJ4">
        <v>0.10600518767889255</v>
      </c>
      <c r="AK4">
        <v>8.4901426191286156E-2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-1.6729974418350224E-2</v>
      </c>
      <c r="I5">
        <v>-5.7979825512588512E-2</v>
      </c>
      <c r="J5">
        <v>-0.12268899826263224</v>
      </c>
      <c r="K5">
        <v>-0.20465874398889472</v>
      </c>
      <c r="L5">
        <v>-0.29657122624424659</v>
      </c>
      <c r="M5">
        <v>-0.39147114328438315</v>
      </c>
      <c r="N5">
        <v>-0.48267235219177085</v>
      </c>
      <c r="O5">
        <v>-0.56615295987798575</v>
      </c>
      <c r="P5">
        <v>-0.63947115559683798</v>
      </c>
      <c r="Q5">
        <v>-0.69998089106078076</v>
      </c>
      <c r="R5">
        <v>-0.74453257464139888</v>
      </c>
      <c r="S5">
        <v>-0.7726541645609375</v>
      </c>
      <c r="T5">
        <v>-0.78495472397973609</v>
      </c>
      <c r="U5">
        <v>-0.78262248449384453</v>
      </c>
      <c r="V5">
        <v>-0.76689099071636235</v>
      </c>
      <c r="W5">
        <v>-0.73871794875048913</v>
      </c>
      <c r="X5">
        <v>-0.70080342486141811</v>
      </c>
      <c r="Y5">
        <v>-0.65596468553221765</v>
      </c>
      <c r="Z5">
        <v>-0.60686790206040397</v>
      </c>
      <c r="AA5">
        <v>-0.55389457839588596</v>
      </c>
      <c r="AB5">
        <v>-0.49791311596639742</v>
      </c>
      <c r="AC5">
        <v>-0.4406233832432549</v>
      </c>
      <c r="AD5">
        <v>-0.38399866238001401</v>
      </c>
      <c r="AE5">
        <v>-0.3306811375537233</v>
      </c>
      <c r="AF5">
        <v>-0.28223974280189301</v>
      </c>
      <c r="AG5">
        <v>-0.23944101888387914</v>
      </c>
      <c r="AH5">
        <v>-0.2025001113398206</v>
      </c>
      <c r="AI5">
        <v>-0.17128301480705543</v>
      </c>
      <c r="AJ5">
        <v>-0.1454545921877215</v>
      </c>
      <c r="AK5">
        <v>-0.12456135026692738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0.61373189509663639</v>
      </c>
      <c r="I6">
        <v>0.87114067609139756</v>
      </c>
      <c r="J6">
        <v>1.0175249871667846</v>
      </c>
      <c r="K6">
        <v>1.1131271635870243</v>
      </c>
      <c r="L6">
        <v>1.1955457855428397</v>
      </c>
      <c r="M6">
        <v>1.2516746184784155</v>
      </c>
      <c r="N6">
        <v>1.2553469147662533</v>
      </c>
      <c r="O6">
        <v>1.2853680514616439</v>
      </c>
      <c r="P6">
        <v>1.2965032998832671</v>
      </c>
      <c r="Q6">
        <v>1.2472391796024995</v>
      </c>
      <c r="R6">
        <v>1.1402342645089325</v>
      </c>
      <c r="S6">
        <v>1.0861748209158639</v>
      </c>
      <c r="T6">
        <v>1.0162954285342751</v>
      </c>
      <c r="U6">
        <v>0.94031025261713808</v>
      </c>
      <c r="V6">
        <v>0.84882641527259661</v>
      </c>
      <c r="W6">
        <v>0.74028416516989104</v>
      </c>
      <c r="X6">
        <v>0.6864176803515587</v>
      </c>
      <c r="Y6">
        <v>0.62604812430582246</v>
      </c>
      <c r="Z6">
        <v>0.57221137022014368</v>
      </c>
      <c r="AA6">
        <v>0.45629922862153727</v>
      </c>
      <c r="AB6">
        <v>0.37801471460614522</v>
      </c>
      <c r="AC6">
        <v>0.32438443370759185</v>
      </c>
      <c r="AD6">
        <v>0.28145683219602535</v>
      </c>
      <c r="AE6">
        <v>0.28168244070010395</v>
      </c>
      <c r="AF6">
        <v>0.25971011621637174</v>
      </c>
      <c r="AG6">
        <v>0.23988787346926888</v>
      </c>
      <c r="AH6">
        <v>0.22197719529186699</v>
      </c>
      <c r="AI6">
        <v>0.20638895194109441</v>
      </c>
      <c r="AJ6">
        <v>0.19342466005620729</v>
      </c>
      <c r="AK6">
        <v>0.18260589124283744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0.3552662021865105</v>
      </c>
      <c r="I7">
        <v>0.61405832495238233</v>
      </c>
      <c r="J7">
        <v>0.78508714662883783</v>
      </c>
      <c r="K7">
        <v>0.89511431453455081</v>
      </c>
      <c r="L7">
        <v>0.979183177411036</v>
      </c>
      <c r="M7">
        <v>1.0378460877583873</v>
      </c>
      <c r="N7">
        <v>1.0560759450723323</v>
      </c>
      <c r="O7">
        <v>1.0769616636156165</v>
      </c>
      <c r="P7">
        <v>1.083952707436886</v>
      </c>
      <c r="Q7">
        <v>1.0510522800271316</v>
      </c>
      <c r="R7">
        <v>0.97218145328858974</v>
      </c>
      <c r="S7">
        <v>0.90947509513490399</v>
      </c>
      <c r="T7">
        <v>0.83971364209642907</v>
      </c>
      <c r="U7">
        <v>0.76409177748719692</v>
      </c>
      <c r="V7">
        <v>0.67918608278063619</v>
      </c>
      <c r="W7">
        <v>0.58142772279865529</v>
      </c>
      <c r="X7">
        <v>0.51335295021148752</v>
      </c>
      <c r="Y7">
        <v>0.4501407633888066</v>
      </c>
      <c r="Z7">
        <v>0.39402302740838557</v>
      </c>
      <c r="AA7">
        <v>0.30438080894121811</v>
      </c>
      <c r="AB7">
        <v>0.23005857600471025</v>
      </c>
      <c r="AC7">
        <v>0.17529064125008098</v>
      </c>
      <c r="AD7">
        <v>0.13350500328250803</v>
      </c>
      <c r="AE7">
        <v>0.11837487399357638</v>
      </c>
      <c r="AF7">
        <v>0.10213813457990994</v>
      </c>
      <c r="AG7">
        <v>8.855546150319249E-2</v>
      </c>
      <c r="AH7">
        <v>7.8346759264880106E-2</v>
      </c>
      <c r="AI7">
        <v>7.1305376000263543E-2</v>
      </c>
      <c r="AJ7">
        <v>6.7167559134007071E-2</v>
      </c>
      <c r="AK7">
        <v>6.5315525536768781E-2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9.5946890000001006E-2</v>
      </c>
      <c r="I8">
        <v>8.3122609999999875E-2</v>
      </c>
      <c r="J8">
        <v>4.0332079999999548E-2</v>
      </c>
      <c r="K8">
        <v>2.9318899999991599E-3</v>
      </c>
      <c r="L8">
        <v>-1.6562840000000634E-2</v>
      </c>
      <c r="M8">
        <v>-2.6649740000000977E-2</v>
      </c>
      <c r="N8">
        <v>-3.5923629999998208E-2</v>
      </c>
      <c r="O8">
        <v>-3.1712549999998729E-2</v>
      </c>
      <c r="P8">
        <v>-2.8378730000000463E-2</v>
      </c>
      <c r="Q8">
        <v>-3.2891269999998918E-2</v>
      </c>
      <c r="R8">
        <v>-4.074314999999995E-2</v>
      </c>
      <c r="S8">
        <v>-3.1595819999999386E-2</v>
      </c>
      <c r="T8">
        <v>-2.4884409999997859E-2</v>
      </c>
      <c r="U8">
        <v>-1.9844010000000245E-2</v>
      </c>
      <c r="V8">
        <v>-1.7170340000000062E-2</v>
      </c>
      <c r="W8">
        <v>-1.6702879999999642E-2</v>
      </c>
      <c r="X8">
        <v>-5.5732100000011053E-3</v>
      </c>
      <c r="Y8">
        <v>2.894800000013964E-4</v>
      </c>
      <c r="Z8">
        <v>4.0159000000011824E-3</v>
      </c>
      <c r="AA8">
        <v>-4.5723200000014064E-3</v>
      </c>
      <c r="AB8">
        <v>-2.3797999999991548E-3</v>
      </c>
      <c r="AC8">
        <v>4.0215600000004237E-3</v>
      </c>
      <c r="AD8">
        <v>8.8485999999998732E-3</v>
      </c>
      <c r="AE8">
        <v>1.6005450000000643E-2</v>
      </c>
      <c r="AF8">
        <v>1.5114589999998262E-2</v>
      </c>
      <c r="AG8">
        <v>1.282621999999789E-2</v>
      </c>
      <c r="AH8">
        <v>1.0697709999998861E-2</v>
      </c>
      <c r="AI8">
        <v>8.947830000000101E-3</v>
      </c>
      <c r="AJ8">
        <v>7.5629699999996136E-3</v>
      </c>
      <c r="AK8">
        <v>6.3771099999998526E-3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9.6701785013131314E-2</v>
      </c>
      <c r="I9">
        <v>0.26798689971641032</v>
      </c>
      <c r="J9">
        <v>0.47377358438289718</v>
      </c>
      <c r="K9">
        <v>0.68135266738569289</v>
      </c>
      <c r="L9">
        <v>0.87399452734973071</v>
      </c>
      <c r="M9">
        <v>1.0423043899742801</v>
      </c>
      <c r="N9">
        <v>1.1768053139158186</v>
      </c>
      <c r="O9">
        <v>1.2822323570696792</v>
      </c>
      <c r="P9">
        <v>1.3614055019262716</v>
      </c>
      <c r="Q9">
        <v>1.408908443720791</v>
      </c>
      <c r="R9">
        <v>1.4169729396301012</v>
      </c>
      <c r="S9">
        <v>1.3958049949940987</v>
      </c>
      <c r="T9">
        <v>1.3511169859637517</v>
      </c>
      <c r="U9">
        <v>1.2872693756331932</v>
      </c>
      <c r="V9">
        <v>1.2064120817024682</v>
      </c>
      <c r="W9">
        <v>1.108818182778748</v>
      </c>
      <c r="X9">
        <v>1.0062745712000831</v>
      </c>
      <c r="Y9">
        <v>0.90409836473086536</v>
      </c>
      <c r="Z9">
        <v>0.80597830784592261</v>
      </c>
      <c r="AA9">
        <v>0.70281816181767542</v>
      </c>
      <c r="AB9">
        <v>0.59789425503795623</v>
      </c>
      <c r="AC9">
        <v>0.49769778831878497</v>
      </c>
      <c r="AD9">
        <v>0.40680533085122317</v>
      </c>
      <c r="AE9">
        <v>0.33232502867495128</v>
      </c>
      <c r="AF9">
        <v>0.2724196836804138</v>
      </c>
      <c r="AG9">
        <v>0.22482915272439286</v>
      </c>
      <c r="AH9">
        <v>0.18754629217863084</v>
      </c>
      <c r="AI9">
        <v>0.15892311061360687</v>
      </c>
      <c r="AJ9">
        <v>0.13764287369522066</v>
      </c>
      <c r="AK9">
        <v>0.12254935361784014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0.16177343596868177</v>
      </c>
      <c r="I10">
        <v>0.37629386937099163</v>
      </c>
      <c r="J10">
        <v>0.60534938531022764</v>
      </c>
      <c r="K10">
        <v>0.82716922510237545</v>
      </c>
      <c r="L10">
        <v>1.0345468544206149</v>
      </c>
      <c r="M10">
        <v>1.2191337622443843</v>
      </c>
      <c r="N10">
        <v>1.3683869119971881</v>
      </c>
      <c r="O10">
        <v>1.4904852613725872</v>
      </c>
      <c r="P10">
        <v>1.5851294905754765</v>
      </c>
      <c r="Q10">
        <v>1.6414233192561634</v>
      </c>
      <c r="R10">
        <v>1.6502102002488694</v>
      </c>
      <c r="S10">
        <v>1.6279708940211579</v>
      </c>
      <c r="T10">
        <v>1.5779027449487781</v>
      </c>
      <c r="U10">
        <v>1.5049131328599641</v>
      </c>
      <c r="V10">
        <v>1.410868750843508</v>
      </c>
      <c r="W10">
        <v>1.2960324017144309</v>
      </c>
      <c r="X10">
        <v>1.1772157310659503</v>
      </c>
      <c r="Y10">
        <v>1.05871758405367</v>
      </c>
      <c r="Z10">
        <v>0.94410705309371235</v>
      </c>
      <c r="AA10">
        <v>0.81958403420219206</v>
      </c>
      <c r="AB10">
        <v>0.69455156361839521</v>
      </c>
      <c r="AC10">
        <v>0.57721962845294073</v>
      </c>
      <c r="AD10">
        <v>0.47151925271877726</v>
      </c>
      <c r="AE10">
        <v>0.38646415061656114</v>
      </c>
      <c r="AF10">
        <v>0.31672002080540551</v>
      </c>
      <c r="AG10">
        <v>0.26022446304345692</v>
      </c>
      <c r="AH10">
        <v>0.21530353152183768</v>
      </c>
      <c r="AI10">
        <v>0.18055484253880483</v>
      </c>
      <c r="AJ10">
        <v>0.15468324921188437</v>
      </c>
      <c r="AK10">
        <v>0.13639260632256622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0.21073047069142259</v>
      </c>
      <c r="I11">
        <v>0.46894582320382572</v>
      </c>
      <c r="J11">
        <v>0.73656477824921573</v>
      </c>
      <c r="K11">
        <v>0.99272716670006922</v>
      </c>
      <c r="L11">
        <v>1.2330936108259749</v>
      </c>
      <c r="M11">
        <v>1.448545235846832</v>
      </c>
      <c r="N11">
        <v>1.6236476078183903</v>
      </c>
      <c r="O11">
        <v>1.7689393601192149</v>
      </c>
      <c r="P11">
        <v>1.8827839290997517</v>
      </c>
      <c r="Q11">
        <v>1.9506183127014465</v>
      </c>
      <c r="R11">
        <v>1.9616420097415155</v>
      </c>
      <c r="S11">
        <v>1.9366352994746761</v>
      </c>
      <c r="T11">
        <v>1.8781970113424862</v>
      </c>
      <c r="U11">
        <v>1.7922052393522847</v>
      </c>
      <c r="V11">
        <v>1.6807607904052002</v>
      </c>
      <c r="W11">
        <v>1.5441555983580546</v>
      </c>
      <c r="X11">
        <v>1.4032239210858055</v>
      </c>
      <c r="Y11">
        <v>1.2626208494430413</v>
      </c>
      <c r="Z11">
        <v>1.1262612863696786</v>
      </c>
      <c r="AA11">
        <v>0.9768368082300416</v>
      </c>
      <c r="AB11">
        <v>0.8273231578233009</v>
      </c>
      <c r="AC11">
        <v>0.68766007277198948</v>
      </c>
      <c r="AD11">
        <v>0.56201787004834802</v>
      </c>
      <c r="AE11">
        <v>0.46124723732809958</v>
      </c>
      <c r="AF11">
        <v>0.37812789271909342</v>
      </c>
      <c r="AG11">
        <v>0.3104308404173528</v>
      </c>
      <c r="AH11">
        <v>0.25638402324825726</v>
      </c>
      <c r="AI11">
        <v>0.21448300176700741</v>
      </c>
      <c r="AJ11">
        <v>0.18325276593165185</v>
      </c>
      <c r="AK11">
        <v>0.16116519812114927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0.11068990519376154</v>
      </c>
      <c r="I12">
        <v>0.27968273224889817</v>
      </c>
      <c r="J12">
        <v>0.46862428368501519</v>
      </c>
      <c r="K12">
        <v>0.65472688874692597</v>
      </c>
      <c r="L12">
        <v>0.82779641191397246</v>
      </c>
      <c r="M12">
        <v>0.9802886031229141</v>
      </c>
      <c r="N12">
        <v>1.1026518456799694</v>
      </c>
      <c r="O12">
        <v>1.20060707923344</v>
      </c>
      <c r="P12">
        <v>1.2752720469972223</v>
      </c>
      <c r="Q12">
        <v>1.319523726968086</v>
      </c>
      <c r="R12">
        <v>1.3259024075660264</v>
      </c>
      <c r="S12">
        <v>1.3064654894811678</v>
      </c>
      <c r="T12">
        <v>1.2650689094353629</v>
      </c>
      <c r="U12">
        <v>1.2055688817337762</v>
      </c>
      <c r="V12">
        <v>1.1295927725324173</v>
      </c>
      <c r="W12">
        <v>1.0373837296705934</v>
      </c>
      <c r="X12">
        <v>0.94157190727128803</v>
      </c>
      <c r="Y12">
        <v>0.84609956363150829</v>
      </c>
      <c r="Z12">
        <v>0.75414490929173184</v>
      </c>
      <c r="AA12">
        <v>0.65556524444110309</v>
      </c>
      <c r="AB12">
        <v>0.55603872384397679</v>
      </c>
      <c r="AC12">
        <v>0.46199155878825504</v>
      </c>
      <c r="AD12">
        <v>0.37709164011965335</v>
      </c>
      <c r="AE12">
        <v>0.30843225351437908</v>
      </c>
      <c r="AF12">
        <v>0.25264026391553784</v>
      </c>
      <c r="AG12">
        <v>0.20782741520770642</v>
      </c>
      <c r="AH12">
        <v>0.1724240533931054</v>
      </c>
      <c r="AI12">
        <v>0.14513436092973286</v>
      </c>
      <c r="AJ12">
        <v>0.12485054615380964</v>
      </c>
      <c r="AK12">
        <v>0.110518539493909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9.2987782471953828E-2</v>
      </c>
      <c r="I13">
        <v>0.25745373382868308</v>
      </c>
      <c r="J13">
        <v>0.45751110808638362</v>
      </c>
      <c r="K13">
        <v>0.66292339905122954</v>
      </c>
      <c r="L13">
        <v>0.85701410454579463</v>
      </c>
      <c r="M13">
        <v>1.0293440033236623</v>
      </c>
      <c r="N13">
        <v>1.1694468332222652</v>
      </c>
      <c r="O13">
        <v>1.2808008233779145</v>
      </c>
      <c r="P13">
        <v>1.3653467614838766</v>
      </c>
      <c r="Q13">
        <v>1.4176439573387434</v>
      </c>
      <c r="R13">
        <v>1.4302262352758666</v>
      </c>
      <c r="S13">
        <v>1.4128866005727492</v>
      </c>
      <c r="T13">
        <v>1.3709802436170593</v>
      </c>
      <c r="U13">
        <v>1.3088822485717522</v>
      </c>
      <c r="V13">
        <v>1.2289351175805319</v>
      </c>
      <c r="W13">
        <v>1.1317449833964766</v>
      </c>
      <c r="X13">
        <v>1.0288686970344019</v>
      </c>
      <c r="Y13">
        <v>0.92557333642295792</v>
      </c>
      <c r="Z13">
        <v>0.8257745107798975</v>
      </c>
      <c r="AA13">
        <v>0.72109869495602386</v>
      </c>
      <c r="AB13">
        <v>0.61494928357459511</v>
      </c>
      <c r="AC13">
        <v>0.51345820637722639</v>
      </c>
      <c r="AD13">
        <v>0.42098775544872069</v>
      </c>
      <c r="AE13">
        <v>0.34454526491718429</v>
      </c>
      <c r="AF13">
        <v>0.28249567253790797</v>
      </c>
      <c r="AG13">
        <v>0.23293911208528417</v>
      </c>
      <c r="AH13">
        <v>0.19404999693635183</v>
      </c>
      <c r="AI13">
        <v>0.16422133521345472</v>
      </c>
      <c r="AJ13">
        <v>0.14209615096847372</v>
      </c>
      <c r="AK13">
        <v>0.12644791337566019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8.6503684253669277E-2</v>
      </c>
      <c r="I15">
        <v>0.23998748047073803</v>
      </c>
      <c r="J15">
        <v>0.4388013737480323</v>
      </c>
      <c r="K15">
        <v>0.66458753549374361</v>
      </c>
      <c r="L15">
        <v>0.90209322738197262</v>
      </c>
      <c r="M15">
        <v>1.1352111339114623</v>
      </c>
      <c r="N15">
        <v>1.3454206263258328</v>
      </c>
      <c r="O15">
        <v>1.5275467696633793</v>
      </c>
      <c r="P15">
        <v>1.6764009354129916</v>
      </c>
      <c r="Q15">
        <v>1.7844216890842368</v>
      </c>
      <c r="R15">
        <v>1.8410199589709464</v>
      </c>
      <c r="S15">
        <v>1.8570717044227081</v>
      </c>
      <c r="T15">
        <v>1.8367343073957043</v>
      </c>
      <c r="U15">
        <v>1.7833848317248657</v>
      </c>
      <c r="V15">
        <v>1.7003296496167719</v>
      </c>
      <c r="W15">
        <v>1.5909027645547802</v>
      </c>
      <c r="X15">
        <v>1.4668727386182523</v>
      </c>
      <c r="Y15">
        <v>1.3344729654473753</v>
      </c>
      <c r="Z15">
        <v>1.1996873979450484</v>
      </c>
      <c r="AA15">
        <v>1.0579469673221542</v>
      </c>
      <c r="AB15">
        <v>0.91466262187647196</v>
      </c>
      <c r="AC15">
        <v>0.77589812690812554</v>
      </c>
      <c r="AD15">
        <v>0.64519358858303733</v>
      </c>
      <c r="AE15">
        <v>0.53113214203908132</v>
      </c>
      <c r="AF15">
        <v>0.43203843184300705</v>
      </c>
      <c r="AG15">
        <v>0.34860064161092996</v>
      </c>
      <c r="AH15">
        <v>0.28052875348216766</v>
      </c>
      <c r="AI15">
        <v>0.22677770989589785</v>
      </c>
      <c r="AJ15">
        <v>0.18581167639759588</v>
      </c>
      <c r="AK15">
        <v>0.15586502585218653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-0.12076795706382759</v>
      </c>
      <c r="I16">
        <v>-0.22247694482520064</v>
      </c>
      <c r="J16">
        <v>-0.28905019076891358</v>
      </c>
      <c r="K16">
        <v>-0.31801233919033223</v>
      </c>
      <c r="L16">
        <v>-0.31981779868758275</v>
      </c>
      <c r="M16">
        <v>-0.30174517896729425</v>
      </c>
      <c r="N16">
        <v>-0.26685607523971866</v>
      </c>
      <c r="O16">
        <v>-0.23054775009280215</v>
      </c>
      <c r="P16">
        <v>-0.19633729068226913</v>
      </c>
      <c r="Q16">
        <v>-0.15732407952332439</v>
      </c>
      <c r="R16">
        <v>-0.11373027281590398</v>
      </c>
      <c r="S16">
        <v>-7.4228590642622105E-2</v>
      </c>
      <c r="T16">
        <v>-3.7177690862233437E-2</v>
      </c>
      <c r="U16">
        <v>-5.2480812967936608E-3</v>
      </c>
      <c r="V16">
        <v>2.215665248541665E-2</v>
      </c>
      <c r="W16">
        <v>4.8528704410366608E-2</v>
      </c>
      <c r="X16">
        <v>6.5079488237951288E-2</v>
      </c>
      <c r="Y16">
        <v>7.3187597053081532E-2</v>
      </c>
      <c r="Z16">
        <v>7.4800658312068613E-2</v>
      </c>
      <c r="AA16">
        <v>8.1970247970963861E-2</v>
      </c>
      <c r="AB16">
        <v>8.7808560288160642E-2</v>
      </c>
      <c r="AC16">
        <v>8.8674333664418015E-2</v>
      </c>
      <c r="AD16">
        <v>8.3688374797152854E-2</v>
      </c>
      <c r="AE16">
        <v>7.0405941695961261E-2</v>
      </c>
      <c r="AF16">
        <v>5.4499047165967873E-2</v>
      </c>
      <c r="AG16">
        <v>3.8792611836879765E-2</v>
      </c>
      <c r="AH16">
        <v>2.4798923675328766E-2</v>
      </c>
      <c r="AI16">
        <v>1.2972009840872545E-2</v>
      </c>
      <c r="AJ16">
        <v>3.2498489116683515E-3</v>
      </c>
      <c r="AK16">
        <v>-4.6026300525636721E-3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142.8061400000006</v>
      </c>
      <c r="I17">
        <v>259.72999999999956</v>
      </c>
      <c r="J17">
        <v>337.45720000000074</v>
      </c>
      <c r="K17">
        <v>381.03648999999859</v>
      </c>
      <c r="L17">
        <v>404.93775999999707</v>
      </c>
      <c r="M17">
        <v>411.43705000000045</v>
      </c>
      <c r="N17">
        <v>396.6033099999986</v>
      </c>
      <c r="O17">
        <v>381.98251000000164</v>
      </c>
      <c r="P17">
        <v>363.36316000000079</v>
      </c>
      <c r="Q17">
        <v>330.18155000000115</v>
      </c>
      <c r="R17">
        <v>280.62165000000095</v>
      </c>
      <c r="S17">
        <v>241.52158000000054</v>
      </c>
      <c r="T17">
        <v>203.93218000000343</v>
      </c>
      <c r="U17">
        <v>168.47582999999941</v>
      </c>
      <c r="V17">
        <v>133.57060999999885</v>
      </c>
      <c r="W17">
        <v>96.393899999999121</v>
      </c>
      <c r="X17">
        <v>75.885679999999411</v>
      </c>
      <c r="Y17">
        <v>61.130740000000515</v>
      </c>
      <c r="Z17">
        <v>52.019930000002205</v>
      </c>
      <c r="AA17">
        <v>28.769090000001597</v>
      </c>
      <c r="AB17">
        <v>11.941910000001371</v>
      </c>
      <c r="AC17">
        <v>3.8807299999971292</v>
      </c>
      <c r="AD17">
        <v>2.0416199999999662</v>
      </c>
      <c r="AE17">
        <v>11.155560000002879</v>
      </c>
      <c r="AF17">
        <v>19.733759999999165</v>
      </c>
      <c r="AG17">
        <v>27.844450000000506</v>
      </c>
      <c r="AH17">
        <v>35.328829999998561</v>
      </c>
      <c r="AI17">
        <v>41.855879999999161</v>
      </c>
      <c r="AJ17">
        <v>47.35399999999936</v>
      </c>
      <c r="AK17">
        <v>51.741979999998875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-0.38213581000000052</v>
      </c>
      <c r="I18">
        <v>-0.66094220999999975</v>
      </c>
      <c r="J18">
        <v>-0.82601551999999945</v>
      </c>
      <c r="K18">
        <v>-0.90498690000000015</v>
      </c>
      <c r="L18">
        <v>-0.94122542999999914</v>
      </c>
      <c r="M18">
        <v>-0.93990980999999896</v>
      </c>
      <c r="N18">
        <v>-0.89020991999999999</v>
      </c>
      <c r="O18">
        <v>-0.84893843999999941</v>
      </c>
      <c r="P18">
        <v>-0.80074353999999981</v>
      </c>
      <c r="Q18">
        <v>-0.71752377999999983</v>
      </c>
      <c r="R18">
        <v>-0.59675323999999885</v>
      </c>
      <c r="S18">
        <v>-0.50863569999999991</v>
      </c>
      <c r="T18">
        <v>-0.42491998000000059</v>
      </c>
      <c r="U18">
        <v>-0.34685836000000053</v>
      </c>
      <c r="V18">
        <v>-0.2701259999999997</v>
      </c>
      <c r="W18">
        <v>-0.18777157999999988</v>
      </c>
      <c r="X18">
        <v>-0.14831017999999974</v>
      </c>
      <c r="Y18">
        <v>-0.12031133999999971</v>
      </c>
      <c r="Z18">
        <v>-0.10411540999999969</v>
      </c>
      <c r="AA18">
        <v>-5.039847000000014E-2</v>
      </c>
      <c r="AB18">
        <v>-1.4939020000000192E-2</v>
      </c>
      <c r="AC18">
        <v>-1.0174200000004352E-3</v>
      </c>
      <c r="AD18">
        <v>-6.66950000000055E-4</v>
      </c>
      <c r="AE18">
        <v>-2.5419829999999421E-2</v>
      </c>
      <c r="AF18">
        <v>-4.5674179999999343E-2</v>
      </c>
      <c r="AG18">
        <v>-6.3512379999999813E-2</v>
      </c>
      <c r="AH18">
        <v>-7.933690000000021E-2</v>
      </c>
      <c r="AI18">
        <v>-9.2704759999999442E-2</v>
      </c>
      <c r="AJ18">
        <v>-0.10367138999999997</v>
      </c>
      <c r="AK18">
        <v>-0.11215678000000007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-0.14838556900000008</v>
      </c>
      <c r="I19">
        <v>-0.18572945599999993</v>
      </c>
      <c r="J19">
        <v>-0.18727376900000001</v>
      </c>
      <c r="K19">
        <v>-0.17807741800000007</v>
      </c>
      <c r="L19">
        <v>-0.17136770299999993</v>
      </c>
      <c r="M19">
        <v>-0.1646741089999999</v>
      </c>
      <c r="N19">
        <v>-0.1518273789999999</v>
      </c>
      <c r="O19">
        <v>-0.1521324670000001</v>
      </c>
      <c r="P19">
        <v>-0.15212850599999997</v>
      </c>
      <c r="Q19">
        <v>-0.14109072000000003</v>
      </c>
      <c r="R19">
        <v>-0.12081614400000001</v>
      </c>
      <c r="S19">
        <v>-0.11875453299999994</v>
      </c>
      <c r="T19">
        <v>-0.114939025</v>
      </c>
      <c r="U19">
        <v>-0.11095103800000004</v>
      </c>
      <c r="V19">
        <v>-0.10390468700000001</v>
      </c>
      <c r="W19">
        <v>-9.3466611000000019E-2</v>
      </c>
      <c r="X19">
        <v>-9.6951054999999939E-2</v>
      </c>
      <c r="Y19">
        <v>-9.6921270000000032E-2</v>
      </c>
      <c r="Z19">
        <v>-9.6476894999999924E-2</v>
      </c>
      <c r="AA19">
        <v>-7.9104361000000012E-2</v>
      </c>
      <c r="AB19">
        <v>-7.160633399999998E-2</v>
      </c>
      <c r="AC19">
        <v>-6.9371400000000069E-2</v>
      </c>
      <c r="AD19">
        <v>-6.7792093999999997E-2</v>
      </c>
      <c r="AE19">
        <v>-7.4671587999999928E-2</v>
      </c>
      <c r="AF19">
        <v>-7.2643569999999991E-2</v>
      </c>
      <c r="AG19">
        <v>-6.9158065000000074E-2</v>
      </c>
      <c r="AH19">
        <v>-6.4790620999999937E-2</v>
      </c>
      <c r="AI19">
        <v>-6.0085117999999965E-2</v>
      </c>
      <c r="AJ19">
        <v>-5.5423834999999977E-2</v>
      </c>
      <c r="AK19">
        <v>-5.0898801000000007E-2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-0.49845064</v>
      </c>
      <c r="I20">
        <v>-0.2458816499999999</v>
      </c>
      <c r="J20">
        <v>-0.1018615799999999</v>
      </c>
      <c r="K20">
        <v>-1.7462329999999929E-2</v>
      </c>
      <c r="L20">
        <v>1.4079600000000032E-2</v>
      </c>
      <c r="M20">
        <v>3.7526279999999974E-2</v>
      </c>
      <c r="N20">
        <v>7.1492299999999925E-2</v>
      </c>
      <c r="O20">
        <v>4.5930620000000054E-2</v>
      </c>
      <c r="P20">
        <v>4.1496870000000061E-2</v>
      </c>
      <c r="Q20">
        <v>6.8552959999999996E-2</v>
      </c>
      <c r="R20">
        <v>9.7460000000000074E-2</v>
      </c>
      <c r="S20">
        <v>4.7632480000000046E-2</v>
      </c>
      <c r="T20">
        <v>3.2299709999999981E-2</v>
      </c>
      <c r="U20">
        <v>1.4572430000000039E-2</v>
      </c>
      <c r="V20">
        <v>4.2219799999999863E-3</v>
      </c>
      <c r="W20">
        <v>-2.527769999999957E-3</v>
      </c>
      <c r="X20">
        <v>-5.9983700000000063E-2</v>
      </c>
      <c r="Y20">
        <v>-7.9852619999999999E-2</v>
      </c>
      <c r="Z20">
        <v>-0.10114067999999997</v>
      </c>
      <c r="AA20">
        <v>-6.9960859999999847E-2</v>
      </c>
      <c r="AB20">
        <v>-0.10259681</v>
      </c>
      <c r="AC20">
        <v>-0.13472173999999998</v>
      </c>
      <c r="AD20">
        <v>-0.15399964999999999</v>
      </c>
      <c r="AE20">
        <v>-0.19147802000000005</v>
      </c>
      <c r="AF20">
        <v>-0.18292203000000001</v>
      </c>
      <c r="AG20">
        <v>-0.18136256000000003</v>
      </c>
      <c r="AH20">
        <v>-0.17879825999999999</v>
      </c>
      <c r="AI20">
        <v>-0.17532222000000014</v>
      </c>
      <c r="AJ20">
        <v>-0.17113281000000011</v>
      </c>
      <c r="AK20">
        <v>-0.16587452999999985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-0.60342104999999702</v>
      </c>
      <c r="I21">
        <v>-0.62707651000000197</v>
      </c>
      <c r="J21">
        <v>-0.76204398000000451</v>
      </c>
      <c r="K21">
        <v>-0.89805367999999941</v>
      </c>
      <c r="L21">
        <v>-1.0269827799999964</v>
      </c>
      <c r="M21">
        <v>-1.1093041700000028</v>
      </c>
      <c r="N21">
        <v>-1.12290114000001</v>
      </c>
      <c r="O21">
        <v>-1.151487640000004</v>
      </c>
      <c r="P21">
        <v>-1.124166900000001</v>
      </c>
      <c r="Q21">
        <v>-1.0221907400000063</v>
      </c>
      <c r="R21">
        <v>-0.85997309999999993</v>
      </c>
      <c r="S21">
        <v>-0.73938276999999664</v>
      </c>
      <c r="T21">
        <v>-0.56003162000000106</v>
      </c>
      <c r="U21">
        <v>-0.36111440999999633</v>
      </c>
      <c r="V21">
        <v>-0.13366900000000292</v>
      </c>
      <c r="W21">
        <v>0.12244374000000002</v>
      </c>
      <c r="X21">
        <v>0.33046984999999252</v>
      </c>
      <c r="Y21">
        <v>0.57371053999999422</v>
      </c>
      <c r="Z21">
        <v>0.81170313999999744</v>
      </c>
      <c r="AA21">
        <v>1.1206875799999905</v>
      </c>
      <c r="AB21">
        <v>1.3720824099999973</v>
      </c>
      <c r="AC21">
        <v>1.6150615000000146</v>
      </c>
      <c r="AD21">
        <v>1.8546927999999907</v>
      </c>
      <c r="AE21">
        <v>2.0519976999999967</v>
      </c>
      <c r="AF21">
        <v>2.2757510000000147</v>
      </c>
      <c r="AG21">
        <v>2.4788252000000011</v>
      </c>
      <c r="AH21">
        <v>2.6708221000000032</v>
      </c>
      <c r="AI21">
        <v>2.8520709000000144</v>
      </c>
      <c r="AJ21">
        <v>3.022372799999995</v>
      </c>
      <c r="AK21">
        <v>3.1821755000000174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0.13255370543366543</v>
      </c>
      <c r="I22">
        <v>0.28284600053985676</v>
      </c>
      <c r="J22">
        <v>0.40462307302959588</v>
      </c>
      <c r="K22">
        <v>0.48946046026398532</v>
      </c>
      <c r="L22">
        <v>0.54835578807903673</v>
      </c>
      <c r="M22">
        <v>0.58715272952086339</v>
      </c>
      <c r="N22">
        <v>0.60322658404771767</v>
      </c>
      <c r="O22">
        <v>0.61192753012348244</v>
      </c>
      <c r="P22">
        <v>0.61358394122301851</v>
      </c>
      <c r="Q22">
        <v>0.59849130441960852</v>
      </c>
      <c r="R22">
        <v>0.56034726465018103</v>
      </c>
      <c r="S22">
        <v>0.51994887839055748</v>
      </c>
      <c r="T22">
        <v>0.47727864473251241</v>
      </c>
      <c r="U22">
        <v>0.43248682425354501</v>
      </c>
      <c r="V22">
        <v>0.38414330060354684</v>
      </c>
      <c r="W22">
        <v>0.33017685093917842</v>
      </c>
      <c r="X22">
        <v>0.28555073116125629</v>
      </c>
      <c r="Y22">
        <v>0.24703054065888214</v>
      </c>
      <c r="Z22">
        <v>0.21379606362734183</v>
      </c>
      <c r="AA22">
        <v>0.17016287377807035</v>
      </c>
      <c r="AB22">
        <v>0.1279158125391095</v>
      </c>
      <c r="AC22">
        <v>9.3670955542299969E-2</v>
      </c>
      <c r="AD22">
        <v>6.7581752921886007E-2</v>
      </c>
      <c r="AE22">
        <v>5.4619502032159754E-2</v>
      </c>
      <c r="AF22">
        <v>4.6279076253765879E-2</v>
      </c>
      <c r="AG22">
        <v>4.0303455865392038E-2</v>
      </c>
      <c r="AH22">
        <v>3.6076515221704374E-2</v>
      </c>
      <c r="AI22">
        <v>3.3342548214023014E-2</v>
      </c>
      <c r="AJ22">
        <v>3.1965598857781288E-2</v>
      </c>
      <c r="AK22">
        <v>3.1714063001238184E-2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7.9676047991072516E-2</v>
      </c>
      <c r="I23">
        <v>0.12826305914193503</v>
      </c>
      <c r="J23">
        <v>0.15060199992858175</v>
      </c>
      <c r="K23">
        <v>0.15834641950371969</v>
      </c>
      <c r="L23">
        <v>0.1613241267600147</v>
      </c>
      <c r="M23">
        <v>0.16137083178881215</v>
      </c>
      <c r="N23">
        <v>0.15557912429411419</v>
      </c>
      <c r="O23">
        <v>0.15478419878614549</v>
      </c>
      <c r="P23">
        <v>0.15418855427675421</v>
      </c>
      <c r="Q23">
        <v>0.1472011835615066</v>
      </c>
      <c r="R23">
        <v>0.13187124754870333</v>
      </c>
      <c r="S23">
        <v>0.12416625125699275</v>
      </c>
      <c r="T23">
        <v>0.11669999916795915</v>
      </c>
      <c r="U23">
        <v>0.10908190819504228</v>
      </c>
      <c r="V23">
        <v>0.10006131660815232</v>
      </c>
      <c r="W23">
        <v>8.8437323244782387E-2</v>
      </c>
      <c r="X23">
        <v>8.4066475459067355E-2</v>
      </c>
      <c r="Y23">
        <v>7.9699485721703212E-2</v>
      </c>
      <c r="Z23">
        <v>7.5629451484540339E-2</v>
      </c>
      <c r="AA23">
        <v>6.3298455194064837E-2</v>
      </c>
      <c r="AB23">
        <v>5.3558170993898639E-2</v>
      </c>
      <c r="AC23">
        <v>4.7023995248065255E-2</v>
      </c>
      <c r="AD23">
        <v>4.2072263228832382E-2</v>
      </c>
      <c r="AE23">
        <v>4.2568132239087467E-2</v>
      </c>
      <c r="AF23">
        <v>4.0220282358350477E-2</v>
      </c>
      <c r="AG23">
        <v>3.662745007138684E-2</v>
      </c>
      <c r="AH23">
        <v>3.2336102922417613E-2</v>
      </c>
      <c r="AI23">
        <v>2.7707786165018105E-2</v>
      </c>
      <c r="AJ23">
        <v>2.3035673907386138E-2</v>
      </c>
      <c r="AK23">
        <v>1.8450038625104099E-2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-0.18505856565737128</v>
      </c>
      <c r="I24">
        <v>-0.2722245352327835</v>
      </c>
      <c r="J24">
        <v>-0.33349816453649855</v>
      </c>
      <c r="K24">
        <v>-0.3848515167742157</v>
      </c>
      <c r="L24">
        <v>-0.43522437978305328</v>
      </c>
      <c r="M24">
        <v>-0.47878709265319846</v>
      </c>
      <c r="N24">
        <v>-0.50596792398900092</v>
      </c>
      <c r="O24">
        <v>-0.53866000089706112</v>
      </c>
      <c r="P24">
        <v>-0.56292333374595127</v>
      </c>
      <c r="Q24">
        <v>-0.5658592400404201</v>
      </c>
      <c r="R24">
        <v>-0.54733949164285822</v>
      </c>
      <c r="S24">
        <v>-0.5395774591156135</v>
      </c>
      <c r="T24">
        <v>-0.52264594074669268</v>
      </c>
      <c r="U24">
        <v>-0.49972544968819949</v>
      </c>
      <c r="V24">
        <v>-0.46842537950701785</v>
      </c>
      <c r="W24">
        <v>-0.42856554172912054</v>
      </c>
      <c r="X24">
        <v>-0.40189393252330691</v>
      </c>
      <c r="Y24">
        <v>-0.37133795480820136</v>
      </c>
      <c r="Z24">
        <v>-0.34147560892902457</v>
      </c>
      <c r="AA24">
        <v>-0.29235456646116964</v>
      </c>
      <c r="AB24">
        <v>-0.25337900222911058</v>
      </c>
      <c r="AC24">
        <v>-0.22124487092678979</v>
      </c>
      <c r="AD24">
        <v>-0.19243850646903429</v>
      </c>
      <c r="AE24">
        <v>-0.17720877200986218</v>
      </c>
      <c r="AF24">
        <v>-0.15688899061181175</v>
      </c>
      <c r="AG24">
        <v>-0.13881888357090355</v>
      </c>
      <c r="AH24">
        <v>-0.12298895451694175</v>
      </c>
      <c r="AI24">
        <v>-0.10947993885559486</v>
      </c>
      <c r="AJ24">
        <v>-9.8283247468128124E-2</v>
      </c>
      <c r="AK24">
        <v>-8.9128535241041154E-2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0.92952897776801835</v>
      </c>
      <c r="I25">
        <v>0.8930095376217918</v>
      </c>
      <c r="J25">
        <v>0.88689815734908828</v>
      </c>
      <c r="K25">
        <v>0.88365182905850204</v>
      </c>
      <c r="L25">
        <v>0.9089463860766076</v>
      </c>
      <c r="M25">
        <v>0.913021921369497</v>
      </c>
      <c r="N25">
        <v>0.86264875834318766</v>
      </c>
      <c r="O25">
        <v>0.88469006508316694</v>
      </c>
      <c r="P25">
        <v>0.87153707001385339</v>
      </c>
      <c r="Q25">
        <v>0.78623668625153709</v>
      </c>
      <c r="R25">
        <v>0.65686058285837046</v>
      </c>
      <c r="S25">
        <v>0.64114307139182569</v>
      </c>
      <c r="T25">
        <v>0.58533712734138565</v>
      </c>
      <c r="U25">
        <v>0.53138064436502153</v>
      </c>
      <c r="V25">
        <v>0.46244120940793459</v>
      </c>
      <c r="W25">
        <v>0.37878866351323981</v>
      </c>
      <c r="X25">
        <v>0.38729691595999394</v>
      </c>
      <c r="Y25">
        <v>0.35841550269880912</v>
      </c>
      <c r="Z25">
        <v>0.33925115700622815</v>
      </c>
      <c r="AA25">
        <v>0.22433857063478205</v>
      </c>
      <c r="AB25">
        <v>0.19895317751415989</v>
      </c>
      <c r="AC25">
        <v>0.19379725688992741</v>
      </c>
      <c r="AD25">
        <v>0.18728107672766603</v>
      </c>
      <c r="AE25">
        <v>0.22939951251517099</v>
      </c>
      <c r="AF25">
        <v>0.21569872035354851</v>
      </c>
      <c r="AG25">
        <v>0.21085941237663436</v>
      </c>
      <c r="AH25">
        <v>0.20650923004762398</v>
      </c>
      <c r="AI25">
        <v>0.20257263761257557</v>
      </c>
      <c r="AJ25">
        <v>0.19929716254373717</v>
      </c>
      <c r="AK25">
        <v>0.19596531650079269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0.95670022474914074</v>
      </c>
      <c r="I88">
        <f>'Tab-GDP'!D28</f>
        <v>1.0318940663690546</v>
      </c>
      <c r="J88">
        <f>'Tab-GDP'!E28</f>
        <v>1.1086250862893055</v>
      </c>
      <c r="K88">
        <f>'Tab-GDP'!F28</f>
        <v>1.1466071390057175</v>
      </c>
      <c r="L88">
        <f>'Tab-GDP'!G28</f>
        <v>1.1834018768311694</v>
      </c>
      <c r="M88">
        <f>'Tab-GDP'!H28</f>
        <v>1.182758386060323</v>
      </c>
      <c r="N88">
        <f>'Tab-GDP'!I28</f>
        <v>1.1154865661893831</v>
      </c>
      <c r="O88">
        <f>'Tab-GDP'!J28</f>
        <v>1.1127417815744778</v>
      </c>
      <c r="P88">
        <f>'Tab-GDP'!K28</f>
        <v>1.0763862468470276</v>
      </c>
      <c r="Q88">
        <f>'Tab-GDP'!L28</f>
        <v>0.96606994167121041</v>
      </c>
      <c r="R88">
        <f>'Tab-GDP'!M28</f>
        <v>0.80173959234741687</v>
      </c>
      <c r="S88">
        <f>'Tab-GDP'!N28</f>
        <v>0.74568073472596197</v>
      </c>
      <c r="T88">
        <f>'Tab-GDP'!O28</f>
        <v>0.65666982335392809</v>
      </c>
      <c r="U88">
        <f>'Tab-GDP'!P28</f>
        <v>0.57322393439367403</v>
      </c>
      <c r="V88">
        <f>'Tab-GDP'!Q28</f>
        <v>0.47822042600706993</v>
      </c>
      <c r="W88">
        <f>'Tab-GDP'!R28</f>
        <v>0.36883729580363678</v>
      </c>
      <c r="X88">
        <f>'Tab-GDP'!S28</f>
        <v>0.35502021439788312</v>
      </c>
      <c r="Y88">
        <f>'Tab-GDP'!T28</f>
        <v>0.31380761851216299</v>
      </c>
      <c r="Z88">
        <f>'Tab-GDP'!U28</f>
        <v>0.28720111382214419</v>
      </c>
      <c r="AA88">
        <f>'Tab-GDP'!V28</f>
        <v>0.16544532648496979</v>
      </c>
      <c r="AB88">
        <f>'Tab-GDP'!W28</f>
        <v>0.12704815553443716</v>
      </c>
      <c r="AC88">
        <f>'Tab-GDP'!X28</f>
        <v>0.11324730414663531</v>
      </c>
      <c r="AD88">
        <f>'Tab-GDP'!Y28</f>
        <v>0.1044965960638633</v>
      </c>
      <c r="AE88">
        <f>'Tab-GDP'!Z28</f>
        <v>0.14937837477941862</v>
      </c>
      <c r="AF88">
        <f>'Tab-GDP'!AA28</f>
        <v>0.14530907261431913</v>
      </c>
      <c r="AG88">
        <f>'Tab-GDP'!AB28</f>
        <v>0.14897145031678161</v>
      </c>
      <c r="AH88">
        <f>'Tab-GDP'!AC28</f>
        <v>0.15193290908652735</v>
      </c>
      <c r="AI88">
        <f>'Tab-GDP'!AD28</f>
        <v>0.15414304228917874</v>
      </c>
      <c r="AJ88">
        <f>'Tab-GDP'!AE28</f>
        <v>0.15601519687595822</v>
      </c>
      <c r="AK88">
        <f>'Tab-GDP'!AF28</f>
        <v>0.15700085602361469</v>
      </c>
      <c r="AL88">
        <f>AVERAGE(H88:AK88)</f>
        <v>0.56780201177221312</v>
      </c>
    </row>
    <row r="89" spans="1:38" x14ac:dyDescent="0.25">
      <c r="A89" t="s">
        <v>699</v>
      </c>
      <c r="H89">
        <f>'Tab-Investissement'!C146/Baseline!H9</f>
        <v>9.2952897781028374E-3</v>
      </c>
      <c r="I89">
        <f>'Tab-Investissement'!D146/Baseline!I9</f>
        <v>8.9300953774698356E-3</v>
      </c>
      <c r="J89">
        <f>'Tab-Investissement'!E146/Baseline!J9</f>
        <v>8.868981572666846E-3</v>
      </c>
      <c r="K89">
        <f>'Tab-Investissement'!F146/Baseline!K9</f>
        <v>8.8365182889578332E-3</v>
      </c>
      <c r="L89">
        <f>'Tab-Investissement'!G146/Baseline!L9</f>
        <v>9.0894638595611435E-3</v>
      </c>
      <c r="M89">
        <f>'Tab-Investissement'!H146/Baseline!M9</f>
        <v>9.1302192136949716E-3</v>
      </c>
      <c r="N89">
        <f>'Tab-Investissement'!I146/Baseline!N9</f>
        <v>8.6264875834318761E-3</v>
      </c>
      <c r="O89">
        <f>'Tab-Investissement'!J146/Baseline!O9</f>
        <v>8.8469006516049102E-3</v>
      </c>
      <c r="P89">
        <f>'Tab-Investissement'!K146/Baseline!P9</f>
        <v>8.7153706982297588E-3</v>
      </c>
      <c r="Q89">
        <f>'Tab-Investissement'!L146/Baseline!Q9</f>
        <v>7.8623668619122282E-3</v>
      </c>
      <c r="R89">
        <f>'Tab-Investissement'!M146/Baseline!R9</f>
        <v>6.5686058295887795E-3</v>
      </c>
      <c r="S89">
        <f>'Tab-Investissement'!N146/Baseline!S9</f>
        <v>6.4114307154622234E-3</v>
      </c>
      <c r="T89">
        <f>'Tab-Investissement'!O146/Baseline!T9</f>
        <v>5.8533712746119291E-3</v>
      </c>
      <c r="U89">
        <f>'Tab-Investissement'!P146/Baseline!U9</f>
        <v>5.3138064446183637E-3</v>
      </c>
      <c r="V89">
        <f>'Tab-Investissement'!Q146/Baseline!V9</f>
        <v>4.6244120955314817E-3</v>
      </c>
      <c r="W89">
        <f>'Tab-Investissement'!R146/Baseline!W9</f>
        <v>3.7878866334880006E-3</v>
      </c>
      <c r="X89">
        <f>'Tab-Investissement'!S146/Baseline!X9</f>
        <v>3.8729691610516806E-3</v>
      </c>
      <c r="Y89">
        <f>'Tab-Investissement'!T146/Baseline!Y9</f>
        <v>3.5841550254170828E-3</v>
      </c>
      <c r="Z89">
        <f>'Tab-Investissement'!U146/Baseline!Z9</f>
        <v>3.3925115701635279E-3</v>
      </c>
      <c r="AA89">
        <f>'Tab-Investissement'!V146/Baseline!AA9</f>
        <v>2.2433857064478825E-3</v>
      </c>
      <c r="AB89">
        <f>'Tab-Investissement'!W146/Baseline!AB9</f>
        <v>1.9895317752734718E-3</v>
      </c>
      <c r="AC89">
        <f>'Tab-Investissement'!X146/Baseline!AC9</f>
        <v>1.9379725687428363E-3</v>
      </c>
      <c r="AD89">
        <f>'Tab-Investissement'!Y146/Baseline!AD9</f>
        <v>1.8728107671542146E-3</v>
      </c>
      <c r="AE89">
        <f>'Tab-Investissement'!Z146/Baseline!AE9</f>
        <v>2.2939951251803857E-3</v>
      </c>
      <c r="AF89">
        <f>'Tab-Investissement'!AA146/Baseline!AF9</f>
        <v>2.1569872036835756E-3</v>
      </c>
      <c r="AG89">
        <f>'Tab-Investissement'!AB146/Baseline!AG9</f>
        <v>2.1085941236977865E-3</v>
      </c>
      <c r="AH89">
        <f>'Tab-Investissement'!AC146/Baseline!AH9</f>
        <v>2.0650923004824043E-3</v>
      </c>
      <c r="AI89">
        <f>'Tab-Investissement'!AD146/Baseline!AI9</f>
        <v>2.0257263761928302E-3</v>
      </c>
      <c r="AJ89">
        <f>'Tab-Investissement'!AE146/Baseline!AJ9</f>
        <v>1.9929716253107013E-3</v>
      </c>
      <c r="AK89">
        <f>'Tab-Investissement'!AF146/Baseline!AK9</f>
        <v>1.9596531649064852E-3</v>
      </c>
      <c r="AL89">
        <f>AVERAGE(H89:AK89)</f>
        <v>5.1419187790879292E-3</v>
      </c>
    </row>
    <row r="90" spans="1:38" x14ac:dyDescent="0.25">
      <c r="A90" t="s">
        <v>700</v>
      </c>
      <c r="H90">
        <f>'Tab-GDP'!C28*0.01/H89</f>
        <v>1.0292311994434697</v>
      </c>
      <c r="I90">
        <f>'Tab-GDP'!D28*0.01/I89</f>
        <v>1.1555241268446801</v>
      </c>
      <c r="J90">
        <f>'Tab-GDP'!E28*0.01/J89</f>
        <v>1.2500026944536191</v>
      </c>
      <c r="K90">
        <f>'Tab-GDP'!F28*0.01/K89</f>
        <v>1.2975779617165788</v>
      </c>
      <c r="L90">
        <f>'Tab-GDP'!G28*0.01/L89</f>
        <v>1.3019490424469395</v>
      </c>
      <c r="M90">
        <f>'Tab-GDP'!H28*0.01/M89</f>
        <v>1.2954326269474798</v>
      </c>
      <c r="N90">
        <f>'Tab-GDP'!I28*0.01/N89</f>
        <v>1.2930947334020377</v>
      </c>
      <c r="O90">
        <f>'Tab-GDP'!J28*0.01/O89</f>
        <v>1.2577758306493654</v>
      </c>
      <c r="P90">
        <f>'Tab-GDP'!K28*0.01/P89</f>
        <v>1.2350435616762234</v>
      </c>
      <c r="Q90">
        <f>'Tab-GDP'!L28*0.01/Q89</f>
        <v>1.2287266145658458</v>
      </c>
      <c r="R90">
        <f>'Tab-GDP'!M28*0.01/R89</f>
        <v>1.2205628000022783</v>
      </c>
      <c r="S90">
        <f>'Tab-GDP'!N28*0.01/S89</f>
        <v>1.1630488853722303</v>
      </c>
      <c r="T90">
        <f>'Tab-GDP'!O28*0.01/T89</f>
        <v>1.1218660025926075</v>
      </c>
      <c r="U90">
        <f>'Tab-GDP'!P28*0.01/U89</f>
        <v>1.0787444751101445</v>
      </c>
      <c r="V90">
        <f>'Tab-GDP'!Q28*0.01/V89</f>
        <v>1.0341215621098496</v>
      </c>
      <c r="W90">
        <f>'Tab-GDP'!R28*0.01/W89</f>
        <v>0.9737284440954882</v>
      </c>
      <c r="X90">
        <f>'Tab-GDP'!S28*0.01/X89</f>
        <v>0.91666160931030904</v>
      </c>
      <c r="Y90">
        <f>'Tab-GDP'!T28*0.01/Y89</f>
        <v>0.87554142130234913</v>
      </c>
      <c r="Z90">
        <f>'Tab-GDP'!U28*0.01/Z89</f>
        <v>0.84657371944733073</v>
      </c>
      <c r="AA90">
        <f>'Tab-GDP'!V28*0.01/AA89</f>
        <v>0.73748052334224568</v>
      </c>
      <c r="AB90">
        <f>'Tab-GDP'!W28*0.01/AB89</f>
        <v>0.63858319386215234</v>
      </c>
      <c r="AC90">
        <f>'Tab-GDP'!X28*0.01/AC89</f>
        <v>0.5843596858550939</v>
      </c>
      <c r="AD90">
        <f>'Tab-GDP'!Y28*0.01/AD89</f>
        <v>0.55796665576975846</v>
      </c>
      <c r="AE90">
        <f>'Tab-GDP'!Z28*0.01/AE89</f>
        <v>0.65117128253562628</v>
      </c>
      <c r="AF90">
        <f>'Tab-GDP'!AA28*0.01/AF89</f>
        <v>0.67366682735145056</v>
      </c>
      <c r="AG90">
        <f>'Tab-GDP'!AB28*0.01/AG89</f>
        <v>0.70649656395482252</v>
      </c>
      <c r="AH90">
        <f>'Tab-GDP'!AC28*0.01/AH89</f>
        <v>0.73571970149245103</v>
      </c>
      <c r="AI90">
        <f>'Tab-GDP'!AD28*0.01/AI89</f>
        <v>0.76092726096046925</v>
      </c>
      <c r="AJ90">
        <f>'Tab-GDP'!AE28*0.01/AJ89</f>
        <v>0.78282698506375215</v>
      </c>
      <c r="AK90">
        <f>'Tab-GDP'!AF28*0.01/AK89</f>
        <v>0.80116654740333493</v>
      </c>
      <c r="AL90">
        <f>AVERAGE(H90:AK90)</f>
        <v>0.97351908463599923</v>
      </c>
    </row>
    <row r="91" spans="1:38" x14ac:dyDescent="0.25">
      <c r="A91" t="s">
        <v>701</v>
      </c>
      <c r="H91">
        <f>AVERAGE('Tab-Investissement'!C146:AF146)</f>
        <v>13813.65333333333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4.8523684807029515E-3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2.2455070804860089E-2</v>
      </c>
      <c r="I2">
        <v>1.35687923998844E-2</v>
      </c>
      <c r="J2">
        <v>1.3602659234509096E-2</v>
      </c>
      <c r="K2">
        <v>1.3216401310031545E-2</v>
      </c>
      <c r="L2">
        <v>1.3195217652975932E-2</v>
      </c>
      <c r="M2">
        <v>1.2804924549953967E-2</v>
      </c>
      <c r="N2">
        <v>1.2117458956910188E-2</v>
      </c>
      <c r="O2">
        <v>1.2740562404656375E-2</v>
      </c>
      <c r="P2">
        <v>1.2376471724767635E-2</v>
      </c>
      <c r="Q2">
        <v>1.1602611504356597E-2</v>
      </c>
      <c r="R2">
        <v>1.1019956834742439E-2</v>
      </c>
      <c r="S2">
        <v>1.2055121943844949E-2</v>
      </c>
      <c r="T2">
        <v>1.1664183704274356E-2</v>
      </c>
      <c r="U2">
        <v>1.1649501134233242E-2</v>
      </c>
      <c r="V2">
        <v>1.1450191872250048E-2</v>
      </c>
      <c r="W2">
        <v>1.1209565088303952E-2</v>
      </c>
      <c r="X2">
        <v>1.2066785317664808E-2</v>
      </c>
      <c r="Y2">
        <v>1.1674134777989176E-2</v>
      </c>
      <c r="Z2">
        <v>1.169544589419913E-2</v>
      </c>
      <c r="AA2">
        <v>1.0604496345610448E-2</v>
      </c>
      <c r="AB2">
        <v>1.1312505451062327E-2</v>
      </c>
      <c r="AC2">
        <v>1.1426948939626369E-2</v>
      </c>
      <c r="AD2">
        <v>1.1351276898281304E-2</v>
      </c>
      <c r="AE2">
        <v>1.1773810069941604E-2</v>
      </c>
      <c r="AF2">
        <v>1.1171233046806117E-2</v>
      </c>
      <c r="AG2">
        <v>1.1152551314111303E-2</v>
      </c>
      <c r="AH2">
        <v>1.106035877380096E-2</v>
      </c>
      <c r="AI2">
        <v>1.0980313828470312E-2</v>
      </c>
      <c r="AJ2">
        <v>1.0916205847475435E-2</v>
      </c>
      <c r="AK2">
        <v>1.0856076495673106E-2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2.0337304541711676E-2</v>
      </c>
      <c r="I3">
        <v>2.1180912739537483E-2</v>
      </c>
      <c r="J3">
        <v>2.1628116078902693E-2</v>
      </c>
      <c r="K3">
        <v>2.1746041480496414E-2</v>
      </c>
      <c r="L3">
        <v>2.1692900931786996E-2</v>
      </c>
      <c r="M3">
        <v>2.1540284682272093E-2</v>
      </c>
      <c r="N3">
        <v>2.1285534799997841E-2</v>
      </c>
      <c r="O3">
        <v>2.1070760469859229E-2</v>
      </c>
      <c r="P3">
        <v>2.0875354362038356E-2</v>
      </c>
      <c r="Q3">
        <v>2.0615670327565505E-2</v>
      </c>
      <c r="R3">
        <v>2.0267762973600778E-2</v>
      </c>
      <c r="S3">
        <v>2.0012165544728955E-2</v>
      </c>
      <c r="T3">
        <v>1.9803429268526296E-2</v>
      </c>
      <c r="U3">
        <v>1.9628011824568192E-2</v>
      </c>
      <c r="V3">
        <v>1.9463913135842503E-2</v>
      </c>
      <c r="W3">
        <v>1.9292542279175207E-2</v>
      </c>
      <c r="X3">
        <v>1.9230411327173069E-2</v>
      </c>
      <c r="Y3">
        <v>1.9213122147479833E-2</v>
      </c>
      <c r="Z3">
        <v>1.9225031111681945E-2</v>
      </c>
      <c r="AA3">
        <v>1.9137569738379323E-2</v>
      </c>
      <c r="AB3">
        <v>1.9076558315518133E-2</v>
      </c>
      <c r="AC3">
        <v>1.9075768017046357E-2</v>
      </c>
      <c r="AD3">
        <v>1.9117115121849659E-2</v>
      </c>
      <c r="AE3">
        <v>1.9227797119941048E-2</v>
      </c>
      <c r="AF3">
        <v>1.9318461641142148E-2</v>
      </c>
      <c r="AG3">
        <v>1.9386158978776047E-2</v>
      </c>
      <c r="AH3">
        <v>1.9434765146628008E-2</v>
      </c>
      <c r="AI3">
        <v>1.9469120330375622E-2</v>
      </c>
      <c r="AJ3">
        <v>1.9493642853436466E-2</v>
      </c>
      <c r="AK3">
        <v>1.9510834762352713E-2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0.10509724469999999</v>
      </c>
      <c r="I4">
        <v>0.10241296630000001</v>
      </c>
      <c r="J4">
        <v>0.10077482810000001</v>
      </c>
      <c r="K4">
        <v>9.9936447299999995E-2</v>
      </c>
      <c r="L4">
        <v>9.9485175800000006E-2</v>
      </c>
      <c r="M4">
        <v>9.9385853800000007E-2</v>
      </c>
      <c r="N4">
        <v>9.9757605200000002E-2</v>
      </c>
      <c r="O4">
        <v>0.1000411528</v>
      </c>
      <c r="P4">
        <v>0.100393632</v>
      </c>
      <c r="Q4">
        <v>0.1010986182</v>
      </c>
      <c r="R4">
        <v>0.10218239680000001</v>
      </c>
      <c r="S4">
        <v>0.1029423523</v>
      </c>
      <c r="T4">
        <v>0.1036622146</v>
      </c>
      <c r="U4">
        <v>0.104330066</v>
      </c>
      <c r="V4">
        <v>0.1049886793</v>
      </c>
      <c r="W4">
        <v>0.1057078392</v>
      </c>
      <c r="X4">
        <v>0.10600423790000001</v>
      </c>
      <c r="Y4">
        <v>0.1061926267</v>
      </c>
      <c r="Z4">
        <v>0.10627053440000001</v>
      </c>
      <c r="AA4">
        <v>0.1067341267</v>
      </c>
      <c r="AB4">
        <v>0.1070278778</v>
      </c>
      <c r="AC4">
        <v>0.1071186886</v>
      </c>
      <c r="AD4">
        <v>0.10709029890000001</v>
      </c>
      <c r="AE4">
        <v>0.1068267787</v>
      </c>
      <c r="AF4">
        <v>0.1066243278</v>
      </c>
      <c r="AG4">
        <v>0.1064600637</v>
      </c>
      <c r="AH4">
        <v>0.1063275608</v>
      </c>
      <c r="AI4">
        <v>0.1062295085</v>
      </c>
      <c r="AJ4">
        <v>0.1061628485</v>
      </c>
      <c r="AK4">
        <v>0.1061251356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0.9637653867</v>
      </c>
      <c r="I5">
        <v>0.96613358199999999</v>
      </c>
      <c r="J5">
        <v>0.96728892519999998</v>
      </c>
      <c r="K5">
        <v>0.96830839670000002</v>
      </c>
      <c r="L5">
        <v>0.96925492629999999</v>
      </c>
      <c r="M5">
        <v>0.9705097318</v>
      </c>
      <c r="N5">
        <v>0.97228540119999995</v>
      </c>
      <c r="O5">
        <v>0.97373968399999999</v>
      </c>
      <c r="P5">
        <v>0.97558264319999999</v>
      </c>
      <c r="Q5">
        <v>0.97800744439999998</v>
      </c>
      <c r="R5">
        <v>0.98088100489999996</v>
      </c>
      <c r="S5">
        <v>0.98320185879999999</v>
      </c>
      <c r="T5">
        <v>0.98599510199999996</v>
      </c>
      <c r="U5">
        <v>0.98889486910000002</v>
      </c>
      <c r="V5">
        <v>0.99202191080000002</v>
      </c>
      <c r="W5">
        <v>0.99541237049999998</v>
      </c>
      <c r="X5">
        <v>0.99833540799999998</v>
      </c>
      <c r="Y5">
        <v>1.0016635739999999</v>
      </c>
      <c r="Z5">
        <v>1.005032728</v>
      </c>
      <c r="AA5">
        <v>1.0092440739999999</v>
      </c>
      <c r="AB5">
        <v>1.013048714</v>
      </c>
      <c r="AC5">
        <v>1.016973949</v>
      </c>
      <c r="AD5">
        <v>1.0210984999999999</v>
      </c>
      <c r="AE5">
        <v>1.025057479</v>
      </c>
      <c r="AF5">
        <v>1.0295566840000001</v>
      </c>
      <c r="AG5">
        <v>1.0341379390000001</v>
      </c>
      <c r="AH5">
        <v>1.038904915</v>
      </c>
      <c r="AI5">
        <v>1.0438628480000001</v>
      </c>
      <c r="AJ5">
        <v>1.0490074620000001</v>
      </c>
      <c r="AK5">
        <v>1.0543378990000001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-1.79746852E-2</v>
      </c>
      <c r="I6">
        <v>-1.5597455E-2</v>
      </c>
      <c r="J6">
        <v>-1.4237976899999999E-2</v>
      </c>
      <c r="K6">
        <v>-1.34207532E-2</v>
      </c>
      <c r="L6">
        <v>-1.30879793E-2</v>
      </c>
      <c r="M6">
        <v>-1.28007712E-2</v>
      </c>
      <c r="N6">
        <v>-1.23796658E-2</v>
      </c>
      <c r="O6">
        <v>-1.2531745299999999E-2</v>
      </c>
      <c r="P6">
        <v>-1.24548522E-2</v>
      </c>
      <c r="Q6">
        <v>-1.20498884E-2</v>
      </c>
      <c r="R6">
        <v>-1.1617417E-2</v>
      </c>
      <c r="S6">
        <v>-1.1966973299999999E-2</v>
      </c>
      <c r="T6">
        <v>-1.1971256600000001E-2</v>
      </c>
      <c r="U6">
        <v>-1.2003801999999999E-2</v>
      </c>
      <c r="V6">
        <v>-1.1970827700000001E-2</v>
      </c>
      <c r="W6">
        <v>-1.1914317799999999E-2</v>
      </c>
      <c r="X6">
        <v>-1.23821539E-2</v>
      </c>
      <c r="Y6">
        <v>-1.24949511E-2</v>
      </c>
      <c r="Z6">
        <v>-1.26461422E-2</v>
      </c>
      <c r="AA6">
        <v>-1.2300784299999999E-2</v>
      </c>
      <c r="AB6">
        <v>-1.26244835E-2</v>
      </c>
      <c r="AC6">
        <v>-1.29745608E-2</v>
      </c>
      <c r="AD6">
        <v>-1.32300452E-2</v>
      </c>
      <c r="AE6">
        <v>-1.37002428E-2</v>
      </c>
      <c r="AF6">
        <v>-1.37414592E-2</v>
      </c>
      <c r="AG6">
        <v>-1.38808257E-2</v>
      </c>
      <c r="AH6">
        <v>-1.40346272E-2</v>
      </c>
      <c r="AI6">
        <v>-1.4200236600000001E-2</v>
      </c>
      <c r="AJ6">
        <v>-1.43754624E-2</v>
      </c>
      <c r="AK6">
        <v>-1.4552129299999999E-2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-9.2547578800000006E-3</v>
      </c>
      <c r="I7">
        <v>-9.2951343499999995E-3</v>
      </c>
      <c r="J7">
        <v>-9.0434343799999997E-3</v>
      </c>
      <c r="K7">
        <v>-8.7346316800000004E-3</v>
      </c>
      <c r="L7">
        <v>-8.4906058499999992E-3</v>
      </c>
      <c r="M7">
        <v>-8.2789882099999993E-3</v>
      </c>
      <c r="N7">
        <v>-8.0327622999999994E-3</v>
      </c>
      <c r="O7">
        <v>-7.9406226000000007E-3</v>
      </c>
      <c r="P7">
        <v>-7.8652026199999992E-3</v>
      </c>
      <c r="Q7">
        <v>-7.6969350100000002E-3</v>
      </c>
      <c r="R7">
        <v>-7.4519966799999997E-3</v>
      </c>
      <c r="S7">
        <v>-7.4036123599999998E-3</v>
      </c>
      <c r="T7">
        <v>-7.3504958099999997E-3</v>
      </c>
      <c r="U7">
        <v>-7.3071013500000002E-3</v>
      </c>
      <c r="V7">
        <v>-7.2435655799999998E-3</v>
      </c>
      <c r="W7">
        <v>-7.1554395200000001E-3</v>
      </c>
      <c r="X7">
        <v>-7.2144270099999998E-3</v>
      </c>
      <c r="Y7">
        <v>-7.2451281300000003E-3</v>
      </c>
      <c r="Z7">
        <v>-7.2774182899999996E-3</v>
      </c>
      <c r="AA7">
        <v>-7.1445643200000004E-3</v>
      </c>
      <c r="AB7">
        <v>-7.1131654600000002E-3</v>
      </c>
      <c r="AC7">
        <v>-7.1362977200000004E-3</v>
      </c>
      <c r="AD7">
        <v>-7.1659437699999997E-3</v>
      </c>
      <c r="AE7">
        <v>-7.2793347899999996E-3</v>
      </c>
      <c r="AF7">
        <v>-7.3017517899999999E-3</v>
      </c>
      <c r="AG7">
        <v>-7.3071777500000002E-3</v>
      </c>
      <c r="AH7">
        <v>-7.3009330599999997E-3</v>
      </c>
      <c r="AI7">
        <v>-7.2878924099999999E-3</v>
      </c>
      <c r="AJ7">
        <v>-7.2715759700000002E-3</v>
      </c>
      <c r="AK7">
        <v>-7.2528850400000004E-3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2388640.3480000002</v>
      </c>
      <c r="I9">
        <v>2421051.3130000001</v>
      </c>
      <c r="J9">
        <v>2453984.0490000001</v>
      </c>
      <c r="K9">
        <v>2486416.8870000001</v>
      </c>
      <c r="L9">
        <v>2519225.699</v>
      </c>
      <c r="M9">
        <v>2551484.1940000001</v>
      </c>
      <c r="N9">
        <v>2582401.699</v>
      </c>
      <c r="O9">
        <v>2615302.949</v>
      </c>
      <c r="P9">
        <v>2647671.1719999998</v>
      </c>
      <c r="Q9">
        <v>2678391.0720000002</v>
      </c>
      <c r="R9">
        <v>2707906.8259999999</v>
      </c>
      <c r="S9">
        <v>2740550.9730000002</v>
      </c>
      <c r="T9">
        <v>2772517.2629999998</v>
      </c>
      <c r="U9">
        <v>2804815.7059999998</v>
      </c>
      <c r="V9">
        <v>2836931.3840000001</v>
      </c>
      <c r="W9">
        <v>2868732.1510000001</v>
      </c>
      <c r="X9">
        <v>2903348.5260000001</v>
      </c>
      <c r="Y9">
        <v>2937242.608</v>
      </c>
      <c r="Z9">
        <v>2971594.97</v>
      </c>
      <c r="AA9">
        <v>3003107.2379999999</v>
      </c>
      <c r="AB9">
        <v>3037079.9049999998</v>
      </c>
      <c r="AC9">
        <v>3071784.4619999998</v>
      </c>
      <c r="AD9">
        <v>3106653.1379999998</v>
      </c>
      <c r="AE9">
        <v>3143230.2820000001</v>
      </c>
      <c r="AF9">
        <v>3178344.04</v>
      </c>
      <c r="AG9">
        <v>3213790.6850000001</v>
      </c>
      <c r="AH9">
        <v>3249336.3629999999</v>
      </c>
      <c r="AI9">
        <v>3285015.0959999999</v>
      </c>
      <c r="AJ9">
        <v>3320874.997</v>
      </c>
      <c r="AK9">
        <v>3356926.67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1.1234503579999999</v>
      </c>
      <c r="I10">
        <v>1.147246062</v>
      </c>
      <c r="J10">
        <v>1.1720588329999999</v>
      </c>
      <c r="K10">
        <v>1.1975464730000001</v>
      </c>
      <c r="L10">
        <v>1.2235247300000001</v>
      </c>
      <c r="M10">
        <v>1.2498798010000001</v>
      </c>
      <c r="N10">
        <v>1.276484161</v>
      </c>
      <c r="O10">
        <v>1.3033806530000001</v>
      </c>
      <c r="P10">
        <v>1.3305891860000001</v>
      </c>
      <c r="Q10">
        <v>1.358020174</v>
      </c>
      <c r="R10">
        <v>1.385544205</v>
      </c>
      <c r="S10">
        <v>1.413271945</v>
      </c>
      <c r="T10">
        <v>1.441259576</v>
      </c>
      <c r="U10">
        <v>1.4695486360000001</v>
      </c>
      <c r="V10">
        <v>1.4981518030000001</v>
      </c>
      <c r="W10">
        <v>1.5270549600000001</v>
      </c>
      <c r="X10">
        <v>1.556420855</v>
      </c>
      <c r="Y10">
        <v>1.5863245589999999</v>
      </c>
      <c r="Z10">
        <v>1.6168216980000001</v>
      </c>
      <c r="AA10">
        <v>1.6477637359999999</v>
      </c>
      <c r="AB10">
        <v>1.679197397</v>
      </c>
      <c r="AC10">
        <v>1.711229377</v>
      </c>
      <c r="AD10">
        <v>1.7439431460000001</v>
      </c>
      <c r="AE10">
        <v>1.777475331</v>
      </c>
      <c r="AF10">
        <v>1.81181342</v>
      </c>
      <c r="AG10">
        <v>1.846937523</v>
      </c>
      <c r="AH10">
        <v>1.8828323199999999</v>
      </c>
      <c r="AI10">
        <v>1.9194894090000001</v>
      </c>
      <c r="AJ10">
        <v>1.95690725</v>
      </c>
      <c r="AK10">
        <v>1.9950881439999999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34110.997450000003</v>
      </c>
      <c r="I11">
        <v>34565.831749999998</v>
      </c>
      <c r="J11">
        <v>35010.946519999998</v>
      </c>
      <c r="K11">
        <v>35448.827380000002</v>
      </c>
      <c r="L11">
        <v>35885.147929999999</v>
      </c>
      <c r="M11">
        <v>36321.079619999997</v>
      </c>
      <c r="N11">
        <v>36755.078159999997</v>
      </c>
      <c r="O11">
        <v>37197.000039999999</v>
      </c>
      <c r="P11">
        <v>37643.87485</v>
      </c>
      <c r="Q11">
        <v>38090.587769999998</v>
      </c>
      <c r="R11">
        <v>38535.985630000003</v>
      </c>
      <c r="S11">
        <v>38993.417739999997</v>
      </c>
      <c r="T11">
        <v>39457.167609999997</v>
      </c>
      <c r="U11">
        <v>39927.14948</v>
      </c>
      <c r="V11">
        <v>40401.415670000002</v>
      </c>
      <c r="W11">
        <v>40878.578829999999</v>
      </c>
      <c r="X11">
        <v>41367.203699999998</v>
      </c>
      <c r="Y11">
        <v>41860.305180000003</v>
      </c>
      <c r="Z11">
        <v>42357.533069999998</v>
      </c>
      <c r="AA11">
        <v>42848.503360000002</v>
      </c>
      <c r="AB11">
        <v>43344.582750000001</v>
      </c>
      <c r="AC11">
        <v>43846.066059999997</v>
      </c>
      <c r="AD11">
        <v>44351.454790000003</v>
      </c>
      <c r="AE11">
        <v>44864.551749999999</v>
      </c>
      <c r="AF11">
        <v>45377.186710000002</v>
      </c>
      <c r="AG11">
        <v>45891.03039</v>
      </c>
      <c r="AH11">
        <v>46406.332589999998</v>
      </c>
      <c r="AI11">
        <v>46923.622009999999</v>
      </c>
      <c r="AJ11">
        <v>47443.489130000002</v>
      </c>
      <c r="AK11">
        <v>47966.364860000001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6406.2759230000001</v>
      </c>
      <c r="I12">
        <v>6467.8388459999996</v>
      </c>
      <c r="J12">
        <v>6524.6197060000004</v>
      </c>
      <c r="K12">
        <v>6585.9700620000003</v>
      </c>
      <c r="L12">
        <v>6655.6499430000003</v>
      </c>
      <c r="M12">
        <v>6725.403832</v>
      </c>
      <c r="N12">
        <v>6788.0275869999996</v>
      </c>
      <c r="O12">
        <v>6865.8835209999997</v>
      </c>
      <c r="P12">
        <v>6940.7402750000001</v>
      </c>
      <c r="Q12">
        <v>7003.4547499999999</v>
      </c>
      <c r="R12">
        <v>7058.0320400000001</v>
      </c>
      <c r="S12">
        <v>7136.4283869999999</v>
      </c>
      <c r="T12">
        <v>7209.9058169999998</v>
      </c>
      <c r="U12">
        <v>7284.622625</v>
      </c>
      <c r="V12">
        <v>7356.9705720000002</v>
      </c>
      <c r="W12">
        <v>7427.5638079999999</v>
      </c>
      <c r="X12">
        <v>7517.4672389999996</v>
      </c>
      <c r="Y12">
        <v>7601.7270769999996</v>
      </c>
      <c r="Z12">
        <v>7688.1369759999998</v>
      </c>
      <c r="AA12">
        <v>7754.6058560000001</v>
      </c>
      <c r="AB12">
        <v>7838.9011730000002</v>
      </c>
      <c r="AC12">
        <v>7928.6815829999996</v>
      </c>
      <c r="AD12">
        <v>8018.7722270000004</v>
      </c>
      <c r="AE12">
        <v>8121.4293809999999</v>
      </c>
      <c r="AF12">
        <v>8211.4556040000007</v>
      </c>
      <c r="AG12">
        <v>8302.9549480000005</v>
      </c>
      <c r="AH12">
        <v>8394.6575360000006</v>
      </c>
      <c r="AI12">
        <v>8486.6801969999997</v>
      </c>
      <c r="AJ12">
        <v>8579.1860500000003</v>
      </c>
      <c r="AK12">
        <v>8672.0882020000008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32185.957839999999</v>
      </c>
      <c r="I13">
        <v>32604.182120000001</v>
      </c>
      <c r="J13">
        <v>33016.284599999999</v>
      </c>
      <c r="K13">
        <v>33425.595439999997</v>
      </c>
      <c r="L13">
        <v>33835.486949999999</v>
      </c>
      <c r="M13">
        <v>34246.895360000002</v>
      </c>
      <c r="N13">
        <v>34659.771919999999</v>
      </c>
      <c r="O13">
        <v>35079.202929999999</v>
      </c>
      <c r="P13">
        <v>35503.537519999998</v>
      </c>
      <c r="Q13">
        <v>35931.224479999997</v>
      </c>
      <c r="R13">
        <v>36362.031389999996</v>
      </c>
      <c r="S13">
        <v>36802.836799999997</v>
      </c>
      <c r="T13">
        <v>37250.124349999998</v>
      </c>
      <c r="U13">
        <v>37703.611129999998</v>
      </c>
      <c r="V13">
        <v>38162.199139999997</v>
      </c>
      <c r="W13">
        <v>38625.189639999997</v>
      </c>
      <c r="X13">
        <v>39095.972889999997</v>
      </c>
      <c r="Y13">
        <v>39570.252890000003</v>
      </c>
      <c r="Z13">
        <v>40047.591820000001</v>
      </c>
      <c r="AA13">
        <v>40523.615850000002</v>
      </c>
      <c r="AB13">
        <v>41003.641649999998</v>
      </c>
      <c r="AC13">
        <v>41487.027139999998</v>
      </c>
      <c r="AD13">
        <v>41972.80358</v>
      </c>
      <c r="AE13">
        <v>42462.398029999997</v>
      </c>
      <c r="AF13">
        <v>42951.917909999996</v>
      </c>
      <c r="AG13">
        <v>43442.525280000002</v>
      </c>
      <c r="AH13">
        <v>43934.558250000002</v>
      </c>
      <c r="AI13">
        <v>44428.491159999998</v>
      </c>
      <c r="AJ13">
        <v>44924.801509999998</v>
      </c>
      <c r="AK13">
        <v>45423.840750000003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8760.1850959999992</v>
      </c>
      <c r="I14">
        <v>8880.8195880000003</v>
      </c>
      <c r="J14">
        <v>8991.5661270000001</v>
      </c>
      <c r="K14">
        <v>9106.7367680000007</v>
      </c>
      <c r="L14">
        <v>9233.7443029999995</v>
      </c>
      <c r="M14">
        <v>9352.8005709999998</v>
      </c>
      <c r="N14">
        <v>9448.5176549999996</v>
      </c>
      <c r="O14">
        <v>9576.41093</v>
      </c>
      <c r="P14">
        <v>9690.6297360000008</v>
      </c>
      <c r="Q14">
        <v>9771.889185</v>
      </c>
      <c r="R14">
        <v>9832.0284929999998</v>
      </c>
      <c r="S14">
        <v>9947.8606240000008</v>
      </c>
      <c r="T14">
        <v>10046.37599</v>
      </c>
      <c r="U14">
        <v>10145.8279</v>
      </c>
      <c r="V14">
        <v>10237.57928</v>
      </c>
      <c r="W14">
        <v>10323.91792</v>
      </c>
      <c r="X14">
        <v>10455.56876</v>
      </c>
      <c r="Y14">
        <v>10569.98465</v>
      </c>
      <c r="Z14">
        <v>10689.012769999999</v>
      </c>
      <c r="AA14">
        <v>10759.37729</v>
      </c>
      <c r="AB14">
        <v>10874.72309</v>
      </c>
      <c r="AC14">
        <v>11000.811439999999</v>
      </c>
      <c r="AD14">
        <v>11126.04571</v>
      </c>
      <c r="AE14">
        <v>11280.846369999999</v>
      </c>
      <c r="AF14">
        <v>11403.12283</v>
      </c>
      <c r="AG14">
        <v>11529.98472</v>
      </c>
      <c r="AH14">
        <v>11657.019770000001</v>
      </c>
      <c r="AI14">
        <v>11784.38551</v>
      </c>
      <c r="AJ14">
        <v>11912.36874</v>
      </c>
      <c r="AK14">
        <v>12040.66704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4722.3754429999999</v>
      </c>
      <c r="I15">
        <v>4786.2245739999998</v>
      </c>
      <c r="J15">
        <v>4848.3564800000004</v>
      </c>
      <c r="K15">
        <v>4909.7138320000004</v>
      </c>
      <c r="L15">
        <v>4971.0766020000001</v>
      </c>
      <c r="M15">
        <v>5032.0029640000002</v>
      </c>
      <c r="N15">
        <v>5091.9410859999998</v>
      </c>
      <c r="O15">
        <v>5153.5423890000002</v>
      </c>
      <c r="P15">
        <v>5215.2823049999997</v>
      </c>
      <c r="Q15">
        <v>5276.1567649999997</v>
      </c>
      <c r="R15">
        <v>5336.4839780000002</v>
      </c>
      <c r="S15">
        <v>5399.8485769999998</v>
      </c>
      <c r="T15">
        <v>5463.6341140000004</v>
      </c>
      <c r="U15">
        <v>5528.3358980000003</v>
      </c>
      <c r="V15">
        <v>5593.5413099999996</v>
      </c>
      <c r="W15">
        <v>5659.1677589999999</v>
      </c>
      <c r="X15">
        <v>5727.5021340000003</v>
      </c>
      <c r="Y15">
        <v>5796.0264649999999</v>
      </c>
      <c r="Z15">
        <v>5865.2609270000003</v>
      </c>
      <c r="AA15">
        <v>5932.6507419999998</v>
      </c>
      <c r="AB15">
        <v>6001.9765880000004</v>
      </c>
      <c r="AC15">
        <v>6072.2843050000001</v>
      </c>
      <c r="AD15">
        <v>6143.0473629999997</v>
      </c>
      <c r="AE15">
        <v>6215.4728940000005</v>
      </c>
      <c r="AF15">
        <v>6286.9824799999997</v>
      </c>
      <c r="AG15">
        <v>6358.7717929999999</v>
      </c>
      <c r="AH15">
        <v>6430.7591469999998</v>
      </c>
      <c r="AI15">
        <v>6502.9982209999998</v>
      </c>
      <c r="AJ15">
        <v>6575.5599899999997</v>
      </c>
      <c r="AK15">
        <v>6648.4858210000002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12069.06199</v>
      </c>
      <c r="I16">
        <v>12231.92031</v>
      </c>
      <c r="J16">
        <v>12387.712890000001</v>
      </c>
      <c r="K16">
        <v>12542.83217</v>
      </c>
      <c r="L16">
        <v>12701.023999999999</v>
      </c>
      <c r="M16">
        <v>12856.77644</v>
      </c>
      <c r="N16">
        <v>13005.306350000001</v>
      </c>
      <c r="O16">
        <v>13165.14928</v>
      </c>
      <c r="P16">
        <v>13322.3369</v>
      </c>
      <c r="Q16">
        <v>13470.180710000001</v>
      </c>
      <c r="R16">
        <v>13612.189679999999</v>
      </c>
      <c r="S16">
        <v>13773.934289999999</v>
      </c>
      <c r="T16">
        <v>13932.77342</v>
      </c>
      <c r="U16">
        <v>14093.89162</v>
      </c>
      <c r="V16">
        <v>14254.3591</v>
      </c>
      <c r="W16">
        <v>14414.56178</v>
      </c>
      <c r="X16">
        <v>14591.145039999999</v>
      </c>
      <c r="Y16">
        <v>14764.114579999999</v>
      </c>
      <c r="Z16">
        <v>14939.586869999999</v>
      </c>
      <c r="AA16">
        <v>15099.79967</v>
      </c>
      <c r="AB16">
        <v>15274.664360000001</v>
      </c>
      <c r="AC16">
        <v>15454.18953</v>
      </c>
      <c r="AD16">
        <v>15634.45246</v>
      </c>
      <c r="AE16">
        <v>15825.084129999999</v>
      </c>
      <c r="AF16">
        <v>16006.0416</v>
      </c>
      <c r="AG16">
        <v>16188.536109999999</v>
      </c>
      <c r="AH16">
        <v>16371.44601</v>
      </c>
      <c r="AI16">
        <v>16554.958210000001</v>
      </c>
      <c r="AJ16">
        <v>16739.305700000001</v>
      </c>
      <c r="AK16">
        <v>16924.511760000001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28177.098610000001</v>
      </c>
      <c r="I17">
        <v>28542.78644</v>
      </c>
      <c r="J17">
        <v>28895.87989</v>
      </c>
      <c r="K17">
        <v>29253.99338</v>
      </c>
      <c r="L17">
        <v>29626.567470000002</v>
      </c>
      <c r="M17">
        <v>29989.764510000001</v>
      </c>
      <c r="N17">
        <v>30325.26829</v>
      </c>
      <c r="O17">
        <v>30703.087</v>
      </c>
      <c r="P17">
        <v>31066.884180000001</v>
      </c>
      <c r="Q17">
        <v>31393.0978</v>
      </c>
      <c r="R17">
        <v>31696.73991</v>
      </c>
      <c r="S17">
        <v>32073.820159999999</v>
      </c>
      <c r="T17">
        <v>32433.83253</v>
      </c>
      <c r="U17">
        <v>32799.272900000004</v>
      </c>
      <c r="V17">
        <v>33159.225059999997</v>
      </c>
      <c r="W17">
        <v>33516.130469999996</v>
      </c>
      <c r="X17">
        <v>33932.762360000001</v>
      </c>
      <c r="Y17">
        <v>34330.891479999998</v>
      </c>
      <c r="Z17">
        <v>34736.931649999999</v>
      </c>
      <c r="AA17">
        <v>35084.230029999999</v>
      </c>
      <c r="AB17">
        <v>35488.85699</v>
      </c>
      <c r="AC17">
        <v>35908.226869999999</v>
      </c>
      <c r="AD17">
        <v>36327.829969999999</v>
      </c>
      <c r="AE17">
        <v>36785.140850000003</v>
      </c>
      <c r="AF17">
        <v>37202.937839999999</v>
      </c>
      <c r="AG17">
        <v>37627.054980000001</v>
      </c>
      <c r="AH17">
        <v>38052.081200000001</v>
      </c>
      <c r="AI17">
        <v>38478.360309999996</v>
      </c>
      <c r="AJ17">
        <v>38906.464809999998</v>
      </c>
      <c r="AK17">
        <v>39336.226459999998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132072.52549999999</v>
      </c>
      <c r="I18">
        <v>133901.39300000001</v>
      </c>
      <c r="J18">
        <v>135683.9571</v>
      </c>
      <c r="K18">
        <v>137433.6213</v>
      </c>
      <c r="L18">
        <v>139172.6991</v>
      </c>
      <c r="M18">
        <v>140901.0208</v>
      </c>
      <c r="N18">
        <v>142610.45749999999</v>
      </c>
      <c r="O18">
        <v>144350.30979999999</v>
      </c>
      <c r="P18">
        <v>146100.16930000001</v>
      </c>
      <c r="Q18">
        <v>147839.35500000001</v>
      </c>
      <c r="R18">
        <v>149567.86679999999</v>
      </c>
      <c r="S18">
        <v>151351.978</v>
      </c>
      <c r="T18">
        <v>153154.46909999999</v>
      </c>
      <c r="U18">
        <v>154980.1973</v>
      </c>
      <c r="V18">
        <v>156820.88930000001</v>
      </c>
      <c r="W18">
        <v>158672.35389999999</v>
      </c>
      <c r="X18">
        <v>160576.7868</v>
      </c>
      <c r="Y18">
        <v>162494.29070000001</v>
      </c>
      <c r="Z18">
        <v>164428.94149999999</v>
      </c>
      <c r="AA18">
        <v>166331.68950000001</v>
      </c>
      <c r="AB18">
        <v>168264.5808</v>
      </c>
      <c r="AC18">
        <v>170219.6778</v>
      </c>
      <c r="AD18">
        <v>172188.89569999999</v>
      </c>
      <c r="AE18">
        <v>174192.4283</v>
      </c>
      <c r="AF18">
        <v>176187.2641</v>
      </c>
      <c r="AG18">
        <v>178188.1298</v>
      </c>
      <c r="AH18">
        <v>180194.6893</v>
      </c>
      <c r="AI18">
        <v>182208.70610000001</v>
      </c>
      <c r="AJ18">
        <v>184232.24239999999</v>
      </c>
      <c r="AK18">
        <v>186266.7144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97234.130040000004</v>
      </c>
      <c r="I19">
        <v>98669.336779999998</v>
      </c>
      <c r="J19">
        <v>100041.13280000001</v>
      </c>
      <c r="K19">
        <v>101382.07829999999</v>
      </c>
      <c r="L19">
        <v>102722.07950000001</v>
      </c>
      <c r="M19">
        <v>104066.41710000001</v>
      </c>
      <c r="N19">
        <v>105406.91439999999</v>
      </c>
      <c r="O19">
        <v>106779.26850000001</v>
      </c>
      <c r="P19">
        <v>108169.7058</v>
      </c>
      <c r="Q19">
        <v>109554.4733</v>
      </c>
      <c r="R19">
        <v>110927.7009</v>
      </c>
      <c r="S19">
        <v>112341.0646</v>
      </c>
      <c r="T19">
        <v>113770.47040000001</v>
      </c>
      <c r="U19">
        <v>115212.6116</v>
      </c>
      <c r="V19">
        <v>116658.92849999999</v>
      </c>
      <c r="W19">
        <v>118104.24219999999</v>
      </c>
      <c r="X19">
        <v>119582.22779999999</v>
      </c>
      <c r="Y19">
        <v>121065.4252</v>
      </c>
      <c r="Z19">
        <v>122551.85309999999</v>
      </c>
      <c r="AA19">
        <v>124002.0074</v>
      </c>
      <c r="AB19">
        <v>125461.4114</v>
      </c>
      <c r="AC19">
        <v>126932.414</v>
      </c>
      <c r="AD19">
        <v>128407.09880000001</v>
      </c>
      <c r="AE19">
        <v>129901.3959</v>
      </c>
      <c r="AF19">
        <v>131381.59570000001</v>
      </c>
      <c r="AG19">
        <v>132854.75440000001</v>
      </c>
      <c r="AH19">
        <v>134323.52110000001</v>
      </c>
      <c r="AI19">
        <v>135790.39240000001</v>
      </c>
      <c r="AJ19">
        <v>137257.73240000001</v>
      </c>
      <c r="AK19">
        <v>138727.1458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9689.1039409999994</v>
      </c>
      <c r="I20">
        <v>9538.7810700000009</v>
      </c>
      <c r="J20">
        <v>9638.3074589999997</v>
      </c>
      <c r="K20">
        <v>9764.5504230000006</v>
      </c>
      <c r="L20">
        <v>10096.551299999999</v>
      </c>
      <c r="M20">
        <v>10251.39417</v>
      </c>
      <c r="N20">
        <v>10371.60031</v>
      </c>
      <c r="O20">
        <v>10502.031559999999</v>
      </c>
      <c r="P20">
        <v>10636.33282</v>
      </c>
      <c r="Q20">
        <v>10345.0671</v>
      </c>
      <c r="R20">
        <v>10109.544610000001</v>
      </c>
      <c r="S20">
        <v>10295.30229</v>
      </c>
      <c r="T20">
        <v>10441.935090000001</v>
      </c>
      <c r="U20">
        <v>10587.397639999999</v>
      </c>
      <c r="V20">
        <v>10145.49647</v>
      </c>
      <c r="W20">
        <v>10065.230089999999</v>
      </c>
      <c r="X20">
        <v>10244.871499999999</v>
      </c>
      <c r="Y20">
        <v>10390.397440000001</v>
      </c>
      <c r="Z20">
        <v>10530.70867</v>
      </c>
      <c r="AA20">
        <v>9967.4469329999993</v>
      </c>
      <c r="AB20">
        <v>9932.3614130000005</v>
      </c>
      <c r="AC20">
        <v>10088.80107</v>
      </c>
      <c r="AD20">
        <v>10213.615330000001</v>
      </c>
      <c r="AE20">
        <v>10334.8999</v>
      </c>
      <c r="AF20">
        <v>10453.685670000001</v>
      </c>
      <c r="AG20">
        <v>10570.792170000001</v>
      </c>
      <c r="AH20">
        <v>10686.347400000001</v>
      </c>
      <c r="AI20">
        <v>10800.80149</v>
      </c>
      <c r="AJ20">
        <v>10914.344859999999</v>
      </c>
      <c r="AK20">
        <v>11027.24632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1469.0155870000001</v>
      </c>
      <c r="I21">
        <v>1311.4455210000001</v>
      </c>
      <c r="J21">
        <v>1312.1903970000001</v>
      </c>
      <c r="K21">
        <v>1330.1865720000001</v>
      </c>
      <c r="L21">
        <v>1346.7109170000001</v>
      </c>
      <c r="M21">
        <v>1360.444874</v>
      </c>
      <c r="N21">
        <v>1296.6386110000001</v>
      </c>
      <c r="O21">
        <v>1313.382627</v>
      </c>
      <c r="P21">
        <v>1159.5519400000001</v>
      </c>
      <c r="Q21">
        <v>1181.187412</v>
      </c>
      <c r="R21">
        <v>644.85318159999997</v>
      </c>
      <c r="S21">
        <v>493.68758860000003</v>
      </c>
      <c r="T21">
        <v>515.65532740000003</v>
      </c>
      <c r="U21">
        <v>520.49523929999998</v>
      </c>
      <c r="V21">
        <v>524.19920079999997</v>
      </c>
      <c r="W21">
        <v>528.4739826</v>
      </c>
      <c r="X21">
        <v>645.98452129999998</v>
      </c>
      <c r="Y21">
        <v>639.96118130000002</v>
      </c>
      <c r="Z21">
        <v>645.05425609999998</v>
      </c>
      <c r="AA21">
        <v>651.29165379999995</v>
      </c>
      <c r="AB21">
        <v>657.59680700000001</v>
      </c>
      <c r="AC21">
        <v>781.1718247</v>
      </c>
      <c r="AD21">
        <v>775.56176779999998</v>
      </c>
      <c r="AE21">
        <v>781.25519789999998</v>
      </c>
      <c r="AF21">
        <v>787.97452209999994</v>
      </c>
      <c r="AG21">
        <v>794.53528900000003</v>
      </c>
      <c r="AH21">
        <v>800.80333069999995</v>
      </c>
      <c r="AI21">
        <v>806.88486890000001</v>
      </c>
      <c r="AJ21">
        <v>812.87705589999996</v>
      </c>
      <c r="AK21">
        <v>818.70991040000001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1456.3421350000001</v>
      </c>
      <c r="I22">
        <v>1328.286979</v>
      </c>
      <c r="J22">
        <v>1327.9379610000001</v>
      </c>
      <c r="K22">
        <v>1340.4690270000001</v>
      </c>
      <c r="L22">
        <v>1407.183698</v>
      </c>
      <c r="M22">
        <v>1408.1708799999999</v>
      </c>
      <c r="N22">
        <v>1406.3184409999999</v>
      </c>
      <c r="O22">
        <v>1407.6821890000001</v>
      </c>
      <c r="P22">
        <v>1395.8236199999999</v>
      </c>
      <c r="Q22">
        <v>1312.9710680000001</v>
      </c>
      <c r="R22">
        <v>1234.0859909999999</v>
      </c>
      <c r="S22">
        <v>1218.038605</v>
      </c>
      <c r="T22">
        <v>1206.5528139999999</v>
      </c>
      <c r="U22">
        <v>1191.7113939999999</v>
      </c>
      <c r="V22">
        <v>1058.525879</v>
      </c>
      <c r="W22">
        <v>1054.302854</v>
      </c>
      <c r="X22">
        <v>1047.825724</v>
      </c>
      <c r="Y22">
        <v>1033.238345</v>
      </c>
      <c r="Z22">
        <v>1021.32665</v>
      </c>
      <c r="AA22">
        <v>915.08070859999998</v>
      </c>
      <c r="AB22">
        <v>917.0435761</v>
      </c>
      <c r="AC22">
        <v>920.3688492</v>
      </c>
      <c r="AD22">
        <v>916.02453720000005</v>
      </c>
      <c r="AE22">
        <v>914.48216490000004</v>
      </c>
      <c r="AF22">
        <v>914.70936449999999</v>
      </c>
      <c r="AG22">
        <v>916.35146950000001</v>
      </c>
      <c r="AH22">
        <v>919.26737760000003</v>
      </c>
      <c r="AI22">
        <v>923.12194139999997</v>
      </c>
      <c r="AJ22">
        <v>927.84923270000002</v>
      </c>
      <c r="AK22">
        <v>933.26133179999999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4045.3937529999998</v>
      </c>
      <c r="I23">
        <v>3802.9154480000002</v>
      </c>
      <c r="J23">
        <v>3813.323911</v>
      </c>
      <c r="K23">
        <v>3844.0038</v>
      </c>
      <c r="L23">
        <v>3961.819724</v>
      </c>
      <c r="M23">
        <v>3961.1896219999999</v>
      </c>
      <c r="N23">
        <v>3955.9408640000001</v>
      </c>
      <c r="O23">
        <v>3956.7620320000001</v>
      </c>
      <c r="P23">
        <v>3881.8033999999998</v>
      </c>
      <c r="Q23">
        <v>3967.3955289999999</v>
      </c>
      <c r="R23">
        <v>3665.761759</v>
      </c>
      <c r="S23">
        <v>3601.9622570000001</v>
      </c>
      <c r="T23">
        <v>3509.7233350000001</v>
      </c>
      <c r="U23">
        <v>3407.4830139999999</v>
      </c>
      <c r="V23">
        <v>3350.8446210000002</v>
      </c>
      <c r="W23">
        <v>3239.7523219999998</v>
      </c>
      <c r="X23">
        <v>3137.408543</v>
      </c>
      <c r="Y23">
        <v>3024.7509540000001</v>
      </c>
      <c r="Z23">
        <v>2942.2459319999998</v>
      </c>
      <c r="AA23">
        <v>2965.3385960000001</v>
      </c>
      <c r="AB23">
        <v>2896.0629330000002</v>
      </c>
      <c r="AC23">
        <v>2848.4843609999998</v>
      </c>
      <c r="AD23">
        <v>2813.4420270000001</v>
      </c>
      <c r="AE23">
        <v>2789.183802</v>
      </c>
      <c r="AF23">
        <v>2790.6480700000002</v>
      </c>
      <c r="AG23">
        <v>2725.3760940000002</v>
      </c>
      <c r="AH23">
        <v>2728.0423599999999</v>
      </c>
      <c r="AI23">
        <v>2731.5605129999999</v>
      </c>
      <c r="AJ23">
        <v>2739.145368</v>
      </c>
      <c r="AK23">
        <v>2750.3677640000001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2301.5746600000002</v>
      </c>
      <c r="I24">
        <v>2293.1883170000001</v>
      </c>
      <c r="J24">
        <v>2308.0048019999999</v>
      </c>
      <c r="K24">
        <v>2330.208987</v>
      </c>
      <c r="L24">
        <v>2428.402286</v>
      </c>
      <c r="M24">
        <v>2442.4275440000001</v>
      </c>
      <c r="N24">
        <v>2446.1009840000002</v>
      </c>
      <c r="O24">
        <v>2461.4669140000001</v>
      </c>
      <c r="P24">
        <v>2472.7603979999999</v>
      </c>
      <c r="Q24">
        <v>2570.7208310000001</v>
      </c>
      <c r="R24">
        <v>2612.580551</v>
      </c>
      <c r="S24">
        <v>2589.452706</v>
      </c>
      <c r="T24">
        <v>2616.8743589999999</v>
      </c>
      <c r="U24">
        <v>2640.8902130000001</v>
      </c>
      <c r="V24">
        <v>2973.828094</v>
      </c>
      <c r="W24">
        <v>2968.5484379999998</v>
      </c>
      <c r="X24">
        <v>3015.8976659999998</v>
      </c>
      <c r="Y24">
        <v>3039.8332380000002</v>
      </c>
      <c r="Z24">
        <v>3065.7729439999998</v>
      </c>
      <c r="AA24">
        <v>2668.568272</v>
      </c>
      <c r="AB24">
        <v>2728.9990950000001</v>
      </c>
      <c r="AC24">
        <v>2780.8931080000002</v>
      </c>
      <c r="AD24">
        <v>2801.2690689999999</v>
      </c>
      <c r="AE24">
        <v>2980.893384</v>
      </c>
      <c r="AF24">
        <v>2990.211851</v>
      </c>
      <c r="AG24">
        <v>3013.563729</v>
      </c>
      <c r="AH24">
        <v>3038.478145</v>
      </c>
      <c r="AI24">
        <v>3063.4855600000001</v>
      </c>
      <c r="AJ24">
        <v>3088.368978</v>
      </c>
      <c r="AK24">
        <v>3113.2891509999999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607.64876979999997</v>
      </c>
      <c r="I25">
        <v>615.5840541</v>
      </c>
      <c r="J25">
        <v>623.88661760000002</v>
      </c>
      <c r="K25">
        <v>632.12324420000004</v>
      </c>
      <c r="L25">
        <v>640.38020919999997</v>
      </c>
      <c r="M25">
        <v>648.6789023</v>
      </c>
      <c r="N25">
        <v>656.89016360000005</v>
      </c>
      <c r="O25">
        <v>665.31955289999996</v>
      </c>
      <c r="P25">
        <v>673.86849810000001</v>
      </c>
      <c r="Q25">
        <v>682.31253319999996</v>
      </c>
      <c r="R25">
        <v>690.71720789999995</v>
      </c>
      <c r="S25">
        <v>699.33338330000004</v>
      </c>
      <c r="T25">
        <v>708.01434010000003</v>
      </c>
      <c r="U25">
        <v>716.73744769999996</v>
      </c>
      <c r="V25">
        <v>725.53326909999998</v>
      </c>
      <c r="W25">
        <v>734.2770845</v>
      </c>
      <c r="X25">
        <v>743.25824020000005</v>
      </c>
      <c r="Y25">
        <v>752.25444230000005</v>
      </c>
      <c r="Z25">
        <v>761.30018140000004</v>
      </c>
      <c r="AA25">
        <v>770.16138030000002</v>
      </c>
      <c r="AB25">
        <v>779.07039929999996</v>
      </c>
      <c r="AC25">
        <v>788.08281179999994</v>
      </c>
      <c r="AD25">
        <v>797.14080179999996</v>
      </c>
      <c r="AE25">
        <v>806.33686130000001</v>
      </c>
      <c r="AF25">
        <v>815.42648710000003</v>
      </c>
      <c r="AG25">
        <v>824.50501710000003</v>
      </c>
      <c r="AH25">
        <v>833.58517189999998</v>
      </c>
      <c r="AI25">
        <v>842.59938039999997</v>
      </c>
      <c r="AJ25">
        <v>851.65841750000004</v>
      </c>
      <c r="AK25">
        <v>860.71915730000001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2090.4375500000001</v>
      </c>
      <c r="I26">
        <v>2025.8003590000001</v>
      </c>
      <c r="J26">
        <v>2047.3107319999999</v>
      </c>
      <c r="K26">
        <v>2082.3435220000001</v>
      </c>
      <c r="L26">
        <v>2038.621731</v>
      </c>
      <c r="M26">
        <v>2085.6382669999998</v>
      </c>
      <c r="N26">
        <v>2117.3206479999999</v>
      </c>
      <c r="O26">
        <v>2143.6960600000002</v>
      </c>
      <c r="P26">
        <v>2169.0924869999999</v>
      </c>
      <c r="Q26">
        <v>2072.623</v>
      </c>
      <c r="R26">
        <v>1944.0940089999999</v>
      </c>
      <c r="S26">
        <v>1991.9814080000001</v>
      </c>
      <c r="T26">
        <v>2015.8840499999999</v>
      </c>
      <c r="U26">
        <v>2041.511587</v>
      </c>
      <c r="V26">
        <v>1999.3349040000001</v>
      </c>
      <c r="W26">
        <v>2036.437743</v>
      </c>
      <c r="X26">
        <v>2067.6703510000002</v>
      </c>
      <c r="Y26">
        <v>2090.4974320000001</v>
      </c>
      <c r="Z26">
        <v>2113.2277949999998</v>
      </c>
      <c r="AA26">
        <v>2090.2630220000001</v>
      </c>
      <c r="AB26">
        <v>2130.4117419999998</v>
      </c>
      <c r="AC26">
        <v>2151.1265349999999</v>
      </c>
      <c r="AD26">
        <v>2172.9446979999998</v>
      </c>
      <c r="AE26">
        <v>2635.3870900000002</v>
      </c>
      <c r="AF26">
        <v>2571.6947190000001</v>
      </c>
      <c r="AG26">
        <v>2650.365918</v>
      </c>
      <c r="AH26">
        <v>2669.7599559999999</v>
      </c>
      <c r="AI26">
        <v>2696.5365280000001</v>
      </c>
      <c r="AJ26">
        <v>2724.6397139999999</v>
      </c>
      <c r="AK26">
        <v>2750.2581989999999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1745.2867659999999</v>
      </c>
      <c r="I27">
        <v>1386.6421889999999</v>
      </c>
      <c r="J27">
        <v>1441.726952</v>
      </c>
      <c r="K27">
        <v>1517.2652599999999</v>
      </c>
      <c r="L27">
        <v>1550.42985</v>
      </c>
      <c r="M27">
        <v>1646.474978</v>
      </c>
      <c r="N27">
        <v>1475.0081499999999</v>
      </c>
      <c r="O27">
        <v>1743.8561360000001</v>
      </c>
      <c r="P27">
        <v>1877.2224530000001</v>
      </c>
      <c r="Q27">
        <v>1698.5996250000001</v>
      </c>
      <c r="R27">
        <v>1837.780835</v>
      </c>
      <c r="S27">
        <v>1983.147598</v>
      </c>
      <c r="T27">
        <v>1702.8678460000001</v>
      </c>
      <c r="U27">
        <v>1463.4241939999999</v>
      </c>
      <c r="V27">
        <v>1335.278828</v>
      </c>
      <c r="W27">
        <v>1030.6192060000001</v>
      </c>
      <c r="X27">
        <v>1139.420969</v>
      </c>
      <c r="Y27">
        <v>1024.651014</v>
      </c>
      <c r="Z27">
        <v>979.89462449999996</v>
      </c>
      <c r="AA27">
        <v>958.75948430000005</v>
      </c>
      <c r="AB27">
        <v>977.59442039999999</v>
      </c>
      <c r="AC27">
        <v>912.71048099999996</v>
      </c>
      <c r="AD27">
        <v>921.51645740000004</v>
      </c>
      <c r="AE27">
        <v>925.2312756</v>
      </c>
      <c r="AF27">
        <v>862.58305410000003</v>
      </c>
      <c r="AG27">
        <v>872.17741809999995</v>
      </c>
      <c r="AH27">
        <v>876.30491310000002</v>
      </c>
      <c r="AI27">
        <v>880.04174660000001</v>
      </c>
      <c r="AJ27">
        <v>885.75740900000005</v>
      </c>
      <c r="AK27">
        <v>889.73774209999999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7104.6242410000004</v>
      </c>
      <c r="I28">
        <v>6755.1994530000002</v>
      </c>
      <c r="J28">
        <v>6867.9734939999998</v>
      </c>
      <c r="K28">
        <v>7004.8198419999999</v>
      </c>
      <c r="L28">
        <v>7196.8108620000003</v>
      </c>
      <c r="M28">
        <v>7353.7944049999996</v>
      </c>
      <c r="N28">
        <v>7231.9379330000002</v>
      </c>
      <c r="O28">
        <v>7554.4844409999996</v>
      </c>
      <c r="P28">
        <v>7723.965784</v>
      </c>
      <c r="Q28">
        <v>7501.2683770000003</v>
      </c>
      <c r="R28">
        <v>7400.1419370000003</v>
      </c>
      <c r="S28">
        <v>7602.0337520000003</v>
      </c>
      <c r="T28">
        <v>7388.9897510000001</v>
      </c>
      <c r="U28">
        <v>7214.4105069999996</v>
      </c>
      <c r="V28">
        <v>7151.5896510000002</v>
      </c>
      <c r="W28">
        <v>6841.9085089999999</v>
      </c>
      <c r="X28">
        <v>7032.5341580000004</v>
      </c>
      <c r="Y28">
        <v>6978.4161620000004</v>
      </c>
      <c r="Z28">
        <v>6994.8454270000002</v>
      </c>
      <c r="AA28">
        <v>6696.8871010000003</v>
      </c>
      <c r="AB28">
        <v>6747.4690540000001</v>
      </c>
      <c r="AC28">
        <v>6767.5929839999999</v>
      </c>
      <c r="AD28">
        <v>6834.408786</v>
      </c>
      <c r="AE28">
        <v>6973.4328189999997</v>
      </c>
      <c r="AF28">
        <v>6965.9471000000003</v>
      </c>
      <c r="AG28">
        <v>7037.1561590000001</v>
      </c>
      <c r="AH28">
        <v>7103.744893</v>
      </c>
      <c r="AI28">
        <v>7170.3075479999998</v>
      </c>
      <c r="AJ28">
        <v>7239.1997439999996</v>
      </c>
      <c r="AK28">
        <v>7306.6816120000003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193.7643808</v>
      </c>
      <c r="I29">
        <v>196.38827449999999</v>
      </c>
      <c r="J29">
        <v>199.0829134</v>
      </c>
      <c r="K29">
        <v>201.74096829999999</v>
      </c>
      <c r="L29">
        <v>204.39976569999999</v>
      </c>
      <c r="M29">
        <v>207.0706423</v>
      </c>
      <c r="N29">
        <v>209.7412989</v>
      </c>
      <c r="O29">
        <v>212.47526160000001</v>
      </c>
      <c r="P29">
        <v>215.24874929999999</v>
      </c>
      <c r="Q29">
        <v>218.01858590000001</v>
      </c>
      <c r="R29">
        <v>228.2330436</v>
      </c>
      <c r="S29">
        <v>230.28584509999999</v>
      </c>
      <c r="T29">
        <v>233.13148899999999</v>
      </c>
      <c r="U29">
        <v>236.08172250000001</v>
      </c>
      <c r="V29">
        <v>239.0349593</v>
      </c>
      <c r="W29">
        <v>241.97487520000001</v>
      </c>
      <c r="X29">
        <v>244.96233509999999</v>
      </c>
      <c r="Y29">
        <v>247.95084979999999</v>
      </c>
      <c r="Z29">
        <v>250.93682050000001</v>
      </c>
      <c r="AA29">
        <v>253.8513897</v>
      </c>
      <c r="AB29">
        <v>256.62954029999997</v>
      </c>
      <c r="AC29">
        <v>259.58446140000001</v>
      </c>
      <c r="AD29">
        <v>262.52589269999999</v>
      </c>
      <c r="AE29">
        <v>265.49509330000001</v>
      </c>
      <c r="AF29">
        <v>272.18666810000002</v>
      </c>
      <c r="AG29">
        <v>261.58850619999998</v>
      </c>
      <c r="AH29">
        <v>265.80905330000002</v>
      </c>
      <c r="AI29">
        <v>268.76831720000001</v>
      </c>
      <c r="AJ29">
        <v>271.58906450000001</v>
      </c>
      <c r="AK29">
        <v>274.41499440000001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56620.741520000003</v>
      </c>
      <c r="I30">
        <v>57420.956339999997</v>
      </c>
      <c r="J30">
        <v>58194.659269999996</v>
      </c>
      <c r="K30">
        <v>58951.829440000001</v>
      </c>
      <c r="L30">
        <v>59703.63033</v>
      </c>
      <c r="M30">
        <v>60449.464139999996</v>
      </c>
      <c r="N30">
        <v>61184.883249999999</v>
      </c>
      <c r="O30">
        <v>61934.204689999999</v>
      </c>
      <c r="P30">
        <v>62686.956169999998</v>
      </c>
      <c r="Q30">
        <v>63432.493560000003</v>
      </c>
      <c r="R30">
        <v>64171.415569999997</v>
      </c>
      <c r="S30">
        <v>64936.761229999996</v>
      </c>
      <c r="T30">
        <v>65709.569239999997</v>
      </c>
      <c r="U30">
        <v>66492.282059999998</v>
      </c>
      <c r="V30">
        <v>67280.932239999995</v>
      </c>
      <c r="W30">
        <v>68073.767739999996</v>
      </c>
      <c r="X30">
        <v>68891.994690000007</v>
      </c>
      <c r="Y30">
        <v>69715.600359999997</v>
      </c>
      <c r="Z30">
        <v>70546.787639999995</v>
      </c>
      <c r="AA30">
        <v>71361.410629999998</v>
      </c>
      <c r="AB30">
        <v>72190.841060000006</v>
      </c>
      <c r="AC30">
        <v>73030.932549999998</v>
      </c>
      <c r="AD30">
        <v>73877.272589999993</v>
      </c>
      <c r="AE30">
        <v>74740.181670000005</v>
      </c>
      <c r="AF30">
        <v>75597.607640000002</v>
      </c>
      <c r="AG30">
        <v>76457.212719999996</v>
      </c>
      <c r="AH30">
        <v>77318.949670000002</v>
      </c>
      <c r="AI30">
        <v>78183.621910000002</v>
      </c>
      <c r="AJ30">
        <v>79052.162379999994</v>
      </c>
      <c r="AK30">
        <v>79925.188439999998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1651653.8859999999</v>
      </c>
      <c r="I31">
        <v>1675419.1329999999</v>
      </c>
      <c r="J31">
        <v>1698233.4909999999</v>
      </c>
      <c r="K31">
        <v>1720597.1470000001</v>
      </c>
      <c r="L31">
        <v>1742938.084</v>
      </c>
      <c r="M31">
        <v>1765169.0190000001</v>
      </c>
      <c r="N31">
        <v>1787052.24</v>
      </c>
      <c r="O31">
        <v>1809498.7420000001</v>
      </c>
      <c r="P31">
        <v>1832020.0970000001</v>
      </c>
      <c r="Q31">
        <v>1854156.9</v>
      </c>
      <c r="R31">
        <v>1875912.834</v>
      </c>
      <c r="S31">
        <v>1898584.2720000001</v>
      </c>
      <c r="T31">
        <v>1921356.9410000001</v>
      </c>
      <c r="U31">
        <v>1944327.456</v>
      </c>
      <c r="V31">
        <v>1967337.79</v>
      </c>
      <c r="W31">
        <v>1990335.7660000001</v>
      </c>
      <c r="X31">
        <v>2014177.5619999999</v>
      </c>
      <c r="Y31">
        <v>2038061.3840000001</v>
      </c>
      <c r="Z31">
        <v>2062115.5730000001</v>
      </c>
      <c r="AA31">
        <v>2085403.5689999999</v>
      </c>
      <c r="AB31">
        <v>2109215.1490000002</v>
      </c>
      <c r="AC31">
        <v>2133367.2000000002</v>
      </c>
      <c r="AD31">
        <v>2157681.4989999998</v>
      </c>
      <c r="AE31">
        <v>2182597.844</v>
      </c>
      <c r="AF31">
        <v>2207227.8199999998</v>
      </c>
      <c r="AG31">
        <v>2231915.2349999999</v>
      </c>
      <c r="AH31">
        <v>2256664.676</v>
      </c>
      <c r="AI31">
        <v>2281506.6660000002</v>
      </c>
      <c r="AJ31">
        <v>2306472.2050000001</v>
      </c>
      <c r="AK31">
        <v>2331578.2400000002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42813.620289999999</v>
      </c>
      <c r="I32">
        <v>43404.565779999997</v>
      </c>
      <c r="J32">
        <v>43974.666380000002</v>
      </c>
      <c r="K32">
        <v>44537.558819999998</v>
      </c>
      <c r="L32">
        <v>45104.7376</v>
      </c>
      <c r="M32">
        <v>45672.062279999998</v>
      </c>
      <c r="N32">
        <v>46229.446239999997</v>
      </c>
      <c r="O32">
        <v>46809.489849999998</v>
      </c>
      <c r="P32">
        <v>47391.307099999998</v>
      </c>
      <c r="Q32">
        <v>47958.664570000001</v>
      </c>
      <c r="R32">
        <v>48516.434410000002</v>
      </c>
      <c r="S32">
        <v>49102.782050000002</v>
      </c>
      <c r="T32">
        <v>49686.378299999997</v>
      </c>
      <c r="U32">
        <v>50274.211109999997</v>
      </c>
      <c r="V32">
        <v>50862.973489999997</v>
      </c>
      <c r="W32">
        <v>51447.502639999999</v>
      </c>
      <c r="X32">
        <v>52059.613539999998</v>
      </c>
      <c r="Y32">
        <v>52669.042829999999</v>
      </c>
      <c r="Z32">
        <v>53282.712090000001</v>
      </c>
      <c r="AA32">
        <v>53870.982519999998</v>
      </c>
      <c r="AB32">
        <v>54477.011350000001</v>
      </c>
      <c r="AC32">
        <v>55092.080150000002</v>
      </c>
      <c r="AD32">
        <v>55711.743479999997</v>
      </c>
      <c r="AE32">
        <v>56348.864099999999</v>
      </c>
      <c r="AF32">
        <v>56976.088660000001</v>
      </c>
      <c r="AG32">
        <v>57605.897570000001</v>
      </c>
      <c r="AH32">
        <v>58238.02392</v>
      </c>
      <c r="AI32">
        <v>58873.18793</v>
      </c>
      <c r="AJ32">
        <v>59512.256009999997</v>
      </c>
      <c r="AK32">
        <v>60155.613530000002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738.98488880000002</v>
      </c>
      <c r="I33">
        <v>742.38600269999995</v>
      </c>
      <c r="J33">
        <v>745.93948699999999</v>
      </c>
      <c r="K33">
        <v>749.33200699999998</v>
      </c>
      <c r="L33">
        <v>752.44294130000003</v>
      </c>
      <c r="M33">
        <v>755.23565619999999</v>
      </c>
      <c r="N33">
        <v>757.69042899999999</v>
      </c>
      <c r="O33">
        <v>759.93438170000002</v>
      </c>
      <c r="P33">
        <v>762.04090580000002</v>
      </c>
      <c r="Q33">
        <v>764.00212720000002</v>
      </c>
      <c r="R33">
        <v>765.79778950000002</v>
      </c>
      <c r="S33">
        <v>767.5769239</v>
      </c>
      <c r="T33">
        <v>769.38783000000001</v>
      </c>
      <c r="U33">
        <v>771.25627899999995</v>
      </c>
      <c r="V33">
        <v>773.1742534</v>
      </c>
      <c r="W33">
        <v>775.11638549999998</v>
      </c>
      <c r="X33">
        <v>777.16188299999999</v>
      </c>
      <c r="Y33">
        <v>779.2927866</v>
      </c>
      <c r="Z33">
        <v>781.48538880000001</v>
      </c>
      <c r="AA33">
        <v>783.60509999999999</v>
      </c>
      <c r="AB33">
        <v>785.67747350000002</v>
      </c>
      <c r="AC33">
        <v>787.73590320000005</v>
      </c>
      <c r="AD33">
        <v>789.78938889999995</v>
      </c>
      <c r="AE33">
        <v>791.8815184</v>
      </c>
      <c r="AF33">
        <v>793.95538699999997</v>
      </c>
      <c r="AG33">
        <v>795.97980289999998</v>
      </c>
      <c r="AH33">
        <v>797.93526970000005</v>
      </c>
      <c r="AI33">
        <v>799.81367790000002</v>
      </c>
      <c r="AJ33">
        <v>801.61569440000005</v>
      </c>
      <c r="AK33">
        <v>803.34639000000004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86.669666199999995</v>
      </c>
      <c r="I34">
        <v>87.260797339999996</v>
      </c>
      <c r="J34">
        <v>87.628337979999998</v>
      </c>
      <c r="K34">
        <v>87.855084439999999</v>
      </c>
      <c r="L34">
        <v>88.046917019999995</v>
      </c>
      <c r="M34">
        <v>88.214503890000003</v>
      </c>
      <c r="N34">
        <v>88.309290369999999</v>
      </c>
      <c r="O34">
        <v>88.455179950000002</v>
      </c>
      <c r="P34">
        <v>88.61135736</v>
      </c>
      <c r="Q34">
        <v>88.682109130000001</v>
      </c>
      <c r="R34">
        <v>88.636841000000004</v>
      </c>
      <c r="S34">
        <v>88.678330810000006</v>
      </c>
      <c r="T34">
        <v>88.750026539999993</v>
      </c>
      <c r="U34">
        <v>88.841178130000003</v>
      </c>
      <c r="V34">
        <v>88.923250839999994</v>
      </c>
      <c r="W34">
        <v>88.982866090000002</v>
      </c>
      <c r="X34">
        <v>89.147429509999995</v>
      </c>
      <c r="Y34">
        <v>89.341520639999999</v>
      </c>
      <c r="Z34">
        <v>89.555206150000004</v>
      </c>
      <c r="AA34">
        <v>89.649375989999996</v>
      </c>
      <c r="AB34">
        <v>89.768727049999995</v>
      </c>
      <c r="AC34">
        <v>89.941624169999997</v>
      </c>
      <c r="AD34">
        <v>90.145305699999994</v>
      </c>
      <c r="AE34">
        <v>90.433787129999999</v>
      </c>
      <c r="AF34">
        <v>90.692682469999994</v>
      </c>
      <c r="AG34">
        <v>90.927054139999996</v>
      </c>
      <c r="AH34">
        <v>91.140985509999993</v>
      </c>
      <c r="AI34">
        <v>91.338986800000001</v>
      </c>
      <c r="AJ34">
        <v>91.525155119999994</v>
      </c>
      <c r="AK34">
        <v>91.701607719999998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189.17306980000001</v>
      </c>
      <c r="I35">
        <v>189.9986203</v>
      </c>
      <c r="J35">
        <v>190.81682889999999</v>
      </c>
      <c r="K35">
        <v>191.58982789999999</v>
      </c>
      <c r="L35">
        <v>192.30598029999999</v>
      </c>
      <c r="M35">
        <v>192.96603200000001</v>
      </c>
      <c r="N35">
        <v>193.57430389999999</v>
      </c>
      <c r="O35">
        <v>194.15170459999999</v>
      </c>
      <c r="P35">
        <v>194.7118394</v>
      </c>
      <c r="Q35">
        <v>195.2589692</v>
      </c>
      <c r="R35">
        <v>195.79367450000001</v>
      </c>
      <c r="S35">
        <v>196.33578320000001</v>
      </c>
      <c r="T35">
        <v>196.8919822</v>
      </c>
      <c r="U35">
        <v>197.4643422</v>
      </c>
      <c r="V35">
        <v>198.05007939999999</v>
      </c>
      <c r="W35">
        <v>198.64410649999999</v>
      </c>
      <c r="X35">
        <v>199.2522251</v>
      </c>
      <c r="Y35">
        <v>199.8686726</v>
      </c>
      <c r="Z35">
        <v>200.4868778</v>
      </c>
      <c r="AA35">
        <v>201.08962829999999</v>
      </c>
      <c r="AB35">
        <v>201.67767269999999</v>
      </c>
      <c r="AC35">
        <v>202.25311919999999</v>
      </c>
      <c r="AD35">
        <v>202.81594939999999</v>
      </c>
      <c r="AE35">
        <v>203.3699426</v>
      </c>
      <c r="AF35">
        <v>203.9081663</v>
      </c>
      <c r="AG35">
        <v>204.42685359999999</v>
      </c>
      <c r="AH35">
        <v>204.9242778</v>
      </c>
      <c r="AI35">
        <v>205.4005927</v>
      </c>
      <c r="AJ35">
        <v>205.85728789999999</v>
      </c>
      <c r="AK35">
        <v>206.29640549999999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102.1140628</v>
      </c>
      <c r="I36">
        <v>104.08593399999999</v>
      </c>
      <c r="J36">
        <v>105.300513</v>
      </c>
      <c r="K36">
        <v>106.0353094</v>
      </c>
      <c r="L36">
        <v>106.5737963</v>
      </c>
      <c r="M36">
        <v>106.9761992</v>
      </c>
      <c r="N36">
        <v>107.17133200000001</v>
      </c>
      <c r="O36">
        <v>107.4369203</v>
      </c>
      <c r="P36">
        <v>107.68923820000001</v>
      </c>
      <c r="Q36">
        <v>107.7402209</v>
      </c>
      <c r="R36">
        <v>107.5419589</v>
      </c>
      <c r="S36">
        <v>107.5198997</v>
      </c>
      <c r="T36">
        <v>107.5414588</v>
      </c>
      <c r="U36">
        <v>107.5873218</v>
      </c>
      <c r="V36">
        <v>107.60120499999999</v>
      </c>
      <c r="W36">
        <v>107.5607351</v>
      </c>
      <c r="X36">
        <v>107.73092939999999</v>
      </c>
      <c r="Y36">
        <v>107.94650559999999</v>
      </c>
      <c r="Z36">
        <v>108.19336749999999</v>
      </c>
      <c r="AA36">
        <v>108.1906087</v>
      </c>
      <c r="AB36">
        <v>108.2516577</v>
      </c>
      <c r="AC36">
        <v>108.425229</v>
      </c>
      <c r="AD36">
        <v>108.6597931</v>
      </c>
      <c r="AE36">
        <v>109.0674424</v>
      </c>
      <c r="AF36">
        <v>109.408038</v>
      </c>
      <c r="AG36">
        <v>109.7019944</v>
      </c>
      <c r="AH36">
        <v>109.9598999</v>
      </c>
      <c r="AI36">
        <v>110.1915857</v>
      </c>
      <c r="AJ36">
        <v>110.405237</v>
      </c>
      <c r="AK36">
        <v>110.604567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59.909360999999997</v>
      </c>
      <c r="I37">
        <v>60.235653679999999</v>
      </c>
      <c r="J37">
        <v>60.538428570000001</v>
      </c>
      <c r="K37">
        <v>60.808758060000002</v>
      </c>
      <c r="L37">
        <v>61.050722100000002</v>
      </c>
      <c r="M37">
        <v>61.26715626</v>
      </c>
      <c r="N37">
        <v>61.45745737</v>
      </c>
      <c r="O37">
        <v>61.637667960000002</v>
      </c>
      <c r="P37">
        <v>61.81091867</v>
      </c>
      <c r="Q37">
        <v>61.972062039999997</v>
      </c>
      <c r="R37">
        <v>62.118822979999997</v>
      </c>
      <c r="S37">
        <v>62.271052509999997</v>
      </c>
      <c r="T37">
        <v>62.428413829999997</v>
      </c>
      <c r="U37">
        <v>62.591217120000003</v>
      </c>
      <c r="V37">
        <v>62.756907720000001</v>
      </c>
      <c r="W37">
        <v>62.922890340000002</v>
      </c>
      <c r="X37">
        <v>63.100133620000001</v>
      </c>
      <c r="Y37">
        <v>63.282903150000003</v>
      </c>
      <c r="Z37">
        <v>63.468524549999998</v>
      </c>
      <c r="AA37">
        <v>63.641543409999997</v>
      </c>
      <c r="AB37">
        <v>63.81136455</v>
      </c>
      <c r="AC37">
        <v>63.981610160000002</v>
      </c>
      <c r="AD37">
        <v>64.151400980000005</v>
      </c>
      <c r="AE37">
        <v>64.325858100000005</v>
      </c>
      <c r="AF37">
        <v>64.495307229999995</v>
      </c>
      <c r="AG37">
        <v>64.658208299999998</v>
      </c>
      <c r="AH37">
        <v>64.814008880000003</v>
      </c>
      <c r="AI37">
        <v>64.962924599999994</v>
      </c>
      <c r="AJ37">
        <v>65.105636410000002</v>
      </c>
      <c r="AK37">
        <v>65.24289804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156.84702590000001</v>
      </c>
      <c r="I38">
        <v>158.04966830000001</v>
      </c>
      <c r="J38">
        <v>158.98450560000001</v>
      </c>
      <c r="K38">
        <v>159.7226441</v>
      </c>
      <c r="L38">
        <v>160.35515340000001</v>
      </c>
      <c r="M38">
        <v>160.9048166</v>
      </c>
      <c r="N38">
        <v>161.35078179999999</v>
      </c>
      <c r="O38">
        <v>161.8021822</v>
      </c>
      <c r="P38">
        <v>162.2397278</v>
      </c>
      <c r="Q38">
        <v>162.60060100000001</v>
      </c>
      <c r="R38">
        <v>162.86860429999999</v>
      </c>
      <c r="S38">
        <v>163.20191270000001</v>
      </c>
      <c r="T38">
        <v>163.5600938</v>
      </c>
      <c r="U38">
        <v>163.9376062</v>
      </c>
      <c r="V38">
        <v>164.31319110000001</v>
      </c>
      <c r="W38">
        <v>164.67555279999999</v>
      </c>
      <c r="X38">
        <v>165.1197951</v>
      </c>
      <c r="Y38">
        <v>165.58607559999999</v>
      </c>
      <c r="Z38">
        <v>166.06485889999999</v>
      </c>
      <c r="AA38">
        <v>166.4478068</v>
      </c>
      <c r="AB38">
        <v>166.84293940000001</v>
      </c>
      <c r="AC38">
        <v>167.26950239999999</v>
      </c>
      <c r="AD38">
        <v>167.71017079999999</v>
      </c>
      <c r="AE38">
        <v>168.20579849999999</v>
      </c>
      <c r="AF38">
        <v>168.66911529999999</v>
      </c>
      <c r="AG38">
        <v>169.10414689999999</v>
      </c>
      <c r="AH38">
        <v>169.51345330000001</v>
      </c>
      <c r="AI38">
        <v>169.90068930000001</v>
      </c>
      <c r="AJ38">
        <v>170.26980169999999</v>
      </c>
      <c r="AK38">
        <v>170.62350040000001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395.4499371</v>
      </c>
      <c r="I39">
        <v>399.22855290000001</v>
      </c>
      <c r="J39">
        <v>401.92549960000002</v>
      </c>
      <c r="K39">
        <v>403.88678240000002</v>
      </c>
      <c r="L39">
        <v>405.50194169999997</v>
      </c>
      <c r="M39">
        <v>406.86112109999999</v>
      </c>
      <c r="N39">
        <v>407.87127029999999</v>
      </c>
      <c r="O39">
        <v>408.94787889999998</v>
      </c>
      <c r="P39">
        <v>409.99332909999998</v>
      </c>
      <c r="Q39">
        <v>410.74723440000002</v>
      </c>
      <c r="R39">
        <v>411.14309070000002</v>
      </c>
      <c r="S39">
        <v>411.80281760000003</v>
      </c>
      <c r="T39">
        <v>412.55368249999998</v>
      </c>
      <c r="U39">
        <v>413.3689751</v>
      </c>
      <c r="V39">
        <v>414.16479279999999</v>
      </c>
      <c r="W39">
        <v>414.90193749999997</v>
      </c>
      <c r="X39">
        <v>415.95904050000001</v>
      </c>
      <c r="Y39">
        <v>417.0979193</v>
      </c>
      <c r="Z39">
        <v>418.28643870000002</v>
      </c>
      <c r="AA39">
        <v>419.10643019999998</v>
      </c>
      <c r="AB39">
        <v>419.9965727</v>
      </c>
      <c r="AC39">
        <v>421.03158239999999</v>
      </c>
      <c r="AD39">
        <v>422.13867649999997</v>
      </c>
      <c r="AE39">
        <v>423.47804230000003</v>
      </c>
      <c r="AF39">
        <v>424.70220449999999</v>
      </c>
      <c r="AG39">
        <v>425.83195039999998</v>
      </c>
      <c r="AH39">
        <v>426.88044079999997</v>
      </c>
      <c r="AI39">
        <v>427.86254050000002</v>
      </c>
      <c r="AJ39">
        <v>428.79240770000001</v>
      </c>
      <c r="AK39">
        <v>429.67843499999998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1409.5702490000001</v>
      </c>
      <c r="I40">
        <v>1417.043604</v>
      </c>
      <c r="J40">
        <v>1424.2444250000001</v>
      </c>
      <c r="K40">
        <v>1430.8285960000001</v>
      </c>
      <c r="L40">
        <v>1436.769992</v>
      </c>
      <c r="M40">
        <v>1442.1093960000001</v>
      </c>
      <c r="N40">
        <v>1446.860275</v>
      </c>
      <c r="O40">
        <v>1451.3150250000001</v>
      </c>
      <c r="P40">
        <v>1455.581218</v>
      </c>
      <c r="Q40">
        <v>1459.6070609999999</v>
      </c>
      <c r="R40">
        <v>1463.34926</v>
      </c>
      <c r="S40">
        <v>1467.128764</v>
      </c>
      <c r="T40">
        <v>1470.982133</v>
      </c>
      <c r="U40">
        <v>1474.9298249999999</v>
      </c>
      <c r="V40">
        <v>1478.933595</v>
      </c>
      <c r="W40">
        <v>1482.9389120000001</v>
      </c>
      <c r="X40">
        <v>1487.1171300000001</v>
      </c>
      <c r="Y40">
        <v>1491.3928370000001</v>
      </c>
      <c r="Z40">
        <v>1495.7152249999999</v>
      </c>
      <c r="AA40">
        <v>1499.813255</v>
      </c>
      <c r="AB40">
        <v>1503.800258</v>
      </c>
      <c r="AC40">
        <v>1507.7435399999999</v>
      </c>
      <c r="AD40">
        <v>1511.6464269999999</v>
      </c>
      <c r="AE40">
        <v>1515.5976020000001</v>
      </c>
      <c r="AF40">
        <v>1519.45686</v>
      </c>
      <c r="AG40">
        <v>1523.184041</v>
      </c>
      <c r="AH40">
        <v>1526.759933</v>
      </c>
      <c r="AI40">
        <v>1530.1843269999999</v>
      </c>
      <c r="AJ40">
        <v>1533.4694979999999</v>
      </c>
      <c r="AK40">
        <v>1536.631603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1511.63265</v>
      </c>
      <c r="I41">
        <v>1520.7424799999999</v>
      </c>
      <c r="J41">
        <v>1529.3692579999999</v>
      </c>
      <c r="K41">
        <v>1537.1618559999999</v>
      </c>
      <c r="L41">
        <v>1544.253573</v>
      </c>
      <c r="M41">
        <v>1550.83366</v>
      </c>
      <c r="N41">
        <v>1556.9738150000001</v>
      </c>
      <c r="O41">
        <v>1563.0045809999999</v>
      </c>
      <c r="P41">
        <v>1569.0275320000001</v>
      </c>
      <c r="Q41">
        <v>1574.9000109999999</v>
      </c>
      <c r="R41">
        <v>1580.4779329999999</v>
      </c>
      <c r="S41">
        <v>1586.077313</v>
      </c>
      <c r="T41">
        <v>1591.726848</v>
      </c>
      <c r="U41">
        <v>1597.397316</v>
      </c>
      <c r="V41">
        <v>1602.9991729999999</v>
      </c>
      <c r="W41">
        <v>1608.4377770000001</v>
      </c>
      <c r="X41">
        <v>1613.906614</v>
      </c>
      <c r="Y41">
        <v>1619.3357960000001</v>
      </c>
      <c r="Z41">
        <v>1624.653544</v>
      </c>
      <c r="AA41">
        <v>1629.53702</v>
      </c>
      <c r="AB41">
        <v>1634.114104</v>
      </c>
      <c r="AC41">
        <v>1638.511407</v>
      </c>
      <c r="AD41">
        <v>1642.7523040000001</v>
      </c>
      <c r="AE41">
        <v>1646.9526089999999</v>
      </c>
      <c r="AF41">
        <v>1650.9521850000001</v>
      </c>
      <c r="AG41">
        <v>1654.689102</v>
      </c>
      <c r="AH41">
        <v>1658.15383</v>
      </c>
      <c r="AI41">
        <v>1661.3655719999999</v>
      </c>
      <c r="AJ41">
        <v>1664.356493</v>
      </c>
      <c r="AK41">
        <v>1667.158631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138.58277330000001</v>
      </c>
      <c r="I42">
        <v>150.75832500000001</v>
      </c>
      <c r="J42">
        <v>156.92166040000001</v>
      </c>
      <c r="K42">
        <v>159.5045093</v>
      </c>
      <c r="L42">
        <v>162.03937590000001</v>
      </c>
      <c r="M42">
        <v>163.351641</v>
      </c>
      <c r="N42">
        <v>163.70212380000001</v>
      </c>
      <c r="O42">
        <v>163.6998088</v>
      </c>
      <c r="P42">
        <v>163.65838769999999</v>
      </c>
      <c r="Q42">
        <v>160.17213269999999</v>
      </c>
      <c r="R42">
        <v>155.15676070000001</v>
      </c>
      <c r="S42">
        <v>153.00445189999999</v>
      </c>
      <c r="T42">
        <v>152.47060250000001</v>
      </c>
      <c r="U42">
        <v>152.7927755</v>
      </c>
      <c r="V42">
        <v>148.9288607</v>
      </c>
      <c r="W42">
        <v>145.28471329999999</v>
      </c>
      <c r="X42">
        <v>144.07485980000001</v>
      </c>
      <c r="Y42">
        <v>144.13151439999999</v>
      </c>
      <c r="Z42">
        <v>144.7695908</v>
      </c>
      <c r="AA42">
        <v>140.37730350000001</v>
      </c>
      <c r="AB42">
        <v>136.82447730000001</v>
      </c>
      <c r="AC42">
        <v>135.53284980000001</v>
      </c>
      <c r="AD42">
        <v>135.39778039999999</v>
      </c>
      <c r="AE42">
        <v>135.7961166</v>
      </c>
      <c r="AF42">
        <v>136.37965829999999</v>
      </c>
      <c r="AG42">
        <v>136.97625769999999</v>
      </c>
      <c r="AH42">
        <v>137.51021299999999</v>
      </c>
      <c r="AI42">
        <v>137.95886350000001</v>
      </c>
      <c r="AJ42">
        <v>138.32366390000001</v>
      </c>
      <c r="AK42">
        <v>138.61634000000001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8.9512511860000004</v>
      </c>
      <c r="I43">
        <v>13.23009888</v>
      </c>
      <c r="J43">
        <v>15.804381530000001</v>
      </c>
      <c r="K43">
        <v>16.840846819999999</v>
      </c>
      <c r="L43">
        <v>16.963663669999999</v>
      </c>
      <c r="M43">
        <v>16.676004899999999</v>
      </c>
      <c r="N43">
        <v>15.77553458</v>
      </c>
      <c r="O43">
        <v>15.140185730000001</v>
      </c>
      <c r="P43">
        <v>13.69477129</v>
      </c>
      <c r="Q43">
        <v>12.92231172</v>
      </c>
      <c r="R43">
        <v>9.0085976819999996</v>
      </c>
      <c r="S43">
        <v>6.2283491809999996</v>
      </c>
      <c r="T43">
        <v>5.2031703880000002</v>
      </c>
      <c r="U43">
        <v>4.8384689600000002</v>
      </c>
      <c r="V43">
        <v>4.7534049390000002</v>
      </c>
      <c r="W43">
        <v>4.7887164970000002</v>
      </c>
      <c r="X43">
        <v>5.4023413790000001</v>
      </c>
      <c r="Y43">
        <v>5.8044554570000004</v>
      </c>
      <c r="Z43">
        <v>6.0412863760000004</v>
      </c>
      <c r="AA43">
        <v>6.1685080619999999</v>
      </c>
      <c r="AB43">
        <v>6.2301357189999997</v>
      </c>
      <c r="AC43">
        <v>6.8312511010000003</v>
      </c>
      <c r="AD43">
        <v>7.156340353</v>
      </c>
      <c r="AE43">
        <v>7.29914562</v>
      </c>
      <c r="AF43">
        <v>7.3399183900000002</v>
      </c>
      <c r="AG43">
        <v>7.3305383099999997</v>
      </c>
      <c r="AH43">
        <v>7.2999861399999997</v>
      </c>
      <c r="AI43">
        <v>7.2633127899999996</v>
      </c>
      <c r="AJ43">
        <v>7.2276319070000001</v>
      </c>
      <c r="AK43">
        <v>7.1951291770000001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11.758496190000001</v>
      </c>
      <c r="I44">
        <v>15.519246389999999</v>
      </c>
      <c r="J44">
        <v>17.579165119999999</v>
      </c>
      <c r="K44">
        <v>18.336072569999999</v>
      </c>
      <c r="L44">
        <v>18.762152520000001</v>
      </c>
      <c r="M44">
        <v>18.65579679</v>
      </c>
      <c r="N44">
        <v>18.27588575</v>
      </c>
      <c r="O44">
        <v>17.837050690000002</v>
      </c>
      <c r="P44">
        <v>17.33835423</v>
      </c>
      <c r="Q44">
        <v>16.37784744</v>
      </c>
      <c r="R44">
        <v>15.213199169999999</v>
      </c>
      <c r="S44">
        <v>14.40384577</v>
      </c>
      <c r="T44">
        <v>13.8701512</v>
      </c>
      <c r="U44">
        <v>13.475562999999999</v>
      </c>
      <c r="V44">
        <v>12.42824508</v>
      </c>
      <c r="W44">
        <v>11.784518029999999</v>
      </c>
      <c r="X44">
        <v>11.407444699999999</v>
      </c>
      <c r="Y44">
        <v>11.127792749999999</v>
      </c>
      <c r="Z44">
        <v>10.90333077</v>
      </c>
      <c r="AA44">
        <v>10.154737389999999</v>
      </c>
      <c r="AB44">
        <v>9.7179409910000007</v>
      </c>
      <c r="AC44">
        <v>9.5057199919999995</v>
      </c>
      <c r="AD44">
        <v>9.3728254930000006</v>
      </c>
      <c r="AE44">
        <v>9.2852675050000002</v>
      </c>
      <c r="AF44">
        <v>9.2241997290000004</v>
      </c>
      <c r="AG44">
        <v>9.1791593210000002</v>
      </c>
      <c r="AH44">
        <v>9.1448386930000005</v>
      </c>
      <c r="AI44">
        <v>9.1175163739999991</v>
      </c>
      <c r="AJ44">
        <v>9.0954690609999993</v>
      </c>
      <c r="AK44">
        <v>9.0773799369999999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46.24221541</v>
      </c>
      <c r="I45">
        <v>57.602300169999999</v>
      </c>
      <c r="J45">
        <v>63.617654090000002</v>
      </c>
      <c r="K45">
        <v>65.782242120000006</v>
      </c>
      <c r="L45">
        <v>66.655241910000001</v>
      </c>
      <c r="M45">
        <v>66.060305760000006</v>
      </c>
      <c r="N45">
        <v>64.772008999999997</v>
      </c>
      <c r="O45">
        <v>63.358356479999998</v>
      </c>
      <c r="P45">
        <v>61.398962470000001</v>
      </c>
      <c r="Q45">
        <v>60.571948749999997</v>
      </c>
      <c r="R45">
        <v>57.331191789999998</v>
      </c>
      <c r="S45">
        <v>54.640630870000003</v>
      </c>
      <c r="T45">
        <v>52.25711467</v>
      </c>
      <c r="U45">
        <v>50.024221850000004</v>
      </c>
      <c r="V45">
        <v>48.263863290000003</v>
      </c>
      <c r="W45">
        <v>46.383061980000001</v>
      </c>
      <c r="X45">
        <v>44.491328559999999</v>
      </c>
      <c r="Y45">
        <v>42.539929530000002</v>
      </c>
      <c r="Z45">
        <v>40.801700609999997</v>
      </c>
      <c r="AA45">
        <v>39.98476797</v>
      </c>
      <c r="AB45">
        <v>39.040216749999999</v>
      </c>
      <c r="AC45">
        <v>38.112218140000003</v>
      </c>
      <c r="AD45">
        <v>37.280877760000003</v>
      </c>
      <c r="AE45">
        <v>36.580860770000001</v>
      </c>
      <c r="AF45">
        <v>36.131369329999998</v>
      </c>
      <c r="AG45">
        <v>35.355594959999998</v>
      </c>
      <c r="AH45">
        <v>34.831669740000002</v>
      </c>
      <c r="AI45">
        <v>34.482651949999997</v>
      </c>
      <c r="AJ45">
        <v>34.250573240000001</v>
      </c>
      <c r="AK45">
        <v>34.095551319999998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33.533107649999998</v>
      </c>
      <c r="I46">
        <v>35.051214629999997</v>
      </c>
      <c r="J46">
        <v>35.723315280000001</v>
      </c>
      <c r="K46">
        <v>35.95328301</v>
      </c>
      <c r="L46">
        <v>36.596273349999997</v>
      </c>
      <c r="M46">
        <v>36.838566870000001</v>
      </c>
      <c r="N46">
        <v>36.729994069999996</v>
      </c>
      <c r="O46">
        <v>36.533779060000001</v>
      </c>
      <c r="P46">
        <v>36.289183790000003</v>
      </c>
      <c r="Q46">
        <v>36.716158980000003</v>
      </c>
      <c r="R46">
        <v>37.122986930000003</v>
      </c>
      <c r="S46">
        <v>36.969006530000001</v>
      </c>
      <c r="T46">
        <v>36.856421760000003</v>
      </c>
      <c r="U46">
        <v>36.780303089999997</v>
      </c>
      <c r="V46">
        <v>38.993599699999997</v>
      </c>
      <c r="W46">
        <v>40.17280899</v>
      </c>
      <c r="X46">
        <v>40.877414860000002</v>
      </c>
      <c r="Y46">
        <v>41.136837870000001</v>
      </c>
      <c r="Z46">
        <v>41.166385400000003</v>
      </c>
      <c r="AA46">
        <v>37.933823179999997</v>
      </c>
      <c r="AB46">
        <v>36.301258840000003</v>
      </c>
      <c r="AC46">
        <v>35.720129729999996</v>
      </c>
      <c r="AD46">
        <v>35.50112919</v>
      </c>
      <c r="AE46">
        <v>36.513094680000002</v>
      </c>
      <c r="AF46">
        <v>37.097648079999999</v>
      </c>
      <c r="AG46">
        <v>37.398072399999997</v>
      </c>
      <c r="AH46">
        <v>37.529003619999997</v>
      </c>
      <c r="AI46">
        <v>37.565332669999997</v>
      </c>
      <c r="AJ46">
        <v>37.551413240000002</v>
      </c>
      <c r="AK46">
        <v>37.513290300000001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7.7452993770000003</v>
      </c>
      <c r="I47">
        <v>7.8100725349999998</v>
      </c>
      <c r="J47">
        <v>7.8611915100000003</v>
      </c>
      <c r="K47">
        <v>7.9021936820000001</v>
      </c>
      <c r="L47">
        <v>7.9369178710000003</v>
      </c>
      <c r="M47">
        <v>7.9681102050000003</v>
      </c>
      <c r="N47">
        <v>7.9965830450000004</v>
      </c>
      <c r="O47">
        <v>8.0245750789999999</v>
      </c>
      <c r="P47">
        <v>8.0528756979999994</v>
      </c>
      <c r="Q47">
        <v>8.0803981890000003</v>
      </c>
      <c r="R47">
        <v>8.1066911879999992</v>
      </c>
      <c r="S47">
        <v>8.1330422949999992</v>
      </c>
      <c r="T47">
        <v>8.1594750610000002</v>
      </c>
      <c r="U47">
        <v>8.1857439939999992</v>
      </c>
      <c r="V47">
        <v>8.2118273679999998</v>
      </c>
      <c r="W47">
        <v>8.2369929089999996</v>
      </c>
      <c r="X47">
        <v>8.2624199310000002</v>
      </c>
      <c r="Y47">
        <v>8.2876859570000008</v>
      </c>
      <c r="Z47">
        <v>8.3125954800000006</v>
      </c>
      <c r="AA47">
        <v>8.3357224550000009</v>
      </c>
      <c r="AB47">
        <v>8.3574429319999997</v>
      </c>
      <c r="AC47">
        <v>8.3784696440000008</v>
      </c>
      <c r="AD47">
        <v>8.3989620249999994</v>
      </c>
      <c r="AE47">
        <v>8.4194639809999998</v>
      </c>
      <c r="AF47">
        <v>8.4389977930000004</v>
      </c>
      <c r="AG47">
        <v>8.4573629950000004</v>
      </c>
      <c r="AH47">
        <v>8.4745811110000009</v>
      </c>
      <c r="AI47">
        <v>8.4903584609999996</v>
      </c>
      <c r="AJ47">
        <v>8.5050915570000001</v>
      </c>
      <c r="AK47">
        <v>8.51886601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12.706320679999999</v>
      </c>
      <c r="I48">
        <v>13.870277010000001</v>
      </c>
      <c r="J48">
        <v>14.480333310000001</v>
      </c>
      <c r="K48">
        <v>14.768090900000001</v>
      </c>
      <c r="L48">
        <v>14.60537379</v>
      </c>
      <c r="M48">
        <v>14.51044199</v>
      </c>
      <c r="N48">
        <v>14.463237530000001</v>
      </c>
      <c r="O48">
        <v>14.43833877</v>
      </c>
      <c r="P48">
        <v>14.42712994</v>
      </c>
      <c r="Q48">
        <v>14.0131668</v>
      </c>
      <c r="R48">
        <v>13.22716361</v>
      </c>
      <c r="S48">
        <v>12.8488408</v>
      </c>
      <c r="T48">
        <v>12.69824522</v>
      </c>
      <c r="U48">
        <v>12.678426890000001</v>
      </c>
      <c r="V48">
        <v>12.50787409</v>
      </c>
      <c r="W48">
        <v>12.46934424</v>
      </c>
      <c r="X48">
        <v>12.511235470000001</v>
      </c>
      <c r="Y48">
        <v>12.568580689999999</v>
      </c>
      <c r="Z48">
        <v>12.62381062</v>
      </c>
      <c r="AA48">
        <v>12.532626840000001</v>
      </c>
      <c r="AB48">
        <v>12.53139861</v>
      </c>
      <c r="AC48">
        <v>12.545487700000001</v>
      </c>
      <c r="AD48">
        <v>12.56558267</v>
      </c>
      <c r="AE48">
        <v>13.820181310000001</v>
      </c>
      <c r="AF48">
        <v>14.4909312</v>
      </c>
      <c r="AG48">
        <v>14.974582740000001</v>
      </c>
      <c r="AH48">
        <v>15.18515968</v>
      </c>
      <c r="AI48">
        <v>15.246204949999999</v>
      </c>
      <c r="AJ48">
        <v>15.239815760000001</v>
      </c>
      <c r="AK48">
        <v>15.202977519999999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12.96728177</v>
      </c>
      <c r="I49">
        <v>19.600301680000001</v>
      </c>
      <c r="J49">
        <v>23.954775340000001</v>
      </c>
      <c r="K49">
        <v>26.27876771</v>
      </c>
      <c r="L49">
        <v>26.96927384</v>
      </c>
      <c r="M49">
        <v>27.425110220000001</v>
      </c>
      <c r="N49">
        <v>25.526485180000002</v>
      </c>
      <c r="O49">
        <v>26.239948120000001</v>
      </c>
      <c r="P49">
        <v>27.53440075</v>
      </c>
      <c r="Q49">
        <v>26.542196700000002</v>
      </c>
      <c r="R49">
        <v>26.70112769</v>
      </c>
      <c r="S49">
        <v>27.733836060000002</v>
      </c>
      <c r="T49">
        <v>25.941246379999999</v>
      </c>
      <c r="U49">
        <v>22.700054430000002</v>
      </c>
      <c r="V49">
        <v>19.844910649999999</v>
      </c>
      <c r="W49">
        <v>15.965168220000001</v>
      </c>
      <c r="X49">
        <v>14.8592184</v>
      </c>
      <c r="Y49">
        <v>13.6492728</v>
      </c>
      <c r="Z49">
        <v>12.754247469999999</v>
      </c>
      <c r="AA49">
        <v>12.1920751</v>
      </c>
      <c r="AB49">
        <v>12.06932318</v>
      </c>
      <c r="AC49">
        <v>11.61396148</v>
      </c>
      <c r="AD49">
        <v>11.41598778</v>
      </c>
      <c r="AE49">
        <v>11.34590133</v>
      </c>
      <c r="AF49">
        <v>10.887024630000001</v>
      </c>
      <c r="AG49">
        <v>10.66364284</v>
      </c>
      <c r="AH49">
        <v>10.5637829</v>
      </c>
      <c r="AI49">
        <v>10.52191646</v>
      </c>
      <c r="AJ49">
        <v>10.51466638</v>
      </c>
      <c r="AK49">
        <v>10.5077959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102.5613113</v>
      </c>
      <c r="I50">
        <v>114.584169</v>
      </c>
      <c r="J50">
        <v>120.96219120000001</v>
      </c>
      <c r="K50">
        <v>124.00651790000001</v>
      </c>
      <c r="L50">
        <v>125.8645563</v>
      </c>
      <c r="M50">
        <v>126.98388919999999</v>
      </c>
      <c r="N50">
        <v>125.25667489999999</v>
      </c>
      <c r="O50">
        <v>125.9987125</v>
      </c>
      <c r="P50">
        <v>127.16180249999999</v>
      </c>
      <c r="Q50">
        <v>125.0207331</v>
      </c>
      <c r="R50">
        <v>121.93436389999999</v>
      </c>
      <c r="S50">
        <v>121.21281399999999</v>
      </c>
      <c r="T50">
        <v>118.5360634</v>
      </c>
      <c r="U50">
        <v>114.9105122</v>
      </c>
      <c r="V50">
        <v>111.84640419999999</v>
      </c>
      <c r="W50">
        <v>107.2036112</v>
      </c>
      <c r="X50">
        <v>105.7895035</v>
      </c>
      <c r="Y50">
        <v>104.4747945</v>
      </c>
      <c r="Z50">
        <v>103.59719010000001</v>
      </c>
      <c r="AA50">
        <v>100.4403137</v>
      </c>
      <c r="AB50">
        <v>98.640637459999994</v>
      </c>
      <c r="AC50">
        <v>97.579040030000002</v>
      </c>
      <c r="AD50">
        <v>97.262010279999998</v>
      </c>
      <c r="AE50">
        <v>97.879263910000006</v>
      </c>
      <c r="AF50">
        <v>97.887919280000006</v>
      </c>
      <c r="AG50">
        <v>98.000819140000004</v>
      </c>
      <c r="AH50">
        <v>98.149101299999998</v>
      </c>
      <c r="AI50">
        <v>98.294557449999999</v>
      </c>
      <c r="AJ50">
        <v>98.434352009999998</v>
      </c>
      <c r="AK50">
        <v>98.545057060000005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2.5246643340000001</v>
      </c>
      <c r="I51">
        <v>2.5467156869999998</v>
      </c>
      <c r="J51">
        <v>2.5641569949999998</v>
      </c>
      <c r="K51">
        <v>2.5781749540000001</v>
      </c>
      <c r="L51">
        <v>2.5900365939999999</v>
      </c>
      <c r="M51">
        <v>2.6006497369999999</v>
      </c>
      <c r="N51">
        <v>2.6104621350000001</v>
      </c>
      <c r="O51">
        <v>2.6201341029999998</v>
      </c>
      <c r="P51">
        <v>2.6298930930000002</v>
      </c>
      <c r="Q51">
        <v>2.6395412779999998</v>
      </c>
      <c r="R51">
        <v>2.6963092190000002</v>
      </c>
      <c r="S51">
        <v>2.7308521240000001</v>
      </c>
      <c r="T51">
        <v>2.7517732490000002</v>
      </c>
      <c r="U51">
        <v>2.7652576710000001</v>
      </c>
      <c r="V51">
        <v>2.7749330209999998</v>
      </c>
      <c r="W51">
        <v>2.7827471899999998</v>
      </c>
      <c r="X51">
        <v>2.7900675110000002</v>
      </c>
      <c r="Y51">
        <v>2.7972967080000002</v>
      </c>
      <c r="Z51">
        <v>2.8045168469999999</v>
      </c>
      <c r="AA51">
        <v>2.8112811</v>
      </c>
      <c r="AB51">
        <v>2.8168921519999999</v>
      </c>
      <c r="AC51">
        <v>2.822764754</v>
      </c>
      <c r="AD51">
        <v>2.828723213</v>
      </c>
      <c r="AE51">
        <v>2.8347850989999999</v>
      </c>
      <c r="AF51">
        <v>2.8617596939999999</v>
      </c>
      <c r="AG51">
        <v>2.8039847290000002</v>
      </c>
      <c r="AH51">
        <v>2.7757488719999999</v>
      </c>
      <c r="AI51">
        <v>2.7649895789999999</v>
      </c>
      <c r="AJ51">
        <v>2.7635090600000001</v>
      </c>
      <c r="AK51">
        <v>2.7665174370000001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888.41733580000005</v>
      </c>
      <c r="I52">
        <v>893.49505039999997</v>
      </c>
      <c r="J52">
        <v>898.26156289999994</v>
      </c>
      <c r="K52">
        <v>902.5437766</v>
      </c>
      <c r="L52">
        <v>906.37123740000004</v>
      </c>
      <c r="M52">
        <v>909.78719479999995</v>
      </c>
      <c r="N52">
        <v>912.79793159999997</v>
      </c>
      <c r="O52">
        <v>915.62094409999997</v>
      </c>
      <c r="P52">
        <v>918.31882949999999</v>
      </c>
      <c r="Q52">
        <v>920.83774630000005</v>
      </c>
      <c r="R52">
        <v>923.14637809999999</v>
      </c>
      <c r="S52">
        <v>925.49432879999995</v>
      </c>
      <c r="T52">
        <v>927.89359390000004</v>
      </c>
      <c r="U52">
        <v>930.35464569999999</v>
      </c>
      <c r="V52">
        <v>932.84761490000005</v>
      </c>
      <c r="W52">
        <v>935.33562080000002</v>
      </c>
      <c r="X52">
        <v>937.95652800000005</v>
      </c>
      <c r="Y52">
        <v>940.6466557</v>
      </c>
      <c r="Z52">
        <v>943.37093560000005</v>
      </c>
      <c r="AA52">
        <v>945.92713140000001</v>
      </c>
      <c r="AB52">
        <v>948.41965889999994</v>
      </c>
      <c r="AC52">
        <v>950.89913820000004</v>
      </c>
      <c r="AD52">
        <v>953.36252739999998</v>
      </c>
      <c r="AE52">
        <v>955.87793599999998</v>
      </c>
      <c r="AF52">
        <v>958.3302655</v>
      </c>
      <c r="AG52">
        <v>960.6942209</v>
      </c>
      <c r="AH52">
        <v>962.95894759999999</v>
      </c>
      <c r="AI52">
        <v>965.12559160000001</v>
      </c>
      <c r="AJ52">
        <v>967.20288559999995</v>
      </c>
      <c r="AK52">
        <v>969.20140979999996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21977.078949999999</v>
      </c>
      <c r="I53">
        <v>22113.141759999999</v>
      </c>
      <c r="J53">
        <v>22239.891029999999</v>
      </c>
      <c r="K53">
        <v>22354.164000000001</v>
      </c>
      <c r="L53">
        <v>22457.79751</v>
      </c>
      <c r="M53">
        <v>22551.572919999999</v>
      </c>
      <c r="N53">
        <v>22634.427670000001</v>
      </c>
      <c r="O53">
        <v>22712.867419999999</v>
      </c>
      <c r="P53">
        <v>22787.571400000001</v>
      </c>
      <c r="Q53">
        <v>22855.614659999999</v>
      </c>
      <c r="R53">
        <v>22915.398420000001</v>
      </c>
      <c r="S53">
        <v>22975.567889999998</v>
      </c>
      <c r="T53">
        <v>23035.71559</v>
      </c>
      <c r="U53">
        <v>23096.069930000001</v>
      </c>
      <c r="V53">
        <v>23155.659540000001</v>
      </c>
      <c r="W53">
        <v>23213.506990000002</v>
      </c>
      <c r="X53">
        <v>23274.95076</v>
      </c>
      <c r="Y53">
        <v>23337.76424</v>
      </c>
      <c r="Z53">
        <v>23401.255550000002</v>
      </c>
      <c r="AA53">
        <v>23458.695899999999</v>
      </c>
      <c r="AB53">
        <v>23514.58106</v>
      </c>
      <c r="AC53">
        <v>23570.662820000001</v>
      </c>
      <c r="AD53">
        <v>23626.73746</v>
      </c>
      <c r="AE53">
        <v>23685.409609999999</v>
      </c>
      <c r="AF53">
        <v>23742.502410000001</v>
      </c>
      <c r="AG53">
        <v>23797.509870000002</v>
      </c>
      <c r="AH53">
        <v>23850.21184</v>
      </c>
      <c r="AI53">
        <v>23900.653399999999</v>
      </c>
      <c r="AJ53">
        <v>23949.03932</v>
      </c>
      <c r="AK53">
        <v>23995.584849999999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162.10263860000001</v>
      </c>
      <c r="I54">
        <v>163.04144909999999</v>
      </c>
      <c r="J54">
        <v>163.9279425</v>
      </c>
      <c r="K54">
        <v>164.72279950000001</v>
      </c>
      <c r="L54">
        <v>165.43726699999999</v>
      </c>
      <c r="M54">
        <v>166.08075740000001</v>
      </c>
      <c r="N54">
        <v>166.64467880000001</v>
      </c>
      <c r="O54">
        <v>167.18435629999999</v>
      </c>
      <c r="P54">
        <v>167.70595750000001</v>
      </c>
      <c r="Q54">
        <v>168.1815221</v>
      </c>
      <c r="R54">
        <v>168.59980669999999</v>
      </c>
      <c r="S54">
        <v>169.02383649999999</v>
      </c>
      <c r="T54">
        <v>169.4477235</v>
      </c>
      <c r="U54">
        <v>169.8733402</v>
      </c>
      <c r="V54">
        <v>170.29622330000001</v>
      </c>
      <c r="W54">
        <v>170.70409040000001</v>
      </c>
      <c r="X54">
        <v>171.14137819999999</v>
      </c>
      <c r="Y54">
        <v>171.5910423</v>
      </c>
      <c r="Z54">
        <v>172.0468343</v>
      </c>
      <c r="AA54">
        <v>172.4564891</v>
      </c>
      <c r="AB54">
        <v>172.8522064</v>
      </c>
      <c r="AC54">
        <v>173.24902800000001</v>
      </c>
      <c r="AD54">
        <v>173.64804609999999</v>
      </c>
      <c r="AE54">
        <v>174.06782849999999</v>
      </c>
      <c r="AF54">
        <v>174.47814529999999</v>
      </c>
      <c r="AG54">
        <v>174.8735891</v>
      </c>
      <c r="AH54">
        <v>175.2522511</v>
      </c>
      <c r="AI54">
        <v>175.61456419999999</v>
      </c>
      <c r="AJ54">
        <v>175.9624379</v>
      </c>
      <c r="AK54">
        <v>176.29789009999999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87233.534199999995</v>
      </c>
      <c r="I55">
        <v>88405.351240000004</v>
      </c>
      <c r="J55">
        <v>89554.495980000007</v>
      </c>
      <c r="K55">
        <v>90682.451270000005</v>
      </c>
      <c r="L55">
        <v>91802.800709999996</v>
      </c>
      <c r="M55">
        <v>92920.708480000001</v>
      </c>
      <c r="N55">
        <v>94033.847110000002</v>
      </c>
      <c r="O55">
        <v>95164.487909999996</v>
      </c>
      <c r="P55">
        <v>96308.80704</v>
      </c>
      <c r="Q55">
        <v>97454.709749999995</v>
      </c>
      <c r="R55">
        <v>98597.717269999994</v>
      </c>
      <c r="S55">
        <v>99767.364400000006</v>
      </c>
      <c r="T55">
        <v>100954.5003</v>
      </c>
      <c r="U55">
        <v>102157.84819999999</v>
      </c>
      <c r="V55">
        <v>103372.56909999999</v>
      </c>
      <c r="W55">
        <v>104594.761</v>
      </c>
      <c r="X55">
        <v>105843.3319</v>
      </c>
      <c r="Y55">
        <v>107104.9212</v>
      </c>
      <c r="Z55">
        <v>108377.1197</v>
      </c>
      <c r="AA55">
        <v>109635.8683</v>
      </c>
      <c r="AB55">
        <v>110903.8652</v>
      </c>
      <c r="AC55">
        <v>112184.7681</v>
      </c>
      <c r="AD55">
        <v>113475.9926</v>
      </c>
      <c r="AE55">
        <v>114785.9025</v>
      </c>
      <c r="AF55">
        <v>116097.01330000001</v>
      </c>
      <c r="AG55">
        <v>117410.8673</v>
      </c>
      <c r="AH55">
        <v>118728.1346</v>
      </c>
      <c r="AI55">
        <v>120050.21550000001</v>
      </c>
      <c r="AJ55">
        <v>121378.7181</v>
      </c>
      <c r="AK55">
        <v>122714.8844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16909.99079</v>
      </c>
      <c r="I56">
        <v>17117.928660000001</v>
      </c>
      <c r="J56">
        <v>17281.10025</v>
      </c>
      <c r="K56">
        <v>17444.29768</v>
      </c>
      <c r="L56">
        <v>17625.973910000001</v>
      </c>
      <c r="M56">
        <v>17810.494190000001</v>
      </c>
      <c r="N56">
        <v>17979.010279999999</v>
      </c>
      <c r="O56">
        <v>18180.961350000001</v>
      </c>
      <c r="P56">
        <v>18380.467519999998</v>
      </c>
      <c r="Q56">
        <v>18551.482609999999</v>
      </c>
      <c r="R56">
        <v>18699.29552</v>
      </c>
      <c r="S56">
        <v>18899.30905</v>
      </c>
      <c r="T56">
        <v>19095.075199999999</v>
      </c>
      <c r="U56">
        <v>19293.651249999999</v>
      </c>
      <c r="V56">
        <v>19486.857820000001</v>
      </c>
      <c r="W56">
        <v>19675.034960000001</v>
      </c>
      <c r="X56">
        <v>19907.486430000001</v>
      </c>
      <c r="Y56">
        <v>20132.798719999999</v>
      </c>
      <c r="Z56">
        <v>20362.317360000001</v>
      </c>
      <c r="AA56">
        <v>20545.37369</v>
      </c>
      <c r="AB56">
        <v>20763.414110000002</v>
      </c>
      <c r="AC56">
        <v>20998.735489999999</v>
      </c>
      <c r="AD56">
        <v>21237.557369999999</v>
      </c>
      <c r="AE56">
        <v>21506.275150000001</v>
      </c>
      <c r="AF56">
        <v>21749.424920000001</v>
      </c>
      <c r="AG56">
        <v>21992.38307</v>
      </c>
      <c r="AH56">
        <v>22235.29578</v>
      </c>
      <c r="AI56">
        <v>22478.851269999999</v>
      </c>
      <c r="AJ56">
        <v>22723.59563</v>
      </c>
      <c r="AK56">
        <v>22969.426179999999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135076.93840000001</v>
      </c>
      <c r="I57">
        <v>136850.6047</v>
      </c>
      <c r="J57">
        <v>138600.75510000001</v>
      </c>
      <c r="K57">
        <v>140332.48790000001</v>
      </c>
      <c r="L57">
        <v>142059.10550000001</v>
      </c>
      <c r="M57">
        <v>143788.149</v>
      </c>
      <c r="N57">
        <v>145522.16690000001</v>
      </c>
      <c r="O57">
        <v>147279.1489</v>
      </c>
      <c r="P57">
        <v>149058.05290000001</v>
      </c>
      <c r="Q57">
        <v>150853.56830000001</v>
      </c>
      <c r="R57">
        <v>152663.34589999999</v>
      </c>
      <c r="S57">
        <v>154509.51250000001</v>
      </c>
      <c r="T57">
        <v>156385.59729999999</v>
      </c>
      <c r="U57">
        <v>158289.2212</v>
      </c>
      <c r="V57">
        <v>160215.77160000001</v>
      </c>
      <c r="W57">
        <v>162161.5938</v>
      </c>
      <c r="X57">
        <v>164136.9932</v>
      </c>
      <c r="Y57">
        <v>166130.11180000001</v>
      </c>
      <c r="Z57">
        <v>168136.7469</v>
      </c>
      <c r="AA57">
        <v>170141.10699999999</v>
      </c>
      <c r="AB57">
        <v>172157.16159999999</v>
      </c>
      <c r="AC57">
        <v>174186.18960000001</v>
      </c>
      <c r="AD57">
        <v>176225.70110000001</v>
      </c>
      <c r="AE57">
        <v>178279.9393</v>
      </c>
      <c r="AF57">
        <v>180336.93669999999</v>
      </c>
      <c r="AG57">
        <v>182397.74410000001</v>
      </c>
      <c r="AH57">
        <v>184463.6447</v>
      </c>
      <c r="AI57">
        <v>186536.69589999999</v>
      </c>
      <c r="AJ57">
        <v>188619.1231</v>
      </c>
      <c r="AK57">
        <v>190712.72500000001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24672.092390000002</v>
      </c>
      <c r="I58">
        <v>25151.074410000001</v>
      </c>
      <c r="J58">
        <v>25495.87917</v>
      </c>
      <c r="K58">
        <v>25819.026269999998</v>
      </c>
      <c r="L58">
        <v>26166.973900000001</v>
      </c>
      <c r="M58">
        <v>26500.920470000001</v>
      </c>
      <c r="N58">
        <v>26777.173190000001</v>
      </c>
      <c r="O58">
        <v>27125.315350000001</v>
      </c>
      <c r="P58">
        <v>27451.437699999999</v>
      </c>
      <c r="Q58">
        <v>27694.304489999999</v>
      </c>
      <c r="R58">
        <v>27872.336589999999</v>
      </c>
      <c r="S58">
        <v>28177.795709999999</v>
      </c>
      <c r="T58">
        <v>28460.37486</v>
      </c>
      <c r="U58">
        <v>28743.486939999999</v>
      </c>
      <c r="V58">
        <v>29007.225060000001</v>
      </c>
      <c r="W58">
        <v>29254.330450000001</v>
      </c>
      <c r="X58">
        <v>29610.432519999998</v>
      </c>
      <c r="Y58">
        <v>29940.48777</v>
      </c>
      <c r="Z58">
        <v>30278.552830000001</v>
      </c>
      <c r="AA58">
        <v>30496.5949</v>
      </c>
      <c r="AB58">
        <v>30806.857329999999</v>
      </c>
      <c r="AC58">
        <v>31156.684239999999</v>
      </c>
      <c r="AD58">
        <v>31511.612000000001</v>
      </c>
      <c r="AE58">
        <v>31940.411270000001</v>
      </c>
      <c r="AF58">
        <v>32299.746869999999</v>
      </c>
      <c r="AG58">
        <v>32659.673750000002</v>
      </c>
      <c r="AH58">
        <v>33018.839480000002</v>
      </c>
      <c r="AI58">
        <v>33378.579180000001</v>
      </c>
      <c r="AJ58">
        <v>33739.958630000001</v>
      </c>
      <c r="AK58">
        <v>34102.442770000001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17545.603319999998</v>
      </c>
      <c r="I59">
        <v>17790.966410000001</v>
      </c>
      <c r="J59">
        <v>18026.06163</v>
      </c>
      <c r="K59">
        <v>18255.64085</v>
      </c>
      <c r="L59">
        <v>18483.804550000001</v>
      </c>
      <c r="M59">
        <v>18710.498739999999</v>
      </c>
      <c r="N59">
        <v>18934.21356</v>
      </c>
      <c r="O59">
        <v>19162.701110000002</v>
      </c>
      <c r="P59">
        <v>19392.883529999999</v>
      </c>
      <c r="Q59">
        <v>19621.040359999999</v>
      </c>
      <c r="R59">
        <v>19847.195250000001</v>
      </c>
      <c r="S59">
        <v>20082.162919999999</v>
      </c>
      <c r="T59">
        <v>20320.221249999999</v>
      </c>
      <c r="U59">
        <v>20561.70076</v>
      </c>
      <c r="V59">
        <v>20805.228040000002</v>
      </c>
      <c r="W59">
        <v>21050.217379999998</v>
      </c>
      <c r="X59">
        <v>21303.479759999998</v>
      </c>
      <c r="Y59">
        <v>21558.77852</v>
      </c>
      <c r="Z59">
        <v>21816.438099999999</v>
      </c>
      <c r="AA59">
        <v>22068.662830000001</v>
      </c>
      <c r="AB59">
        <v>22325.38132</v>
      </c>
      <c r="AC59">
        <v>22585.78226</v>
      </c>
      <c r="AD59">
        <v>22848.26468</v>
      </c>
      <c r="AE59">
        <v>23116.13579</v>
      </c>
      <c r="AF59">
        <v>23382.21415</v>
      </c>
      <c r="AG59">
        <v>23648.672320000001</v>
      </c>
      <c r="AH59">
        <v>23915.67728</v>
      </c>
      <c r="AI59">
        <v>24183.5281</v>
      </c>
      <c r="AJ59">
        <v>24452.551589999999</v>
      </c>
      <c r="AK59">
        <v>24722.96833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31498.340349999999</v>
      </c>
      <c r="I60">
        <v>31959.705089999999</v>
      </c>
      <c r="J60">
        <v>32376.828010000001</v>
      </c>
      <c r="K60">
        <v>32782.922980000003</v>
      </c>
      <c r="L60">
        <v>33193.991390000003</v>
      </c>
      <c r="M60">
        <v>33600.366979999999</v>
      </c>
      <c r="N60">
        <v>33989.842420000001</v>
      </c>
      <c r="O60">
        <v>34403.468509999999</v>
      </c>
      <c r="P60">
        <v>34814.437330000001</v>
      </c>
      <c r="Q60">
        <v>35203.839039999999</v>
      </c>
      <c r="R60">
        <v>35576.821210000002</v>
      </c>
      <c r="S60">
        <v>35993.135840000003</v>
      </c>
      <c r="T60">
        <v>36408.740109999999</v>
      </c>
      <c r="U60">
        <v>36829.955110000003</v>
      </c>
      <c r="V60">
        <v>37250.274100000002</v>
      </c>
      <c r="W60">
        <v>37669.710590000002</v>
      </c>
      <c r="X60">
        <v>38126.735860000001</v>
      </c>
      <c r="Y60">
        <v>38580.398970000002</v>
      </c>
      <c r="Z60">
        <v>39039.454380000003</v>
      </c>
      <c r="AA60">
        <v>39463.56379</v>
      </c>
      <c r="AB60">
        <v>39916.538500000002</v>
      </c>
      <c r="AC60">
        <v>40383.855219999998</v>
      </c>
      <c r="AD60">
        <v>40855.064530000003</v>
      </c>
      <c r="AE60">
        <v>41350.749530000001</v>
      </c>
      <c r="AF60">
        <v>41827.206850000002</v>
      </c>
      <c r="AG60">
        <v>42304.50086</v>
      </c>
      <c r="AH60">
        <v>42782.46456</v>
      </c>
      <c r="AI60">
        <v>43261.820209999998</v>
      </c>
      <c r="AJ60">
        <v>43743.261700000003</v>
      </c>
      <c r="AK60">
        <v>44226.961779999998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87183.15</v>
      </c>
      <c r="I61">
        <v>88520.644390000001</v>
      </c>
      <c r="J61">
        <v>89667.599090000003</v>
      </c>
      <c r="K61">
        <v>90777.191739999995</v>
      </c>
      <c r="L61">
        <v>91916.759980000003</v>
      </c>
      <c r="M61">
        <v>93039.507070000007</v>
      </c>
      <c r="N61">
        <v>94089.425029999999</v>
      </c>
      <c r="O61">
        <v>95241.418239999999</v>
      </c>
      <c r="P61">
        <v>96375.189589999994</v>
      </c>
      <c r="Q61">
        <v>97408.4948</v>
      </c>
      <c r="R61">
        <v>98364.733399999997</v>
      </c>
      <c r="S61">
        <v>99502.072539999994</v>
      </c>
      <c r="T61">
        <v>100625.5273</v>
      </c>
      <c r="U61">
        <v>101763.04760000001</v>
      </c>
      <c r="V61">
        <v>102887.16710000001</v>
      </c>
      <c r="W61">
        <v>103999.7292</v>
      </c>
      <c r="X61">
        <v>105267.5019</v>
      </c>
      <c r="Y61">
        <v>106511.8403</v>
      </c>
      <c r="Z61">
        <v>107773.251</v>
      </c>
      <c r="AA61">
        <v>108879.4428</v>
      </c>
      <c r="AB61">
        <v>110109.66499999999</v>
      </c>
      <c r="AC61">
        <v>111398.2694</v>
      </c>
      <c r="AD61">
        <v>112698.7905</v>
      </c>
      <c r="AE61">
        <v>114101.18150000001</v>
      </c>
      <c r="AF61">
        <v>115415.1991</v>
      </c>
      <c r="AG61">
        <v>116730.3798</v>
      </c>
      <c r="AH61">
        <v>118046.12910000001</v>
      </c>
      <c r="AI61">
        <v>119365.0417</v>
      </c>
      <c r="AJ61">
        <v>120689.4037</v>
      </c>
      <c r="AK61">
        <v>122019.2824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399867.55790000001</v>
      </c>
      <c r="I62">
        <v>405484.5969</v>
      </c>
      <c r="J62">
        <v>410943.32669999998</v>
      </c>
      <c r="K62">
        <v>416278.52260000003</v>
      </c>
      <c r="L62">
        <v>421560.38280000002</v>
      </c>
      <c r="M62">
        <v>426805.0613</v>
      </c>
      <c r="N62">
        <v>431996.92310000001</v>
      </c>
      <c r="O62">
        <v>437262.15210000001</v>
      </c>
      <c r="P62">
        <v>442568.0343</v>
      </c>
      <c r="Q62">
        <v>447855.41639999999</v>
      </c>
      <c r="R62">
        <v>453112.62880000001</v>
      </c>
      <c r="S62">
        <v>458508.66509999998</v>
      </c>
      <c r="T62">
        <v>463974.20270000002</v>
      </c>
      <c r="U62">
        <v>469510.99959999998</v>
      </c>
      <c r="V62">
        <v>475095.81809999997</v>
      </c>
      <c r="W62">
        <v>480713.26360000001</v>
      </c>
      <c r="X62">
        <v>486470.1323</v>
      </c>
      <c r="Y62">
        <v>492280.30729999999</v>
      </c>
      <c r="Z62">
        <v>498140.98320000002</v>
      </c>
      <c r="AA62">
        <v>503923.15240000002</v>
      </c>
      <c r="AB62">
        <v>509767.3334</v>
      </c>
      <c r="AC62">
        <v>515676.02970000001</v>
      </c>
      <c r="AD62">
        <v>521630.83189999999</v>
      </c>
      <c r="AE62">
        <v>527681.20319999999</v>
      </c>
      <c r="AF62">
        <v>533723.25219999999</v>
      </c>
      <c r="AG62">
        <v>539778.57869999995</v>
      </c>
      <c r="AH62">
        <v>545849.27069999999</v>
      </c>
      <c r="AI62">
        <v>551941.24340000004</v>
      </c>
      <c r="AJ62">
        <v>558061.38439999998</v>
      </c>
      <c r="AK62">
        <v>564214.83409999998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244410.8327</v>
      </c>
      <c r="I63">
        <v>248054.78810000001</v>
      </c>
      <c r="J63">
        <v>251543.2121</v>
      </c>
      <c r="K63">
        <v>254936.06330000001</v>
      </c>
      <c r="L63">
        <v>258310.32209999999</v>
      </c>
      <c r="M63">
        <v>261690.7715</v>
      </c>
      <c r="N63">
        <v>265064.09370000003</v>
      </c>
      <c r="O63">
        <v>268508.8995</v>
      </c>
      <c r="P63">
        <v>272004.1569</v>
      </c>
      <c r="Q63">
        <v>275494.03739999997</v>
      </c>
      <c r="R63">
        <v>278957.34730000002</v>
      </c>
      <c r="S63">
        <v>282506.38010000001</v>
      </c>
      <c r="T63">
        <v>286101.53009999997</v>
      </c>
      <c r="U63">
        <v>289730.91070000001</v>
      </c>
      <c r="V63">
        <v>293372.99900000001</v>
      </c>
      <c r="W63">
        <v>297013.09940000001</v>
      </c>
      <c r="X63">
        <v>300724.6152</v>
      </c>
      <c r="Y63">
        <v>304455.56069999997</v>
      </c>
      <c r="Z63">
        <v>308195.35680000001</v>
      </c>
      <c r="AA63">
        <v>311853.67379999999</v>
      </c>
      <c r="AB63">
        <v>315520.99619999999</v>
      </c>
      <c r="AC63">
        <v>319214.125</v>
      </c>
      <c r="AD63">
        <v>322918.6752</v>
      </c>
      <c r="AE63">
        <v>326668.59590000001</v>
      </c>
      <c r="AF63">
        <v>330392.53039999999</v>
      </c>
      <c r="AG63">
        <v>334097.26449999999</v>
      </c>
      <c r="AH63">
        <v>337789.1581</v>
      </c>
      <c r="AI63">
        <v>341475.03100000002</v>
      </c>
      <c r="AJ63">
        <v>345161.37790000002</v>
      </c>
      <c r="AK63">
        <v>348852.80699999997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22801.2644</v>
      </c>
      <c r="I64">
        <v>23212.164649999999</v>
      </c>
      <c r="J64">
        <v>23501.828310000001</v>
      </c>
      <c r="K64">
        <v>23770.68447</v>
      </c>
      <c r="L64">
        <v>24488.10341</v>
      </c>
      <c r="M64">
        <v>24883.551009999999</v>
      </c>
      <c r="N64">
        <v>25172.555250000001</v>
      </c>
      <c r="O64">
        <v>25471.507119999998</v>
      </c>
      <c r="P64">
        <v>25782.844539999998</v>
      </c>
      <c r="Q64">
        <v>25171.630369999999</v>
      </c>
      <c r="R64">
        <v>24573.454849999998</v>
      </c>
      <c r="S64">
        <v>24891.839609999999</v>
      </c>
      <c r="T64">
        <v>25242.418140000002</v>
      </c>
      <c r="U64">
        <v>25604.247810000001</v>
      </c>
      <c r="V64">
        <v>24686.96255</v>
      </c>
      <c r="W64">
        <v>24401.782370000001</v>
      </c>
      <c r="X64">
        <v>24749.284540000001</v>
      </c>
      <c r="Y64">
        <v>25108.669610000001</v>
      </c>
      <c r="Z64">
        <v>25463.317319999998</v>
      </c>
      <c r="AA64">
        <v>24281.72147</v>
      </c>
      <c r="AB64">
        <v>24064.88841</v>
      </c>
      <c r="AC64">
        <v>24369.699339999999</v>
      </c>
      <c r="AD64">
        <v>24681.148710000001</v>
      </c>
      <c r="AE64">
        <v>24989.591509999998</v>
      </c>
      <c r="AF64">
        <v>25289.232950000001</v>
      </c>
      <c r="AG64">
        <v>25581.274890000001</v>
      </c>
      <c r="AH64">
        <v>25866.892609999999</v>
      </c>
      <c r="AI64">
        <v>26147.87977</v>
      </c>
      <c r="AJ64">
        <v>26425.353589999999</v>
      </c>
      <c r="AK64">
        <v>26700.373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3090.9936790000002</v>
      </c>
      <c r="I65">
        <v>3196.6070300000001</v>
      </c>
      <c r="J65">
        <v>3228.8410789999998</v>
      </c>
      <c r="K65">
        <v>3246.7304610000001</v>
      </c>
      <c r="L65">
        <v>3262.03793</v>
      </c>
      <c r="M65">
        <v>3277.017018</v>
      </c>
      <c r="N65">
        <v>3129.0548450000001</v>
      </c>
      <c r="O65">
        <v>3139.981213</v>
      </c>
      <c r="P65">
        <v>2802.8954950000002</v>
      </c>
      <c r="Q65">
        <v>2808.7839269999999</v>
      </c>
      <c r="R65">
        <v>1631.626757</v>
      </c>
      <c r="S65">
        <v>1200.318379</v>
      </c>
      <c r="T65">
        <v>1201.3075590000001</v>
      </c>
      <c r="U65">
        <v>1214.0820719999999</v>
      </c>
      <c r="V65">
        <v>1229.0868640000001</v>
      </c>
      <c r="W65">
        <v>1244.4683709999999</v>
      </c>
      <c r="X65">
        <v>1497.903859</v>
      </c>
      <c r="Y65">
        <v>1520.1140789999999</v>
      </c>
      <c r="Z65">
        <v>1536.6019759999999</v>
      </c>
      <c r="AA65">
        <v>1551.5196510000001</v>
      </c>
      <c r="AB65">
        <v>1566.092118</v>
      </c>
      <c r="AC65">
        <v>1830.4183539999999</v>
      </c>
      <c r="AD65">
        <v>1851.45227</v>
      </c>
      <c r="AE65">
        <v>1866.8550869999999</v>
      </c>
      <c r="AF65">
        <v>1881.03124</v>
      </c>
      <c r="AG65">
        <v>1894.9081389999999</v>
      </c>
      <c r="AH65">
        <v>1908.5475060000001</v>
      </c>
      <c r="AI65">
        <v>1922.1015460000001</v>
      </c>
      <c r="AJ65">
        <v>1935.700779</v>
      </c>
      <c r="AK65">
        <v>1949.1391659999999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3325.8062620000001</v>
      </c>
      <c r="I66">
        <v>3412.8688870000001</v>
      </c>
      <c r="J66">
        <v>3437.729288</v>
      </c>
      <c r="K66">
        <v>3448.5629509999999</v>
      </c>
      <c r="L66">
        <v>3582.5214810000002</v>
      </c>
      <c r="M66">
        <v>3588.3507279999999</v>
      </c>
      <c r="N66">
        <v>3575.4561319999998</v>
      </c>
      <c r="O66">
        <v>3569.0038330000002</v>
      </c>
      <c r="P66">
        <v>3535.7289540000002</v>
      </c>
      <c r="Q66">
        <v>3340.5156040000002</v>
      </c>
      <c r="R66">
        <v>3135.4433779999999</v>
      </c>
      <c r="S66">
        <v>3071.5321260000001</v>
      </c>
      <c r="T66">
        <v>3036.9540320000001</v>
      </c>
      <c r="U66">
        <v>3000.5589070000001</v>
      </c>
      <c r="V66">
        <v>2697.1749150000001</v>
      </c>
      <c r="W66">
        <v>2651.8700469999999</v>
      </c>
      <c r="X66">
        <v>2631.4764460000001</v>
      </c>
      <c r="Y66">
        <v>2598.650298</v>
      </c>
      <c r="Z66">
        <v>2570.1032059999998</v>
      </c>
      <c r="AA66">
        <v>2328.7725799999998</v>
      </c>
      <c r="AB66">
        <v>2304.8811449999998</v>
      </c>
      <c r="AC66">
        <v>2309.3932129999998</v>
      </c>
      <c r="AD66">
        <v>2302.4582099999998</v>
      </c>
      <c r="AE66">
        <v>2300.1686070000001</v>
      </c>
      <c r="AF66">
        <v>2301.8015439999999</v>
      </c>
      <c r="AG66">
        <v>2306.7487879999999</v>
      </c>
      <c r="AH66">
        <v>2314.710564</v>
      </c>
      <c r="AI66">
        <v>2324.9541399999998</v>
      </c>
      <c r="AJ66">
        <v>2337.2805189999999</v>
      </c>
      <c r="AK66">
        <v>2351.2718629999999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9078.6529850000006</v>
      </c>
      <c r="I67">
        <v>9310.9292999999998</v>
      </c>
      <c r="J67">
        <v>9390.0100739999998</v>
      </c>
      <c r="K67">
        <v>9424.6333979999999</v>
      </c>
      <c r="L67">
        <v>9647.98495</v>
      </c>
      <c r="M67">
        <v>9645.2932600000004</v>
      </c>
      <c r="N67">
        <v>9613.9258040000004</v>
      </c>
      <c r="O67">
        <v>9596.2568719999999</v>
      </c>
      <c r="P67">
        <v>9419.8461740000002</v>
      </c>
      <c r="Q67">
        <v>9577.0581490000004</v>
      </c>
      <c r="R67">
        <v>8933.4849510000004</v>
      </c>
      <c r="S67">
        <v>8718.0580370000007</v>
      </c>
      <c r="T67">
        <v>8487.4530520000008</v>
      </c>
      <c r="U67">
        <v>8239.3967940000002</v>
      </c>
      <c r="V67">
        <v>8089.4306020000004</v>
      </c>
      <c r="W67">
        <v>7833.3978440000001</v>
      </c>
      <c r="X67">
        <v>7584.7324150000004</v>
      </c>
      <c r="Y67">
        <v>7313.8886039999998</v>
      </c>
      <c r="Z67">
        <v>7106.2979400000004</v>
      </c>
      <c r="AA67">
        <v>7135.0467699999999</v>
      </c>
      <c r="AB67">
        <v>6992.5754870000001</v>
      </c>
      <c r="AC67">
        <v>6877.5651459999999</v>
      </c>
      <c r="AD67">
        <v>6790.7608039999996</v>
      </c>
      <c r="AE67">
        <v>6730.548057</v>
      </c>
      <c r="AF67">
        <v>6729.1984810000004</v>
      </c>
      <c r="AG67">
        <v>6589.9885050000003</v>
      </c>
      <c r="AH67">
        <v>6581.512933</v>
      </c>
      <c r="AI67">
        <v>6589.2743389999996</v>
      </c>
      <c r="AJ67">
        <v>6608.716743</v>
      </c>
      <c r="AK67">
        <v>6637.1206000000002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5185.1238199999998</v>
      </c>
      <c r="I68">
        <v>5251.0385699999997</v>
      </c>
      <c r="J68">
        <v>5290.9082740000003</v>
      </c>
      <c r="K68">
        <v>5336.2642800000003</v>
      </c>
      <c r="L68">
        <v>5540.0163700000003</v>
      </c>
      <c r="M68">
        <v>5588.3955040000001</v>
      </c>
      <c r="N68">
        <v>5599.1692220000004</v>
      </c>
      <c r="O68">
        <v>5629.0576600000004</v>
      </c>
      <c r="P68">
        <v>5653.0166959999997</v>
      </c>
      <c r="Q68">
        <v>5856.4805690000003</v>
      </c>
      <c r="R68">
        <v>5964.5875900000001</v>
      </c>
      <c r="S68">
        <v>5928.2254899999998</v>
      </c>
      <c r="T68">
        <v>5979.3519120000001</v>
      </c>
      <c r="U68">
        <v>6032.3654290000004</v>
      </c>
      <c r="V68">
        <v>6723.8081060000004</v>
      </c>
      <c r="W68">
        <v>6792.4030069999999</v>
      </c>
      <c r="X68">
        <v>6899.9255229999999</v>
      </c>
      <c r="Y68">
        <v>6956.6711079999995</v>
      </c>
      <c r="Z68">
        <v>7012.4324690000003</v>
      </c>
      <c r="AA68">
        <v>6186.4169789999996</v>
      </c>
      <c r="AB68">
        <v>6222.4108740000001</v>
      </c>
      <c r="AC68">
        <v>6328.0920100000003</v>
      </c>
      <c r="AD68">
        <v>6384.8374430000003</v>
      </c>
      <c r="AE68">
        <v>6764.9679450000003</v>
      </c>
      <c r="AF68">
        <v>6829.022997</v>
      </c>
      <c r="AG68">
        <v>6886.594822</v>
      </c>
      <c r="AH68">
        <v>6942.9128360000004</v>
      </c>
      <c r="AI68">
        <v>6999.0876129999997</v>
      </c>
      <c r="AJ68">
        <v>7055.1913109999996</v>
      </c>
      <c r="AK68">
        <v>7111.5557939999999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1875.891582</v>
      </c>
      <c r="I69">
        <v>1903.753584</v>
      </c>
      <c r="J69">
        <v>1930.0307439999999</v>
      </c>
      <c r="K69">
        <v>1955.570426</v>
      </c>
      <c r="L69">
        <v>1981.0033989999999</v>
      </c>
      <c r="M69">
        <v>2006.5452540000001</v>
      </c>
      <c r="N69">
        <v>2031.902204</v>
      </c>
      <c r="O69">
        <v>2057.8293020000001</v>
      </c>
      <c r="P69">
        <v>2084.1862809999998</v>
      </c>
      <c r="Q69">
        <v>2110.3557430000001</v>
      </c>
      <c r="R69">
        <v>2136.3951729999999</v>
      </c>
      <c r="S69">
        <v>2162.9683530000002</v>
      </c>
      <c r="T69">
        <v>2189.8021020000001</v>
      </c>
      <c r="U69">
        <v>2216.7943169999999</v>
      </c>
      <c r="V69">
        <v>2244.001428</v>
      </c>
      <c r="W69">
        <v>2271.10016</v>
      </c>
      <c r="X69">
        <v>2298.8010389999999</v>
      </c>
      <c r="Y69">
        <v>2326.6352499999998</v>
      </c>
      <c r="Z69">
        <v>2354.6204969999999</v>
      </c>
      <c r="AA69">
        <v>2382.133738</v>
      </c>
      <c r="AB69">
        <v>2409.6840280000001</v>
      </c>
      <c r="AC69">
        <v>2437.503271</v>
      </c>
      <c r="AD69">
        <v>2465.4876279999999</v>
      </c>
      <c r="AE69">
        <v>2493.866262</v>
      </c>
      <c r="AF69">
        <v>2522.0284780000002</v>
      </c>
      <c r="AG69">
        <v>2550.1225039999999</v>
      </c>
      <c r="AH69">
        <v>2578.2016760000001</v>
      </c>
      <c r="AI69">
        <v>2606.100809</v>
      </c>
      <c r="AJ69">
        <v>2634.087348</v>
      </c>
      <c r="AK69">
        <v>2662.0929150000002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6443.6682010000004</v>
      </c>
      <c r="I70">
        <v>6580.2835690000002</v>
      </c>
      <c r="J70">
        <v>6673.9480160000003</v>
      </c>
      <c r="K70">
        <v>6769.6278920000004</v>
      </c>
      <c r="L70">
        <v>6649.5140940000001</v>
      </c>
      <c r="M70">
        <v>6744.2980369999996</v>
      </c>
      <c r="N70">
        <v>6837.1316569999999</v>
      </c>
      <c r="O70">
        <v>6920.5117120000004</v>
      </c>
      <c r="P70">
        <v>7000.6605079999999</v>
      </c>
      <c r="Q70">
        <v>6745.8289750000004</v>
      </c>
      <c r="R70">
        <v>6343.5026399999997</v>
      </c>
      <c r="S70">
        <v>6399.2446209999998</v>
      </c>
      <c r="T70">
        <v>6471.5989490000002</v>
      </c>
      <c r="U70">
        <v>6558.75101</v>
      </c>
      <c r="V70">
        <v>6462.2680600000003</v>
      </c>
      <c r="W70">
        <v>6548.3401379999996</v>
      </c>
      <c r="X70">
        <v>6648.639647</v>
      </c>
      <c r="Y70">
        <v>6730.5765499999998</v>
      </c>
      <c r="Z70">
        <v>6808.1599640000004</v>
      </c>
      <c r="AA70">
        <v>6758.6422389999998</v>
      </c>
      <c r="AB70">
        <v>6858.4381169999997</v>
      </c>
      <c r="AC70">
        <v>6930.8189890000003</v>
      </c>
      <c r="AD70">
        <v>7003.1828169999999</v>
      </c>
      <c r="AE70">
        <v>8267.4975570000006</v>
      </c>
      <c r="AF70">
        <v>8337.204178</v>
      </c>
      <c r="AG70">
        <v>8572.7782279999992</v>
      </c>
      <c r="AH70">
        <v>8654.8742849999999</v>
      </c>
      <c r="AI70">
        <v>8731.527059</v>
      </c>
      <c r="AJ70">
        <v>8811.1221160000005</v>
      </c>
      <c r="AK70">
        <v>8886.7332349999997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3590.5527790000001</v>
      </c>
      <c r="I71">
        <v>3421.1133140000002</v>
      </c>
      <c r="J71">
        <v>3544.0246659999998</v>
      </c>
      <c r="K71">
        <v>3689.9034510000001</v>
      </c>
      <c r="L71">
        <v>3751.7164349999998</v>
      </c>
      <c r="M71">
        <v>3945.8742139999999</v>
      </c>
      <c r="N71">
        <v>3581.3731250000001</v>
      </c>
      <c r="O71">
        <v>4104.2868580000004</v>
      </c>
      <c r="P71">
        <v>4444.1830620000001</v>
      </c>
      <c r="Q71">
        <v>4098.0879029999996</v>
      </c>
      <c r="R71">
        <v>4351.714309</v>
      </c>
      <c r="S71">
        <v>4684.50792</v>
      </c>
      <c r="T71">
        <v>4118.2317089999997</v>
      </c>
      <c r="U71">
        <v>3536.8134140000002</v>
      </c>
      <c r="V71">
        <v>3192.9256780000001</v>
      </c>
      <c r="W71">
        <v>2497.1507769999998</v>
      </c>
      <c r="X71">
        <v>2656.79576</v>
      </c>
      <c r="Y71">
        <v>2432.5617870000001</v>
      </c>
      <c r="Z71">
        <v>2319.1947919999998</v>
      </c>
      <c r="AA71">
        <v>2264.420932</v>
      </c>
      <c r="AB71">
        <v>2301.5031530000001</v>
      </c>
      <c r="AC71">
        <v>2170.6111850000002</v>
      </c>
      <c r="AD71">
        <v>2177.4172490000001</v>
      </c>
      <c r="AE71">
        <v>2187.407948</v>
      </c>
      <c r="AF71">
        <v>2056.546848</v>
      </c>
      <c r="AG71">
        <v>2063.5545870000001</v>
      </c>
      <c r="AH71">
        <v>2073.586652</v>
      </c>
      <c r="AI71">
        <v>2084.2010030000001</v>
      </c>
      <c r="AJ71">
        <v>2098.8036710000001</v>
      </c>
      <c r="AK71">
        <v>2109.810915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16748.81998</v>
      </c>
      <c r="I72">
        <v>16778.395649999999</v>
      </c>
      <c r="J72">
        <v>17057.048129999999</v>
      </c>
      <c r="K72">
        <v>17349.04667</v>
      </c>
      <c r="L72">
        <v>17771.27722</v>
      </c>
      <c r="M72">
        <v>18141.425340000002</v>
      </c>
      <c r="N72">
        <v>17895.977449999998</v>
      </c>
      <c r="O72">
        <v>18558.248500000002</v>
      </c>
      <c r="P72">
        <v>18997.727279999999</v>
      </c>
      <c r="Q72">
        <v>18553.403859999999</v>
      </c>
      <c r="R72">
        <v>18266.084139999999</v>
      </c>
      <c r="S72">
        <v>18662.1446</v>
      </c>
      <c r="T72">
        <v>18235.33035</v>
      </c>
      <c r="U72">
        <v>17798.195159999999</v>
      </c>
      <c r="V72">
        <v>17601.387019999998</v>
      </c>
      <c r="W72">
        <v>16892.621869999999</v>
      </c>
      <c r="X72">
        <v>17227.66835</v>
      </c>
      <c r="Y72">
        <v>17151.438679999999</v>
      </c>
      <c r="Z72">
        <v>17187.257890000001</v>
      </c>
      <c r="AA72">
        <v>16538.241750000001</v>
      </c>
      <c r="AB72">
        <v>16573.460210000001</v>
      </c>
      <c r="AC72">
        <v>16621.16059</v>
      </c>
      <c r="AD72">
        <v>16779.63494</v>
      </c>
      <c r="AE72">
        <v>17109.75661</v>
      </c>
      <c r="AF72">
        <v>17138.25261</v>
      </c>
      <c r="AG72">
        <v>17301.073769999999</v>
      </c>
      <c r="AH72">
        <v>17466.606210000002</v>
      </c>
      <c r="AI72">
        <v>17633.008450000001</v>
      </c>
      <c r="AJ72">
        <v>17804.093580000001</v>
      </c>
      <c r="AK72">
        <v>17972.134709999998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491.8812279</v>
      </c>
      <c r="I73">
        <v>499.24450739999997</v>
      </c>
      <c r="J73">
        <v>506.20867959999998</v>
      </c>
      <c r="K73">
        <v>512.97508059999996</v>
      </c>
      <c r="L73">
        <v>519.71145739999997</v>
      </c>
      <c r="M73">
        <v>526.47613179999996</v>
      </c>
      <c r="N73">
        <v>533.25124540000002</v>
      </c>
      <c r="O73">
        <v>540.17713360000005</v>
      </c>
      <c r="P73">
        <v>547.21650620000003</v>
      </c>
      <c r="Q73">
        <v>554.2660406</v>
      </c>
      <c r="R73">
        <v>578.14049320000004</v>
      </c>
      <c r="S73">
        <v>585.82597280000005</v>
      </c>
      <c r="T73">
        <v>593.21504970000001</v>
      </c>
      <c r="U73">
        <v>600.60224789999995</v>
      </c>
      <c r="V73">
        <v>608.00267059999999</v>
      </c>
      <c r="W73">
        <v>615.39952070000004</v>
      </c>
      <c r="X73">
        <v>622.92298619999997</v>
      </c>
      <c r="Y73">
        <v>630.47899180000002</v>
      </c>
      <c r="Z73">
        <v>638.04335490000005</v>
      </c>
      <c r="AA73">
        <v>645.45310970000003</v>
      </c>
      <c r="AB73">
        <v>652.53742030000001</v>
      </c>
      <c r="AC73">
        <v>659.98045330000002</v>
      </c>
      <c r="AD73">
        <v>667.44135800000004</v>
      </c>
      <c r="AE73">
        <v>674.97325160000003</v>
      </c>
      <c r="AF73">
        <v>690.93399250000004</v>
      </c>
      <c r="AG73">
        <v>668.82151139999996</v>
      </c>
      <c r="AH73">
        <v>675.39859739999997</v>
      </c>
      <c r="AI73">
        <v>682.59744390000003</v>
      </c>
      <c r="AJ73">
        <v>689.90592800000002</v>
      </c>
      <c r="AK73">
        <v>697.23982260000002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130680.32000000001</v>
      </c>
      <c r="I74">
        <v>132546.8751</v>
      </c>
      <c r="J74">
        <v>134344.1047</v>
      </c>
      <c r="K74">
        <v>136097.18090000001</v>
      </c>
      <c r="L74">
        <v>137834.8603</v>
      </c>
      <c r="M74">
        <v>139560.61900000001</v>
      </c>
      <c r="N74">
        <v>141266.00640000001</v>
      </c>
      <c r="O74">
        <v>143000.4137</v>
      </c>
      <c r="P74">
        <v>144746.7966</v>
      </c>
      <c r="Q74">
        <v>146480.53279999999</v>
      </c>
      <c r="R74">
        <v>148199.19039999999</v>
      </c>
      <c r="S74">
        <v>149970.70509999999</v>
      </c>
      <c r="T74">
        <v>151762.68179999999</v>
      </c>
      <c r="U74">
        <v>153576.49309999999</v>
      </c>
      <c r="V74">
        <v>155403.3241</v>
      </c>
      <c r="W74">
        <v>157238.359</v>
      </c>
      <c r="X74">
        <v>159125.23319999999</v>
      </c>
      <c r="Y74">
        <v>161027.12479999999</v>
      </c>
      <c r="Z74">
        <v>162944.8456</v>
      </c>
      <c r="AA74">
        <v>164828.0344</v>
      </c>
      <c r="AB74">
        <v>166736.8622</v>
      </c>
      <c r="AC74">
        <v>168669.4944</v>
      </c>
      <c r="AD74">
        <v>170617.1618</v>
      </c>
      <c r="AE74">
        <v>172600.41570000001</v>
      </c>
      <c r="AF74">
        <v>174575.59169999999</v>
      </c>
      <c r="AG74">
        <v>176554.10159999999</v>
      </c>
      <c r="AH74">
        <v>178537.13310000001</v>
      </c>
      <c r="AI74">
        <v>180526.91269999999</v>
      </c>
      <c r="AJ74">
        <v>182525.84849999999</v>
      </c>
      <c r="AK74">
        <v>184535.59349999999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2782019.926</v>
      </c>
      <c r="I75">
        <v>2822457.84</v>
      </c>
      <c r="J75">
        <v>2861079.0959999999</v>
      </c>
      <c r="K75">
        <v>2898813.145</v>
      </c>
      <c r="L75">
        <v>2936437.87</v>
      </c>
      <c r="M75">
        <v>2973882.1150000002</v>
      </c>
      <c r="N75">
        <v>3010770.969</v>
      </c>
      <c r="O75">
        <v>3048535.213</v>
      </c>
      <c r="P75">
        <v>3086481.145</v>
      </c>
      <c r="Q75">
        <v>3123834.9010000001</v>
      </c>
      <c r="R75">
        <v>3160548.4709999999</v>
      </c>
      <c r="S75">
        <v>3198684.08</v>
      </c>
      <c r="T75">
        <v>3237069.463</v>
      </c>
      <c r="U75">
        <v>3275790.5830000001</v>
      </c>
      <c r="V75">
        <v>3314591.5619999999</v>
      </c>
      <c r="W75">
        <v>3353372.1529999999</v>
      </c>
      <c r="X75">
        <v>3393491.0649999999</v>
      </c>
      <c r="Y75">
        <v>3433752.01</v>
      </c>
      <c r="Z75">
        <v>3474289.1150000002</v>
      </c>
      <c r="AA75">
        <v>3513610.7710000002</v>
      </c>
      <c r="AB75">
        <v>3553685.8130000001</v>
      </c>
      <c r="AC75">
        <v>3594341.6189999999</v>
      </c>
      <c r="AD75">
        <v>3635292.0389999999</v>
      </c>
      <c r="AE75">
        <v>3677218.605</v>
      </c>
      <c r="AF75">
        <v>3718743.1409999998</v>
      </c>
      <c r="AG75">
        <v>3760331.2779999999</v>
      </c>
      <c r="AH75">
        <v>3802015.3590000002</v>
      </c>
      <c r="AI75">
        <v>3843850.7910000002</v>
      </c>
      <c r="AJ75">
        <v>3885892.3059999999</v>
      </c>
      <c r="AK75">
        <v>3928171.3020000001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154639.41020000001</v>
      </c>
      <c r="I76">
        <v>156863.85200000001</v>
      </c>
      <c r="J76">
        <v>158990.7023</v>
      </c>
      <c r="K76">
        <v>161069.85709999999</v>
      </c>
      <c r="L76">
        <v>163149.4547</v>
      </c>
      <c r="M76">
        <v>165229.35320000001</v>
      </c>
      <c r="N76">
        <v>167279.66680000001</v>
      </c>
      <c r="O76">
        <v>169391.43410000001</v>
      </c>
      <c r="P76">
        <v>171520.4333</v>
      </c>
      <c r="Q76">
        <v>173608.61180000001</v>
      </c>
      <c r="R76">
        <v>175655.72519999999</v>
      </c>
      <c r="S76">
        <v>177775.1881</v>
      </c>
      <c r="T76">
        <v>179897.3965</v>
      </c>
      <c r="U76">
        <v>182030.09150000001</v>
      </c>
      <c r="V76">
        <v>184163.53030000001</v>
      </c>
      <c r="W76">
        <v>186280.04079999999</v>
      </c>
      <c r="X76">
        <v>188472.0515</v>
      </c>
      <c r="Y76">
        <v>190668.9755</v>
      </c>
      <c r="Z76">
        <v>192878.43799999999</v>
      </c>
      <c r="AA76">
        <v>195011.39619999999</v>
      </c>
      <c r="AB76">
        <v>197178.81969999999</v>
      </c>
      <c r="AC76">
        <v>199377.90719999999</v>
      </c>
      <c r="AD76">
        <v>201597.33929999999</v>
      </c>
      <c r="AE76">
        <v>203873.8431</v>
      </c>
      <c r="AF76">
        <v>206133.04949999999</v>
      </c>
      <c r="AG76">
        <v>208396.978</v>
      </c>
      <c r="AH76">
        <v>210668.36379999999</v>
      </c>
      <c r="AI76">
        <v>212950.4589</v>
      </c>
      <c r="AJ76">
        <v>215246.6538</v>
      </c>
      <c r="AK76">
        <v>217558.79010000001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12015.508959999999</v>
      </c>
      <c r="I77">
        <v>12171.82344</v>
      </c>
      <c r="J77">
        <v>12327.83684</v>
      </c>
      <c r="K77">
        <v>12482.418100000001</v>
      </c>
      <c r="L77">
        <v>12636.68324</v>
      </c>
      <c r="M77">
        <v>12791.53966</v>
      </c>
      <c r="N77">
        <v>12947.07561</v>
      </c>
      <c r="O77">
        <v>13105.19983</v>
      </c>
      <c r="P77">
        <v>13266.04912</v>
      </c>
      <c r="Q77">
        <v>13428.49934</v>
      </c>
      <c r="R77">
        <v>13591.747859999999</v>
      </c>
      <c r="S77">
        <v>13758.05262</v>
      </c>
      <c r="T77">
        <v>13927.185589999999</v>
      </c>
      <c r="U77">
        <v>14098.83605</v>
      </c>
      <c r="V77">
        <v>14272.390600000001</v>
      </c>
      <c r="W77">
        <v>14447.25726</v>
      </c>
      <c r="X77">
        <v>14624.8228</v>
      </c>
      <c r="Y77">
        <v>14804.239750000001</v>
      </c>
      <c r="Z77">
        <v>14984.94888</v>
      </c>
      <c r="AA77">
        <v>15164.661990000001</v>
      </c>
      <c r="AB77">
        <v>15344.66754</v>
      </c>
      <c r="AC77">
        <v>15525.64091</v>
      </c>
      <c r="AD77">
        <v>15707.48389</v>
      </c>
      <c r="AE77">
        <v>15890.85082</v>
      </c>
      <c r="AF77">
        <v>16074.369280000001</v>
      </c>
      <c r="AG77">
        <v>16257.76736</v>
      </c>
      <c r="AH77">
        <v>16441.059300000001</v>
      </c>
      <c r="AI77">
        <v>16624.402539999999</v>
      </c>
      <c r="AJ77">
        <v>16808.00923</v>
      </c>
      <c r="AK77">
        <v>16992.068009999999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1498.336589</v>
      </c>
      <c r="I78">
        <v>1517.5135379999999</v>
      </c>
      <c r="J78">
        <v>1531.549229</v>
      </c>
      <c r="K78">
        <v>1544.022324</v>
      </c>
      <c r="L78">
        <v>1557.28215</v>
      </c>
      <c r="M78">
        <v>1571.173102</v>
      </c>
      <c r="N78">
        <v>1584.4868839999999</v>
      </c>
      <c r="O78">
        <v>1599.796104</v>
      </c>
      <c r="P78">
        <v>1615.798773</v>
      </c>
      <c r="Q78">
        <v>1630.4388080000001</v>
      </c>
      <c r="R78">
        <v>1643.30701</v>
      </c>
      <c r="S78">
        <v>1658.8045239999999</v>
      </c>
      <c r="T78">
        <v>1675.0145910000001</v>
      </c>
      <c r="U78">
        <v>1691.6753570000001</v>
      </c>
      <c r="V78">
        <v>1708.206739</v>
      </c>
      <c r="W78">
        <v>1724.4212500000001</v>
      </c>
      <c r="X78">
        <v>1743.225132</v>
      </c>
      <c r="Y78">
        <v>1762.5219850000001</v>
      </c>
      <c r="Z78">
        <v>1782.2664199999999</v>
      </c>
      <c r="AA78">
        <v>1799.4016670000001</v>
      </c>
      <c r="AB78">
        <v>1817.7751920000001</v>
      </c>
      <c r="AC78">
        <v>1837.6563550000001</v>
      </c>
      <c r="AD78">
        <v>1858.290424</v>
      </c>
      <c r="AE78">
        <v>1881.0257899999999</v>
      </c>
      <c r="AF78">
        <v>1903.0012770000001</v>
      </c>
      <c r="AG78">
        <v>1924.7550140000001</v>
      </c>
      <c r="AH78">
        <v>1946.495283</v>
      </c>
      <c r="AI78">
        <v>1968.3271850000001</v>
      </c>
      <c r="AJ78">
        <v>1990.3152419999999</v>
      </c>
      <c r="AK78">
        <v>2012.470834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14661.09865</v>
      </c>
      <c r="I79">
        <v>14853.517159999999</v>
      </c>
      <c r="J79">
        <v>15045.02406</v>
      </c>
      <c r="K79">
        <v>15235.39091</v>
      </c>
      <c r="L79">
        <v>15425.70189</v>
      </c>
      <c r="M79">
        <v>15616.89316</v>
      </c>
      <c r="N79">
        <v>15809.444229999999</v>
      </c>
      <c r="O79">
        <v>16004.624379999999</v>
      </c>
      <c r="P79">
        <v>16202.61609</v>
      </c>
      <c r="Q79">
        <v>16403.047460000002</v>
      </c>
      <c r="R79">
        <v>16605.622370000001</v>
      </c>
      <c r="S79">
        <v>16811.654829999999</v>
      </c>
      <c r="T79">
        <v>17020.987969999998</v>
      </c>
      <c r="U79">
        <v>17233.299650000001</v>
      </c>
      <c r="V79">
        <v>17448.102739999998</v>
      </c>
      <c r="W79">
        <v>17664.964169999999</v>
      </c>
      <c r="X79">
        <v>17884.335309999999</v>
      </c>
      <c r="Y79">
        <v>18105.44011</v>
      </c>
      <c r="Z79">
        <v>18327.675360000001</v>
      </c>
      <c r="AA79">
        <v>18549.841509999998</v>
      </c>
      <c r="AB79">
        <v>18772.521809999998</v>
      </c>
      <c r="AC79">
        <v>18995.915489999999</v>
      </c>
      <c r="AD79">
        <v>19219.83813</v>
      </c>
      <c r="AE79">
        <v>19444.449690000001</v>
      </c>
      <c r="AF79">
        <v>19668.974440000002</v>
      </c>
      <c r="AG79">
        <v>19893.287359999998</v>
      </c>
      <c r="AH79">
        <v>20117.49394</v>
      </c>
      <c r="AI79">
        <v>20341.81696</v>
      </c>
      <c r="AJ79">
        <v>20566.518209999998</v>
      </c>
      <c r="AK79">
        <v>20791.833289999999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1739.6628780000001</v>
      </c>
      <c r="I80">
        <v>1786.987942</v>
      </c>
      <c r="J80">
        <v>1821.081486</v>
      </c>
      <c r="K80">
        <v>1849.815981</v>
      </c>
      <c r="L80">
        <v>1878.0582710000001</v>
      </c>
      <c r="M80">
        <v>1905.469818</v>
      </c>
      <c r="N80">
        <v>1929.6682269999999</v>
      </c>
      <c r="O80">
        <v>1956.24872</v>
      </c>
      <c r="P80">
        <v>1982.472608</v>
      </c>
      <c r="Q80">
        <v>2004.239703</v>
      </c>
      <c r="R80">
        <v>2020.9656219999999</v>
      </c>
      <c r="S80">
        <v>2042.0829530000001</v>
      </c>
      <c r="T80">
        <v>2063.342208</v>
      </c>
      <c r="U80">
        <v>2084.413767</v>
      </c>
      <c r="V80">
        <v>2104.2152649999998</v>
      </c>
      <c r="W80">
        <v>2122.4998019999998</v>
      </c>
      <c r="X80">
        <v>2145.5199510000002</v>
      </c>
      <c r="Y80">
        <v>2168.7133520000002</v>
      </c>
      <c r="Z80">
        <v>2192.2076929999998</v>
      </c>
      <c r="AA80">
        <v>2209.6388029999998</v>
      </c>
      <c r="AB80">
        <v>2229.4190960000001</v>
      </c>
      <c r="AC80">
        <v>2251.8787689999999</v>
      </c>
      <c r="AD80">
        <v>2275.4029930000002</v>
      </c>
      <c r="AE80">
        <v>2302.93102</v>
      </c>
      <c r="AF80">
        <v>2328.3689460000001</v>
      </c>
      <c r="AG80">
        <v>2353.0814620000001</v>
      </c>
      <c r="AH80">
        <v>2377.499237</v>
      </c>
      <c r="AI80">
        <v>2401.8209230000002</v>
      </c>
      <c r="AJ80">
        <v>2426.1648260000002</v>
      </c>
      <c r="AK80">
        <v>2450.5445669999999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1024.9952229999999</v>
      </c>
      <c r="I81">
        <v>1039.5058759999999</v>
      </c>
      <c r="J81">
        <v>1053.542983</v>
      </c>
      <c r="K81">
        <v>1067.2610199999999</v>
      </c>
      <c r="L81">
        <v>1080.893959</v>
      </c>
      <c r="M81">
        <v>1094.5202429999999</v>
      </c>
      <c r="N81">
        <v>1108.1026959999999</v>
      </c>
      <c r="O81">
        <v>1121.917829</v>
      </c>
      <c r="P81">
        <v>1135.9202150000001</v>
      </c>
      <c r="Q81">
        <v>1149.9382000000001</v>
      </c>
      <c r="R81">
        <v>1163.91185</v>
      </c>
      <c r="S81">
        <v>1178.2325599999999</v>
      </c>
      <c r="T81">
        <v>1192.7909810000001</v>
      </c>
      <c r="U81">
        <v>1207.551551</v>
      </c>
      <c r="V81">
        <v>1222.4428029999999</v>
      </c>
      <c r="W81">
        <v>1237.415782</v>
      </c>
      <c r="X81">
        <v>1252.712274</v>
      </c>
      <c r="Y81">
        <v>1268.1593660000001</v>
      </c>
      <c r="Z81">
        <v>1283.7078979999999</v>
      </c>
      <c r="AA81">
        <v>1299.0436790000001</v>
      </c>
      <c r="AB81">
        <v>1314.4549549999999</v>
      </c>
      <c r="AC81">
        <v>1330.0000729999999</v>
      </c>
      <c r="AD81">
        <v>1345.6271180000001</v>
      </c>
      <c r="AE81">
        <v>1361.4445390000001</v>
      </c>
      <c r="AF81">
        <v>1377.2057870000001</v>
      </c>
      <c r="AG81">
        <v>1392.9195569999999</v>
      </c>
      <c r="AH81">
        <v>1408.6011920000001</v>
      </c>
      <c r="AI81">
        <v>1424.270424</v>
      </c>
      <c r="AJ81">
        <v>1439.9484</v>
      </c>
      <c r="AK81">
        <v>1455.651652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2240.2564470000002</v>
      </c>
      <c r="I82">
        <v>2276.5352309999998</v>
      </c>
      <c r="J82">
        <v>2308.8092310000002</v>
      </c>
      <c r="K82">
        <v>2339.3444789999999</v>
      </c>
      <c r="L82">
        <v>2369.7057060000002</v>
      </c>
      <c r="M82">
        <v>2399.9365680000001</v>
      </c>
      <c r="N82">
        <v>2429.426598</v>
      </c>
      <c r="O82">
        <v>2459.93624</v>
      </c>
      <c r="P82">
        <v>2490.7154799999998</v>
      </c>
      <c r="Q82">
        <v>2520.540532</v>
      </c>
      <c r="R82">
        <v>2549.2252789999998</v>
      </c>
      <c r="S82">
        <v>2579.6100839999999</v>
      </c>
      <c r="T82">
        <v>2610.4751209999999</v>
      </c>
      <c r="U82">
        <v>2641.6817850000002</v>
      </c>
      <c r="V82">
        <v>2672.860944</v>
      </c>
      <c r="W82">
        <v>2703.8846680000001</v>
      </c>
      <c r="X82">
        <v>2736.5899260000001</v>
      </c>
      <c r="Y82">
        <v>2769.5863169999998</v>
      </c>
      <c r="Z82">
        <v>2802.8232800000001</v>
      </c>
      <c r="AA82">
        <v>2834.3272339999999</v>
      </c>
      <c r="AB82">
        <v>2866.567697</v>
      </c>
      <c r="AC82">
        <v>2899.6777179999999</v>
      </c>
      <c r="AD82">
        <v>2933.1709460000002</v>
      </c>
      <c r="AE82">
        <v>2967.8995300000001</v>
      </c>
      <c r="AF82">
        <v>3002.0169820000001</v>
      </c>
      <c r="AG82">
        <v>3035.888966</v>
      </c>
      <c r="AH82">
        <v>3069.6530769999999</v>
      </c>
      <c r="AI82">
        <v>3103.39552</v>
      </c>
      <c r="AJ82">
        <v>3137.1835470000001</v>
      </c>
      <c r="AK82">
        <v>3171.0506169999999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5452.2587439999998</v>
      </c>
      <c r="I83">
        <v>5549.9227300000002</v>
      </c>
      <c r="J83">
        <v>5632.0840630000002</v>
      </c>
      <c r="K83">
        <v>5707.8497939999997</v>
      </c>
      <c r="L83">
        <v>5783.17976</v>
      </c>
      <c r="M83">
        <v>5858.0045030000001</v>
      </c>
      <c r="N83">
        <v>5929.7701299999999</v>
      </c>
      <c r="O83">
        <v>6005.0857390000001</v>
      </c>
      <c r="P83">
        <v>6080.9340750000001</v>
      </c>
      <c r="Q83">
        <v>6152.5752119999997</v>
      </c>
      <c r="R83">
        <v>6219.3037189999995</v>
      </c>
      <c r="S83">
        <v>6292.0435260000004</v>
      </c>
      <c r="T83">
        <v>6366.0229159999999</v>
      </c>
      <c r="U83">
        <v>6440.7310159999997</v>
      </c>
      <c r="V83">
        <v>6514.8034729999999</v>
      </c>
      <c r="W83">
        <v>6587.8338970000004</v>
      </c>
      <c r="X83">
        <v>6666.9463409999998</v>
      </c>
      <c r="Y83">
        <v>6746.8207339999999</v>
      </c>
      <c r="Z83">
        <v>6827.3755520000004</v>
      </c>
      <c r="AA83">
        <v>6901.1193700000003</v>
      </c>
      <c r="AB83">
        <v>6977.6424530000004</v>
      </c>
      <c r="AC83">
        <v>7057.4194729999999</v>
      </c>
      <c r="AD83">
        <v>7138.5467140000001</v>
      </c>
      <c r="AE83">
        <v>7224.3369439999997</v>
      </c>
      <c r="AF83">
        <v>7307.6815809999998</v>
      </c>
      <c r="AG83">
        <v>7390.0397069999999</v>
      </c>
      <c r="AH83">
        <v>7471.9376789999997</v>
      </c>
      <c r="AI83">
        <v>7553.6627420000004</v>
      </c>
      <c r="AJ83">
        <v>7635.4145399999998</v>
      </c>
      <c r="AK83">
        <v>7717.2648769999996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34563.54724</v>
      </c>
      <c r="I84">
        <v>35052.524210000003</v>
      </c>
      <c r="J84">
        <v>35534.447950000002</v>
      </c>
      <c r="K84">
        <v>36008.493399999999</v>
      </c>
      <c r="L84">
        <v>36478.854189999998</v>
      </c>
      <c r="M84">
        <v>36947.796470000001</v>
      </c>
      <c r="N84">
        <v>37414.920639999997</v>
      </c>
      <c r="O84">
        <v>37886.910819999997</v>
      </c>
      <c r="P84">
        <v>38363.599869999998</v>
      </c>
      <c r="Q84">
        <v>38841.170969999999</v>
      </c>
      <c r="R84">
        <v>39317.497490000002</v>
      </c>
      <c r="S84">
        <v>39801.300280000003</v>
      </c>
      <c r="T84">
        <v>40291.095979999998</v>
      </c>
      <c r="U84">
        <v>40786.205999999998</v>
      </c>
      <c r="V84">
        <v>41284.925810000001</v>
      </c>
      <c r="W84">
        <v>41785.750899999999</v>
      </c>
      <c r="X84">
        <v>42294.179459999999</v>
      </c>
      <c r="Y84">
        <v>42806.900119999998</v>
      </c>
      <c r="Z84">
        <v>43322.590499999998</v>
      </c>
      <c r="AA84">
        <v>43833.549359999997</v>
      </c>
      <c r="AB84">
        <v>44345.435160000001</v>
      </c>
      <c r="AC84">
        <v>44860.179779999999</v>
      </c>
      <c r="AD84">
        <v>45377.21632</v>
      </c>
      <c r="AE84">
        <v>45899.167699999998</v>
      </c>
      <c r="AF84">
        <v>46420.941959999996</v>
      </c>
      <c r="AG84">
        <v>46942.267820000001</v>
      </c>
      <c r="AH84">
        <v>47463.352279999999</v>
      </c>
      <c r="AI84">
        <v>47984.715300000003</v>
      </c>
      <c r="AJ84">
        <v>48507.004459999996</v>
      </c>
      <c r="AK84">
        <v>49030.783490000002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6076.004774</v>
      </c>
      <c r="I85">
        <v>6167.088092</v>
      </c>
      <c r="J85">
        <v>6256.2380450000001</v>
      </c>
      <c r="K85">
        <v>6343.5701470000004</v>
      </c>
      <c r="L85">
        <v>6430.555762</v>
      </c>
      <c r="M85">
        <v>6518.1246639999999</v>
      </c>
      <c r="N85">
        <v>6606.3394770000004</v>
      </c>
      <c r="O85">
        <v>6696.413176</v>
      </c>
      <c r="P85">
        <v>6788.287206</v>
      </c>
      <c r="Q85">
        <v>6880.9375140000002</v>
      </c>
      <c r="R85">
        <v>6973.6187630000004</v>
      </c>
      <c r="S85">
        <v>7067.8270910000001</v>
      </c>
      <c r="T85">
        <v>7163.292375</v>
      </c>
      <c r="U85">
        <v>7259.6285269999998</v>
      </c>
      <c r="V85">
        <v>7356.284979</v>
      </c>
      <c r="W85">
        <v>7452.795134</v>
      </c>
      <c r="X85">
        <v>7550.13886</v>
      </c>
      <c r="Y85">
        <v>7647.7180550000003</v>
      </c>
      <c r="Z85">
        <v>7745.1192080000001</v>
      </c>
      <c r="AA85">
        <v>7840.7453340000002</v>
      </c>
      <c r="AB85">
        <v>7935.566554</v>
      </c>
      <c r="AC85">
        <v>8030.1467919999996</v>
      </c>
      <c r="AD85">
        <v>8124.387514</v>
      </c>
      <c r="AE85">
        <v>8218.7916359999999</v>
      </c>
      <c r="AF85">
        <v>8312.3493340000005</v>
      </c>
      <c r="AG85">
        <v>8404.8753020000004</v>
      </c>
      <c r="AH85">
        <v>8496.4568660000004</v>
      </c>
      <c r="AI85">
        <v>8587.2665359999992</v>
      </c>
      <c r="AJ85">
        <v>8677.4907810000004</v>
      </c>
      <c r="AK85">
        <v>8767.2831920000008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633.44782529999998</v>
      </c>
      <c r="I86">
        <v>687.34993680000002</v>
      </c>
      <c r="J86">
        <v>715.39058769999997</v>
      </c>
      <c r="K86">
        <v>734.14869510000005</v>
      </c>
      <c r="L86">
        <v>759.36695029999998</v>
      </c>
      <c r="M86">
        <v>779.96537539999997</v>
      </c>
      <c r="N86">
        <v>796.3997372</v>
      </c>
      <c r="O86">
        <v>811.34801979999997</v>
      </c>
      <c r="P86">
        <v>825.75826870000003</v>
      </c>
      <c r="Q86">
        <v>818.80845639999995</v>
      </c>
      <c r="R86">
        <v>803.88996080000004</v>
      </c>
      <c r="S86">
        <v>806.3377438</v>
      </c>
      <c r="T86">
        <v>814.9599326</v>
      </c>
      <c r="U86">
        <v>825.59539289999998</v>
      </c>
      <c r="V86">
        <v>807.70402790000003</v>
      </c>
      <c r="W86">
        <v>793.77520010000001</v>
      </c>
      <c r="X86">
        <v>795.05351629999996</v>
      </c>
      <c r="Y86">
        <v>801.45127809999997</v>
      </c>
      <c r="Z86">
        <v>809.33438509999996</v>
      </c>
      <c r="AA86">
        <v>783.39113429999998</v>
      </c>
      <c r="AB86">
        <v>767.09710459999997</v>
      </c>
      <c r="AC86">
        <v>765.34085960000004</v>
      </c>
      <c r="AD86">
        <v>768.44090470000003</v>
      </c>
      <c r="AE86">
        <v>773.09490210000001</v>
      </c>
      <c r="AF86">
        <v>778.17982659999996</v>
      </c>
      <c r="AG86">
        <v>783.37364009999999</v>
      </c>
      <c r="AH86">
        <v>788.5994743</v>
      </c>
      <c r="AI86">
        <v>793.86761439999998</v>
      </c>
      <c r="AJ86">
        <v>799.20050140000001</v>
      </c>
      <c r="AK86">
        <v>804.62223710000001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90.510841819999996</v>
      </c>
      <c r="I87">
        <v>127.27079380000001</v>
      </c>
      <c r="J87">
        <v>146.096103</v>
      </c>
      <c r="K87">
        <v>156.48528339999999</v>
      </c>
      <c r="L87">
        <v>163.41733289999999</v>
      </c>
      <c r="M87">
        <v>168.7907606</v>
      </c>
      <c r="N87">
        <v>167.23043319999999</v>
      </c>
      <c r="O87">
        <v>168.61444829999999</v>
      </c>
      <c r="P87">
        <v>157.26928620000001</v>
      </c>
      <c r="Q87">
        <v>154.28211400000001</v>
      </c>
      <c r="R87">
        <v>104.99651969999999</v>
      </c>
      <c r="S87">
        <v>73.590784069999998</v>
      </c>
      <c r="T87">
        <v>64.178385660000004</v>
      </c>
      <c r="U87">
        <v>60.528870619999999</v>
      </c>
      <c r="V87">
        <v>58.61197224</v>
      </c>
      <c r="W87">
        <v>57.301315240000001</v>
      </c>
      <c r="X87">
        <v>63.495914749999997</v>
      </c>
      <c r="Y87">
        <v>65.457461069999994</v>
      </c>
      <c r="Z87">
        <v>65.752774860000002</v>
      </c>
      <c r="AA87">
        <v>65.543988179999999</v>
      </c>
      <c r="AB87">
        <v>65.228519610000006</v>
      </c>
      <c r="AC87">
        <v>71.947545419999997</v>
      </c>
      <c r="AD87">
        <v>74.543302960000005</v>
      </c>
      <c r="AE87">
        <v>75.499122760000006</v>
      </c>
      <c r="AF87">
        <v>75.932726590000001</v>
      </c>
      <c r="AG87">
        <v>76.221010010000001</v>
      </c>
      <c r="AH87">
        <v>76.480368769999998</v>
      </c>
      <c r="AI87">
        <v>76.749277059999997</v>
      </c>
      <c r="AJ87">
        <v>77.041983349999995</v>
      </c>
      <c r="AK87">
        <v>77.356100519999998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105.22446100000001</v>
      </c>
      <c r="I88">
        <v>134.49228819999999</v>
      </c>
      <c r="J88">
        <v>148.66459549999999</v>
      </c>
      <c r="K88">
        <v>156.29976189999999</v>
      </c>
      <c r="L88">
        <v>165.39396110000001</v>
      </c>
      <c r="M88">
        <v>170.78226720000001</v>
      </c>
      <c r="N88">
        <v>173.91341460000001</v>
      </c>
      <c r="O88">
        <v>176.17695739999999</v>
      </c>
      <c r="P88">
        <v>176.90653029999999</v>
      </c>
      <c r="Q88">
        <v>171.03334290000001</v>
      </c>
      <c r="R88">
        <v>162.1085185</v>
      </c>
      <c r="S88">
        <v>156.88234310000001</v>
      </c>
      <c r="T88">
        <v>153.64815999999999</v>
      </c>
      <c r="U88">
        <v>150.81004630000001</v>
      </c>
      <c r="V88">
        <v>138.51577449999999</v>
      </c>
      <c r="W88">
        <v>132.1028537</v>
      </c>
      <c r="X88">
        <v>128.3373565</v>
      </c>
      <c r="Y88">
        <v>124.9363522</v>
      </c>
      <c r="Z88">
        <v>121.77777039999999</v>
      </c>
      <c r="AA88">
        <v>111.6701075</v>
      </c>
      <c r="AB88">
        <v>106.4973275</v>
      </c>
      <c r="AC88">
        <v>103.8039236</v>
      </c>
      <c r="AD88">
        <v>101.5642307</v>
      </c>
      <c r="AE88">
        <v>99.656311930000001</v>
      </c>
      <c r="AF88">
        <v>98.032007199999995</v>
      </c>
      <c r="AG88">
        <v>96.657114949999993</v>
      </c>
      <c r="AH88">
        <v>95.510607629999996</v>
      </c>
      <c r="AI88">
        <v>94.563179570000003</v>
      </c>
      <c r="AJ88">
        <v>93.797859919999993</v>
      </c>
      <c r="AK88">
        <v>93.19560654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469.26948570000002</v>
      </c>
      <c r="I89">
        <v>571.36229979999996</v>
      </c>
      <c r="J89">
        <v>620.38492759999997</v>
      </c>
      <c r="K89">
        <v>646.85549690000005</v>
      </c>
      <c r="L89">
        <v>673.98218640000005</v>
      </c>
      <c r="M89">
        <v>689.81466550000005</v>
      </c>
      <c r="N89">
        <v>699.198893</v>
      </c>
      <c r="O89">
        <v>706.04027210000004</v>
      </c>
      <c r="P89">
        <v>702.75936750000005</v>
      </c>
      <c r="Q89">
        <v>712.22450089999995</v>
      </c>
      <c r="R89">
        <v>683.22074640000005</v>
      </c>
      <c r="S89">
        <v>662.36294009999995</v>
      </c>
      <c r="T89">
        <v>642.56103740000003</v>
      </c>
      <c r="U89">
        <v>621.30818399999998</v>
      </c>
      <c r="V89">
        <v>604.06009870000003</v>
      </c>
      <c r="W89">
        <v>582.18943969999998</v>
      </c>
      <c r="X89">
        <v>558.80016890000002</v>
      </c>
      <c r="Y89">
        <v>533.5614435</v>
      </c>
      <c r="Z89">
        <v>510.76716199999998</v>
      </c>
      <c r="AA89">
        <v>500.37719980000003</v>
      </c>
      <c r="AB89">
        <v>485.74947049999997</v>
      </c>
      <c r="AC89">
        <v>471.09059619999999</v>
      </c>
      <c r="AD89">
        <v>457.91191570000001</v>
      </c>
      <c r="AE89">
        <v>446.59575649999999</v>
      </c>
      <c r="AF89">
        <v>438.73773799999998</v>
      </c>
      <c r="AG89">
        <v>425.98818890000001</v>
      </c>
      <c r="AH89">
        <v>417.62757219999997</v>
      </c>
      <c r="AI89">
        <v>411.6377195</v>
      </c>
      <c r="AJ89">
        <v>407.12273420000002</v>
      </c>
      <c r="AK89">
        <v>403.692609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139.08691719999999</v>
      </c>
      <c r="I90">
        <v>145.7646057</v>
      </c>
      <c r="J90">
        <v>149.12934490000001</v>
      </c>
      <c r="K90">
        <v>151.4873173</v>
      </c>
      <c r="L90">
        <v>156.63182119999999</v>
      </c>
      <c r="M90">
        <v>159.72520560000001</v>
      </c>
      <c r="N90">
        <v>161.30588159999999</v>
      </c>
      <c r="O90">
        <v>162.70383340000001</v>
      </c>
      <c r="P90">
        <v>163.86718429999999</v>
      </c>
      <c r="Q90">
        <v>168.5150405</v>
      </c>
      <c r="R90">
        <v>172.48704319999999</v>
      </c>
      <c r="S90">
        <v>173.2666557</v>
      </c>
      <c r="T90">
        <v>174.65259370000001</v>
      </c>
      <c r="U90">
        <v>176.2480472</v>
      </c>
      <c r="V90">
        <v>190.70513560000001</v>
      </c>
      <c r="W90">
        <v>197.543902</v>
      </c>
      <c r="X90">
        <v>202.3418738</v>
      </c>
      <c r="Y90">
        <v>205.425411</v>
      </c>
      <c r="Z90">
        <v>207.8388176</v>
      </c>
      <c r="AA90">
        <v>191.28529499999999</v>
      </c>
      <c r="AB90">
        <v>186.34509170000001</v>
      </c>
      <c r="AC90">
        <v>186.45152770000001</v>
      </c>
      <c r="AD90">
        <v>187.11379099999999</v>
      </c>
      <c r="AE90">
        <v>194.4654405</v>
      </c>
      <c r="AF90">
        <v>197.88958249999999</v>
      </c>
      <c r="AG90">
        <v>199.79698669999999</v>
      </c>
      <c r="AH90">
        <v>201.19080410000001</v>
      </c>
      <c r="AI90">
        <v>202.40665010000001</v>
      </c>
      <c r="AJ90">
        <v>203.55195499999999</v>
      </c>
      <c r="AK90">
        <v>204.66871889999999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29.020154600000001</v>
      </c>
      <c r="I91">
        <v>29.5133829</v>
      </c>
      <c r="J91">
        <v>29.958491609999999</v>
      </c>
      <c r="K91">
        <v>30.382121160000001</v>
      </c>
      <c r="L91">
        <v>30.79992799</v>
      </c>
      <c r="M91">
        <v>31.219351979999999</v>
      </c>
      <c r="N91">
        <v>31.639590850000001</v>
      </c>
      <c r="O91">
        <v>32.067636620000002</v>
      </c>
      <c r="P91">
        <v>32.503834339999997</v>
      </c>
      <c r="Q91">
        <v>32.941462739999999</v>
      </c>
      <c r="R91">
        <v>33.378734129999998</v>
      </c>
      <c r="S91">
        <v>33.821283889999997</v>
      </c>
      <c r="T91">
        <v>34.267593609999999</v>
      </c>
      <c r="U91">
        <v>34.715623520000001</v>
      </c>
      <c r="V91">
        <v>35.165107089999999</v>
      </c>
      <c r="W91">
        <v>35.612408420000001</v>
      </c>
      <c r="X91">
        <v>36.063334810000001</v>
      </c>
      <c r="Y91">
        <v>36.514700869999999</v>
      </c>
      <c r="Z91">
        <v>36.965542630000002</v>
      </c>
      <c r="AA91">
        <v>37.409462310000002</v>
      </c>
      <c r="AB91">
        <v>37.849589950000002</v>
      </c>
      <c r="AC91">
        <v>38.289248499999999</v>
      </c>
      <c r="AD91">
        <v>38.728303150000002</v>
      </c>
      <c r="AE91">
        <v>39.168959690000001</v>
      </c>
      <c r="AF91">
        <v>39.605676189999997</v>
      </c>
      <c r="AG91">
        <v>40.038416869999999</v>
      </c>
      <c r="AH91">
        <v>40.467995389999999</v>
      </c>
      <c r="AI91">
        <v>40.893027439999997</v>
      </c>
      <c r="AJ91">
        <v>41.316011959999997</v>
      </c>
      <c r="AK91">
        <v>41.737132269999996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340.32070199999998</v>
      </c>
      <c r="I92">
        <v>370.5547368</v>
      </c>
      <c r="J92">
        <v>386.69342349999999</v>
      </c>
      <c r="K92">
        <v>398.0920241</v>
      </c>
      <c r="L92">
        <v>398.82202369999999</v>
      </c>
      <c r="M92">
        <v>404.46026469999998</v>
      </c>
      <c r="N92">
        <v>411.56951880000003</v>
      </c>
      <c r="O92">
        <v>418.59646450000002</v>
      </c>
      <c r="P92">
        <v>425.29820130000002</v>
      </c>
      <c r="Q92">
        <v>417.35711350000003</v>
      </c>
      <c r="R92">
        <v>397.42922090000002</v>
      </c>
      <c r="S92">
        <v>392.83580899999998</v>
      </c>
      <c r="T92">
        <v>393.7492373</v>
      </c>
      <c r="U92">
        <v>396.93652980000002</v>
      </c>
      <c r="V92">
        <v>393.05931500000003</v>
      </c>
      <c r="W92">
        <v>394.3298034</v>
      </c>
      <c r="X92">
        <v>397.92914969999998</v>
      </c>
      <c r="Y92">
        <v>401.5288238</v>
      </c>
      <c r="Z92">
        <v>404.94741679999998</v>
      </c>
      <c r="AA92">
        <v>403.03855659999999</v>
      </c>
      <c r="AB92">
        <v>405.42166220000001</v>
      </c>
      <c r="AC92">
        <v>408.16389170000002</v>
      </c>
      <c r="AD92">
        <v>411.00908340000001</v>
      </c>
      <c r="AE92">
        <v>461.4984925</v>
      </c>
      <c r="AF92">
        <v>482.99528240000001</v>
      </c>
      <c r="AG92">
        <v>500.28617830000002</v>
      </c>
      <c r="AH92">
        <v>510.23749090000001</v>
      </c>
      <c r="AI92">
        <v>517.36152489999995</v>
      </c>
      <c r="AJ92">
        <v>523.55351670000005</v>
      </c>
      <c r="AK92">
        <v>529.13278049999997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99.556389870000004</v>
      </c>
      <c r="I93">
        <v>140.2865931</v>
      </c>
      <c r="J93">
        <v>164.18043660000001</v>
      </c>
      <c r="K93">
        <v>181.73349820000001</v>
      </c>
      <c r="L93">
        <v>193.90144960000001</v>
      </c>
      <c r="M93">
        <v>208.6930878</v>
      </c>
      <c r="N93">
        <v>202.8220742</v>
      </c>
      <c r="O93">
        <v>223.18563309999999</v>
      </c>
      <c r="P93">
        <v>246.19692699999999</v>
      </c>
      <c r="Q93">
        <v>242.54216410000001</v>
      </c>
      <c r="R93">
        <v>252.99187950000001</v>
      </c>
      <c r="S93">
        <v>271.47888769999997</v>
      </c>
      <c r="T93">
        <v>255.04684359999999</v>
      </c>
      <c r="U93">
        <v>224.47433150000001</v>
      </c>
      <c r="V93">
        <v>199.35948300000001</v>
      </c>
      <c r="W93">
        <v>160.09324710000001</v>
      </c>
      <c r="X93">
        <v>153.14360540000001</v>
      </c>
      <c r="Y93">
        <v>139.98082840000001</v>
      </c>
      <c r="Z93">
        <v>129.221632</v>
      </c>
      <c r="AA93">
        <v>121.61147769999999</v>
      </c>
      <c r="AB93">
        <v>118.4238517</v>
      </c>
      <c r="AC93">
        <v>110.773785</v>
      </c>
      <c r="AD93">
        <v>106.6439826</v>
      </c>
      <c r="AE93">
        <v>103.8568183</v>
      </c>
      <c r="AF93">
        <v>96.993565610000005</v>
      </c>
      <c r="AG93">
        <v>93.419842610000003</v>
      </c>
      <c r="AH93">
        <v>91.093689010000006</v>
      </c>
      <c r="AI93">
        <v>89.272068450000006</v>
      </c>
      <c r="AJ93">
        <v>87.830763379999993</v>
      </c>
      <c r="AK93">
        <v>86.50941503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824.11679590000006</v>
      </c>
      <c r="I94">
        <v>911.81679320000001</v>
      </c>
      <c r="J94">
        <v>959.61405530000002</v>
      </c>
      <c r="K94">
        <v>994.39368750000006</v>
      </c>
      <c r="L94">
        <v>1029.8427200000001</v>
      </c>
      <c r="M94">
        <v>1063.3258539999999</v>
      </c>
      <c r="N94">
        <v>1070.238145</v>
      </c>
      <c r="O94">
        <v>1104.6311619999999</v>
      </c>
      <c r="P94">
        <v>1139.3093679999999</v>
      </c>
      <c r="Q94">
        <v>1136.118479</v>
      </c>
      <c r="R94">
        <v>1125.077047</v>
      </c>
      <c r="S94">
        <v>1139.585345</v>
      </c>
      <c r="T94">
        <v>1126.9476950000001</v>
      </c>
      <c r="U94">
        <v>1103.225762</v>
      </c>
      <c r="V94">
        <v>1085.177649</v>
      </c>
      <c r="W94">
        <v>1046.135477</v>
      </c>
      <c r="X94">
        <v>1043.706966</v>
      </c>
      <c r="Y94">
        <v>1035.826188</v>
      </c>
      <c r="Z94">
        <v>1030.2913779999999</v>
      </c>
      <c r="AA94">
        <v>996.75103860000002</v>
      </c>
      <c r="AB94">
        <v>981.93690389999995</v>
      </c>
      <c r="AC94">
        <v>973.76353979999999</v>
      </c>
      <c r="AD94">
        <v>972.15165649999994</v>
      </c>
      <c r="AE94">
        <v>979.69669780000004</v>
      </c>
      <c r="AF94">
        <v>978.55762800000002</v>
      </c>
      <c r="AG94">
        <v>979.89677170000004</v>
      </c>
      <c r="AH94">
        <v>982.42447219999997</v>
      </c>
      <c r="AI94">
        <v>985.57074120000004</v>
      </c>
      <c r="AJ94">
        <v>989.3080516</v>
      </c>
      <c r="AK94">
        <v>993.33249179999996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25.05078692</v>
      </c>
      <c r="I95">
        <v>25.484361020000001</v>
      </c>
      <c r="J95">
        <v>25.874555699999998</v>
      </c>
      <c r="K95">
        <v>26.245491810000001</v>
      </c>
      <c r="L95">
        <v>26.611060720000001</v>
      </c>
      <c r="M95">
        <v>26.977853530000001</v>
      </c>
      <c r="N95">
        <v>27.347353980000001</v>
      </c>
      <c r="O95">
        <v>27.724351089999999</v>
      </c>
      <c r="P95">
        <v>28.10871045</v>
      </c>
      <c r="Q95">
        <v>28.496606140000001</v>
      </c>
      <c r="R95">
        <v>29.488848239999999</v>
      </c>
      <c r="S95">
        <v>30.128136940000001</v>
      </c>
      <c r="T95">
        <v>30.632152189999999</v>
      </c>
      <c r="U95">
        <v>31.091207799999999</v>
      </c>
      <c r="V95">
        <v>31.533684010000002</v>
      </c>
      <c r="W95">
        <v>31.96767114</v>
      </c>
      <c r="X95">
        <v>32.399766909999997</v>
      </c>
      <c r="Y95">
        <v>32.828691849999998</v>
      </c>
      <c r="Z95">
        <v>33.253084080000001</v>
      </c>
      <c r="AA95">
        <v>33.667226509999999</v>
      </c>
      <c r="AB95">
        <v>34.062704590000003</v>
      </c>
      <c r="AC95">
        <v>34.461071150000002</v>
      </c>
      <c r="AD95">
        <v>34.857526389999997</v>
      </c>
      <c r="AE95">
        <v>35.252112580000002</v>
      </c>
      <c r="AF95">
        <v>35.949863989999997</v>
      </c>
      <c r="AG95">
        <v>35.361473920000002</v>
      </c>
      <c r="AH95">
        <v>35.360665660000002</v>
      </c>
      <c r="AI95">
        <v>35.578490680000002</v>
      </c>
      <c r="AJ95">
        <v>35.867011480000002</v>
      </c>
      <c r="AK95">
        <v>36.178474950000002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16902.709989999999</v>
      </c>
      <c r="I96">
        <v>17147.911270000001</v>
      </c>
      <c r="J96">
        <v>17386.887930000001</v>
      </c>
      <c r="K96">
        <v>17620.91489</v>
      </c>
      <c r="L96">
        <v>17853.19543</v>
      </c>
      <c r="M96">
        <v>18085.074560000001</v>
      </c>
      <c r="N96">
        <v>18316.11865</v>
      </c>
      <c r="O96">
        <v>18550.18375</v>
      </c>
      <c r="P96">
        <v>18786.76873</v>
      </c>
      <c r="Q96">
        <v>19023.362010000001</v>
      </c>
      <c r="R96">
        <v>19258.821329999999</v>
      </c>
      <c r="S96">
        <v>19498.461889999999</v>
      </c>
      <c r="T96">
        <v>19740.99914</v>
      </c>
      <c r="U96">
        <v>19985.940610000001</v>
      </c>
      <c r="V96">
        <v>20232.281879999999</v>
      </c>
      <c r="W96">
        <v>20479.252479999999</v>
      </c>
      <c r="X96">
        <v>20730.27608</v>
      </c>
      <c r="Y96">
        <v>20983.191879999998</v>
      </c>
      <c r="Z96">
        <v>21237.314109999999</v>
      </c>
      <c r="AA96">
        <v>21488.19269</v>
      </c>
      <c r="AB96">
        <v>21739.632989999998</v>
      </c>
      <c r="AC96">
        <v>21992.660970000001</v>
      </c>
      <c r="AD96">
        <v>22246.74221</v>
      </c>
      <c r="AE96">
        <v>22503.424599999998</v>
      </c>
      <c r="AF96">
        <v>22759.446660000001</v>
      </c>
      <c r="AG96">
        <v>23014.822029999999</v>
      </c>
      <c r="AH96">
        <v>23269.769960000001</v>
      </c>
      <c r="AI96">
        <v>23524.622940000001</v>
      </c>
      <c r="AJ96">
        <v>23779.7451</v>
      </c>
      <c r="AK96">
        <v>24035.42859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393518.62569999998</v>
      </c>
      <c r="I97">
        <v>399331.8126</v>
      </c>
      <c r="J97">
        <v>404889.8051</v>
      </c>
      <c r="K97">
        <v>410307.07040000003</v>
      </c>
      <c r="L97">
        <v>415714.717</v>
      </c>
      <c r="M97">
        <v>421155.97879999998</v>
      </c>
      <c r="N97">
        <v>426612.33260000002</v>
      </c>
      <c r="O97">
        <v>432202.69319999998</v>
      </c>
      <c r="P97">
        <v>437890.38189999998</v>
      </c>
      <c r="Q97">
        <v>443586.42540000001</v>
      </c>
      <c r="R97">
        <v>449257.50160000002</v>
      </c>
      <c r="S97">
        <v>455074.96629999997</v>
      </c>
      <c r="T97">
        <v>460972.99080000003</v>
      </c>
      <c r="U97">
        <v>466928.70049999998</v>
      </c>
      <c r="V97">
        <v>472905.51559999998</v>
      </c>
      <c r="W97">
        <v>478880.21110000001</v>
      </c>
      <c r="X97">
        <v>484962.7966</v>
      </c>
      <c r="Y97">
        <v>491069.13059999997</v>
      </c>
      <c r="Z97">
        <v>497180.45030000003</v>
      </c>
      <c r="AA97">
        <v>503158.98790000001</v>
      </c>
      <c r="AB97">
        <v>509146.53649999999</v>
      </c>
      <c r="AC97">
        <v>515167.54190000001</v>
      </c>
      <c r="AD97">
        <v>521196.70870000002</v>
      </c>
      <c r="AE97">
        <v>527285.2193</v>
      </c>
      <c r="AF97">
        <v>533320.3395</v>
      </c>
      <c r="AG97">
        <v>539314.10340000002</v>
      </c>
      <c r="AH97">
        <v>545278.44629999995</v>
      </c>
      <c r="AI97">
        <v>551225.60120000003</v>
      </c>
      <c r="AJ97">
        <v>557166.84019999998</v>
      </c>
      <c r="AK97">
        <v>563110.09620000003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18469.917939999999</v>
      </c>
      <c r="I98">
        <v>18736.361809999999</v>
      </c>
      <c r="J98">
        <v>18995.880120000002</v>
      </c>
      <c r="K98">
        <v>19250.264869999999</v>
      </c>
      <c r="L98">
        <v>19504.172760000001</v>
      </c>
      <c r="M98">
        <v>19759.121210000001</v>
      </c>
      <c r="N98">
        <v>20013.072540000001</v>
      </c>
      <c r="O98">
        <v>20272.551449999999</v>
      </c>
      <c r="P98">
        <v>20536.00027</v>
      </c>
      <c r="Q98">
        <v>20797.98906</v>
      </c>
      <c r="R98">
        <v>21056.55156</v>
      </c>
      <c r="S98">
        <v>21320.058420000001</v>
      </c>
      <c r="T98">
        <v>21585.465899999999</v>
      </c>
      <c r="U98">
        <v>21852.171409999999</v>
      </c>
      <c r="V98">
        <v>22119.08383</v>
      </c>
      <c r="W98">
        <v>22384.288570000001</v>
      </c>
      <c r="X98">
        <v>22654.540140000001</v>
      </c>
      <c r="Y98">
        <v>22926.265029999999</v>
      </c>
      <c r="Z98">
        <v>23198.781920000001</v>
      </c>
      <c r="AA98">
        <v>23464.641629999998</v>
      </c>
      <c r="AB98">
        <v>23730.335780000001</v>
      </c>
      <c r="AC98">
        <v>23997.76542</v>
      </c>
      <c r="AD98">
        <v>24266.544330000001</v>
      </c>
      <c r="AE98">
        <v>24539.51598</v>
      </c>
      <c r="AF98">
        <v>24811.592519999998</v>
      </c>
      <c r="AG98">
        <v>25082.901529999999</v>
      </c>
      <c r="AH98">
        <v>25353.786250000001</v>
      </c>
      <c r="AI98">
        <v>25624.660080000001</v>
      </c>
      <c r="AJ98">
        <v>25895.967049999999</v>
      </c>
      <c r="AK98">
        <v>26168.031709999999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0.93485969540108016</v>
      </c>
      <c r="I2">
        <v>0.99021068944191715</v>
      </c>
      <c r="J2">
        <v>1.0545085473661509</v>
      </c>
      <c r="K2">
        <v>1.0830049593026025</v>
      </c>
      <c r="L2">
        <v>1.1116951105765605</v>
      </c>
      <c r="M2">
        <v>1.1043703693200069</v>
      </c>
      <c r="N2">
        <v>1.033096272945988</v>
      </c>
      <c r="O2">
        <v>1.0265171681832053</v>
      </c>
      <c r="P2">
        <v>0.98725457759958335</v>
      </c>
      <c r="Q2">
        <v>0.87704058870841095</v>
      </c>
      <c r="R2">
        <v>0.71620041239646159</v>
      </c>
      <c r="S2">
        <v>0.6631039823043805</v>
      </c>
      <c r="T2">
        <v>0.57779845279317676</v>
      </c>
      <c r="U2">
        <v>0.49893271858740817</v>
      </c>
      <c r="V2">
        <v>0.40956155282765305</v>
      </c>
      <c r="W2">
        <v>0.30696985425646695</v>
      </c>
      <c r="X2">
        <v>0.29848571283226377</v>
      </c>
      <c r="Y2">
        <v>0.26235029046175473</v>
      </c>
      <c r="Z2">
        <v>0.24061534901775872</v>
      </c>
      <c r="AA2">
        <v>0.12586768144056126</v>
      </c>
      <c r="AB2">
        <v>9.3907493418532439E-2</v>
      </c>
      <c r="AC2">
        <v>8.5302648276863735E-2</v>
      </c>
      <c r="AD2">
        <v>8.0895529277902334E-2</v>
      </c>
      <c r="AE2">
        <v>0.12811960016396728</v>
      </c>
      <c r="AF2">
        <v>0.12644396576391159</v>
      </c>
      <c r="AG2">
        <v>0.13229472327824787</v>
      </c>
      <c r="AH2">
        <v>0.13709952752243293</v>
      </c>
      <c r="AI2">
        <v>0.14080764638679799</v>
      </c>
      <c r="AJ2">
        <v>0.14384464438086386</v>
      </c>
      <c r="AK2">
        <v>0.1457048299148278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0.51161677656594851</v>
      </c>
      <c r="I3">
        <v>0.92695985010438076</v>
      </c>
      <c r="J3">
        <v>1.199684049247085</v>
      </c>
      <c r="K3">
        <v>1.3493001086580136</v>
      </c>
      <c r="L3">
        <v>1.4283039172736434</v>
      </c>
      <c r="M3">
        <v>1.4455437002883098</v>
      </c>
      <c r="N3">
        <v>1.3880044007323677</v>
      </c>
      <c r="O3">
        <v>1.3316795407753768</v>
      </c>
      <c r="P3">
        <v>1.2619350714526023</v>
      </c>
      <c r="Q3">
        <v>1.1423773675719007</v>
      </c>
      <c r="R3">
        <v>0.967302315788654</v>
      </c>
      <c r="S3">
        <v>0.82948469252441814</v>
      </c>
      <c r="T3">
        <v>0.69787945122599115</v>
      </c>
      <c r="U3">
        <v>0.5745254184167603</v>
      </c>
      <c r="V3">
        <v>0.45394038255708313</v>
      </c>
      <c r="W3">
        <v>0.3265109936345878</v>
      </c>
      <c r="X3">
        <v>0.25622231247031113</v>
      </c>
      <c r="Y3">
        <v>0.20576827930345321</v>
      </c>
      <c r="Z3">
        <v>0.17458498062850047</v>
      </c>
      <c r="AA3">
        <v>9.6281056319913461E-2</v>
      </c>
      <c r="AB3">
        <v>3.985900511986884E-2</v>
      </c>
      <c r="AC3">
        <v>1.2920062042698355E-2</v>
      </c>
      <c r="AD3">
        <v>6.7808316793538381E-3</v>
      </c>
      <c r="AE3">
        <v>3.696674318283133E-2</v>
      </c>
      <c r="AF3">
        <v>6.5251626613238578E-2</v>
      </c>
      <c r="AG3">
        <v>9.1881087524203764E-2</v>
      </c>
      <c r="AH3">
        <v>0.11634858686366822</v>
      </c>
      <c r="AI3">
        <v>0.13758305303894769</v>
      </c>
      <c r="AJ3">
        <v>0.1553703020278574</v>
      </c>
      <c r="AK3">
        <v>0.16946434186679848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142.8061400000006</v>
      </c>
      <c r="I4">
        <v>259.72999999999956</v>
      </c>
      <c r="J4">
        <v>337.45720000000074</v>
      </c>
      <c r="K4">
        <v>381.03648999999859</v>
      </c>
      <c r="L4">
        <v>404.93775999999707</v>
      </c>
      <c r="M4">
        <v>411.43705000000045</v>
      </c>
      <c r="N4">
        <v>396.6033099999986</v>
      </c>
      <c r="O4">
        <v>381.98251000000164</v>
      </c>
      <c r="P4">
        <v>363.36316000000079</v>
      </c>
      <c r="Q4">
        <v>330.18155000000115</v>
      </c>
      <c r="R4">
        <v>280.62165000000095</v>
      </c>
      <c r="S4">
        <v>241.52158000000054</v>
      </c>
      <c r="T4">
        <v>203.93218000000343</v>
      </c>
      <c r="U4">
        <v>168.47582999999941</v>
      </c>
      <c r="V4">
        <v>133.57060999999885</v>
      </c>
      <c r="W4">
        <v>96.393899999999121</v>
      </c>
      <c r="X4">
        <v>75.885679999999411</v>
      </c>
      <c r="Y4">
        <v>61.130740000000515</v>
      </c>
      <c r="Z4">
        <v>52.019930000002205</v>
      </c>
      <c r="AA4">
        <v>28.769090000001597</v>
      </c>
      <c r="AB4">
        <v>11.941910000001371</v>
      </c>
      <c r="AC4">
        <v>3.8807299999971292</v>
      </c>
      <c r="AD4">
        <v>2.0416199999999662</v>
      </c>
      <c r="AE4">
        <v>11.155560000002879</v>
      </c>
      <c r="AF4">
        <v>19.733759999999165</v>
      </c>
      <c r="AG4">
        <v>27.844450000000506</v>
      </c>
      <c r="AH4">
        <v>35.328829999998561</v>
      </c>
      <c r="AI4">
        <v>41.855879999999161</v>
      </c>
      <c r="AJ4">
        <v>47.35399999999936</v>
      </c>
      <c r="AK4">
        <v>51.741979999998875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0.95525402426936967</v>
      </c>
      <c r="I5">
        <v>1.1166341587230288</v>
      </c>
      <c r="J5">
        <v>1.1918276107300896</v>
      </c>
      <c r="K5">
        <v>1.2168884176323003</v>
      </c>
      <c r="L5">
        <v>1.2401547934584922</v>
      </c>
      <c r="M5">
        <v>1.2303560584165707</v>
      </c>
      <c r="N5">
        <v>1.1540752986104019</v>
      </c>
      <c r="O5">
        <v>1.140708331891549</v>
      </c>
      <c r="P5">
        <v>1.100550356701735</v>
      </c>
      <c r="Q5">
        <v>0.98382743783238524</v>
      </c>
      <c r="R5">
        <v>0.80772574761360794</v>
      </c>
      <c r="S5">
        <v>0.74152326386862644</v>
      </c>
      <c r="T5">
        <v>0.65191644701807494</v>
      </c>
      <c r="U5">
        <v>0.56703740638137656</v>
      </c>
      <c r="V5">
        <v>0.46979382096454803</v>
      </c>
      <c r="W5">
        <v>0.3587332041735225</v>
      </c>
      <c r="X5">
        <v>0.34342838889824812</v>
      </c>
      <c r="Y5">
        <v>0.30758338379752725</v>
      </c>
      <c r="Z5">
        <v>0.28411492053586063</v>
      </c>
      <c r="AA5">
        <v>0.16454550374263022</v>
      </c>
      <c r="AB5">
        <v>0.12207284862346679</v>
      </c>
      <c r="AC5">
        <v>0.11003458688654266</v>
      </c>
      <c r="AD5">
        <v>0.10517913387322331</v>
      </c>
      <c r="AE5">
        <v>0.15730025560549699</v>
      </c>
      <c r="AF5">
        <v>0.1602810579170999</v>
      </c>
      <c r="AG5">
        <v>0.16606466310760126</v>
      </c>
      <c r="AH5">
        <v>0.17007872252150502</v>
      </c>
      <c r="AI5">
        <v>0.17277846628167559</v>
      </c>
      <c r="AJ5">
        <v>0.17478097454626251</v>
      </c>
      <c r="AK5">
        <v>0.17563626876286875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0.37033702365290022</v>
      </c>
      <c r="I6">
        <v>0.59600299844986271</v>
      </c>
      <c r="J6">
        <v>0.69959972528566006</v>
      </c>
      <c r="K6">
        <v>0.73535346971813631</v>
      </c>
      <c r="L6">
        <v>0.74895069493847721</v>
      </c>
      <c r="M6">
        <v>0.74892994085058451</v>
      </c>
      <c r="N6">
        <v>0.72181271098912259</v>
      </c>
      <c r="O6">
        <v>0.7178778702062294</v>
      </c>
      <c r="P6">
        <v>0.71485689826427112</v>
      </c>
      <c r="Q6">
        <v>0.68220171255171103</v>
      </c>
      <c r="R6">
        <v>0.61090999323154538</v>
      </c>
      <c r="S6">
        <v>0.57497275330020692</v>
      </c>
      <c r="T6">
        <v>0.54016059974530961</v>
      </c>
      <c r="U6">
        <v>0.50466827917798884</v>
      </c>
      <c r="V6">
        <v>0.46271637681303268</v>
      </c>
      <c r="W6">
        <v>0.4087667218622304</v>
      </c>
      <c r="X6">
        <v>0.38837595813299153</v>
      </c>
      <c r="Y6">
        <v>0.36802313502870554</v>
      </c>
      <c r="Z6">
        <v>0.34906297299197586</v>
      </c>
      <c r="AA6">
        <v>0.29201517812409428</v>
      </c>
      <c r="AB6">
        <v>0.24697149067991475</v>
      </c>
      <c r="AC6">
        <v>0.21675105157472618</v>
      </c>
      <c r="AD6">
        <v>0.19385340628816916</v>
      </c>
      <c r="AE6">
        <v>0.19607201820144304</v>
      </c>
      <c r="AF6">
        <v>0.18520365338801081</v>
      </c>
      <c r="AG6">
        <v>0.16861885675409916</v>
      </c>
      <c r="AH6">
        <v>0.14883500837810093</v>
      </c>
      <c r="AI6">
        <v>0.12751500417231831</v>
      </c>
      <c r="AJ6">
        <v>0.10600518767889255</v>
      </c>
      <c r="AK6">
        <v>8.4901426191286156E-2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19797.824999999721</v>
      </c>
      <c r="I7">
        <v>21239.12900000019</v>
      </c>
      <c r="J7">
        <v>22908.925000000279</v>
      </c>
      <c r="K7">
        <v>23830.367999999784</v>
      </c>
      <c r="L7">
        <v>24775.742999999784</v>
      </c>
      <c r="M7">
        <v>24928.06799999997</v>
      </c>
      <c r="N7">
        <v>23617.69299999997</v>
      </c>
      <c r="O7">
        <v>23767.017999999691</v>
      </c>
      <c r="P7">
        <v>23149.223999999929</v>
      </c>
      <c r="Q7">
        <v>20826.226999999955</v>
      </c>
      <c r="R7">
        <v>17222.293999999762</v>
      </c>
      <c r="S7">
        <v>16146.606000000145</v>
      </c>
      <c r="T7">
        <v>14245.998000000138</v>
      </c>
      <c r="U7">
        <v>12455.029999999795</v>
      </c>
      <c r="V7">
        <v>10350.766000000294</v>
      </c>
      <c r="W7">
        <v>7853.4150000000373</v>
      </c>
      <c r="X7">
        <v>7729.4849999998696</v>
      </c>
      <c r="Y7">
        <v>6875.7949999999255</v>
      </c>
      <c r="Z7">
        <v>6381.5370000000112</v>
      </c>
      <c r="AA7">
        <v>3377.6999999997206</v>
      </c>
      <c r="AB7">
        <v>2549.5039999997243</v>
      </c>
      <c r="AC7">
        <v>2342.6629999997094</v>
      </c>
      <c r="AD7">
        <v>2247.0370000000112</v>
      </c>
      <c r="AE7">
        <v>3599.063000000082</v>
      </c>
      <c r="AF7">
        <v>3591.8220000001602</v>
      </c>
      <c r="AG7">
        <v>3799.8070000000298</v>
      </c>
      <c r="AH7">
        <v>3981.2709999997169</v>
      </c>
      <c r="AI7">
        <v>4133.7919999998994</v>
      </c>
      <c r="AJ7">
        <v>4269.0129999998026</v>
      </c>
      <c r="AK7">
        <v>4371.1720000002533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39593.150999999605</v>
      </c>
      <c r="I8">
        <v>46875.134999999776</v>
      </c>
      <c r="J8">
        <v>50674.003999999724</v>
      </c>
      <c r="K8">
        <v>52403.947000000626</v>
      </c>
      <c r="L8">
        <v>54091.150000000373</v>
      </c>
      <c r="M8">
        <v>54351.4020000007</v>
      </c>
      <c r="N8">
        <v>51633.782999999821</v>
      </c>
      <c r="O8">
        <v>51687.265000000596</v>
      </c>
      <c r="P8">
        <v>50502.796000000089</v>
      </c>
      <c r="Q8">
        <v>45720.008999999613</v>
      </c>
      <c r="R8">
        <v>38011.554999999702</v>
      </c>
      <c r="S8">
        <v>35336.14100000076</v>
      </c>
      <c r="T8">
        <v>31455.979000000283</v>
      </c>
      <c r="U8">
        <v>27701.919999999925</v>
      </c>
      <c r="V8">
        <v>23235.774999999441</v>
      </c>
      <c r="W8">
        <v>17961.088999999687</v>
      </c>
      <c r="X8">
        <v>17404.581999999471</v>
      </c>
      <c r="Y8">
        <v>15776.37200000044</v>
      </c>
      <c r="Z8">
        <v>14746.933000000194</v>
      </c>
      <c r="AA8">
        <v>8641.7459999993443</v>
      </c>
      <c r="AB8">
        <v>6486.1370000001043</v>
      </c>
      <c r="AC8">
        <v>5914.1329999994487</v>
      </c>
      <c r="AD8">
        <v>5717.848000000231</v>
      </c>
      <c r="AE8">
        <v>8648.1490000002086</v>
      </c>
      <c r="AF8">
        <v>8910.8889999995008</v>
      </c>
      <c r="AG8">
        <v>9335.1309999991208</v>
      </c>
      <c r="AH8">
        <v>9666.3329999996349</v>
      </c>
      <c r="AI8">
        <v>9927.49199999962</v>
      </c>
      <c r="AJ8">
        <v>10152.12200000044</v>
      </c>
      <c r="AK8">
        <v>10312.600999999791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1885.1391000000294</v>
      </c>
      <c r="I9">
        <v>3073.5982000000076</v>
      </c>
      <c r="J9">
        <v>3655.2262999999803</v>
      </c>
      <c r="K9">
        <v>3892.5201999999117</v>
      </c>
      <c r="L9">
        <v>4016.5865000000922</v>
      </c>
      <c r="M9">
        <v>4069.2221999999601</v>
      </c>
      <c r="N9">
        <v>3973.3557000000728</v>
      </c>
      <c r="O9">
        <v>4003.5267999999924</v>
      </c>
      <c r="P9">
        <v>4038.9314000000013</v>
      </c>
      <c r="Q9">
        <v>3904.8992999999318</v>
      </c>
      <c r="R9">
        <v>3542.5485000000335</v>
      </c>
      <c r="S9">
        <v>3377.6528999999864</v>
      </c>
      <c r="T9">
        <v>3214.4195000000764</v>
      </c>
      <c r="U9">
        <v>3042.1084000000264</v>
      </c>
      <c r="V9">
        <v>2825.1604000000516</v>
      </c>
      <c r="W9">
        <v>2527.7067999999272</v>
      </c>
      <c r="X9">
        <v>2432.1082999999635</v>
      </c>
      <c r="Y9">
        <v>2333.6441000000341</v>
      </c>
      <c r="Z9">
        <v>2240.9649000000209</v>
      </c>
      <c r="AA9">
        <v>1897.780700000003</v>
      </c>
      <c r="AB9">
        <v>1624.5405000000028</v>
      </c>
      <c r="AC9">
        <v>1442.8418000000529</v>
      </c>
      <c r="AD9">
        <v>1305.6748999999836</v>
      </c>
      <c r="AE9">
        <v>1336.0187000000151</v>
      </c>
      <c r="AF9">
        <v>1276.4841000000015</v>
      </c>
      <c r="AG9">
        <v>1175.3786000000546</v>
      </c>
      <c r="AH9">
        <v>1049.1147999999812</v>
      </c>
      <c r="AI9">
        <v>908.80410000006668</v>
      </c>
      <c r="AJ9">
        <v>763.79429999995045</v>
      </c>
      <c r="AK9">
        <v>618.38339999993332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0.19466202008098232</v>
      </c>
      <c r="I10">
        <v>0.3101649740675505</v>
      </c>
      <c r="J10">
        <v>0.36555029093692237</v>
      </c>
      <c r="K10">
        <v>0.37394634691088058</v>
      </c>
      <c r="L10">
        <v>0.35601250051040534</v>
      </c>
      <c r="M10">
        <v>0.3181112899442784</v>
      </c>
      <c r="N10">
        <v>0.25850652359764581</v>
      </c>
      <c r="O10">
        <v>0.20570126226970853</v>
      </c>
      <c r="P10">
        <v>0.15273521152656677</v>
      </c>
      <c r="Q10">
        <v>8.7218739899541653E-2</v>
      </c>
      <c r="R10">
        <v>7.6964380240296393E-3</v>
      </c>
      <c r="S10">
        <v>-4.9813610842852629E-2</v>
      </c>
      <c r="T10">
        <v>-9.9476010951016214E-2</v>
      </c>
      <c r="U10">
        <v>-0.14064502352084673</v>
      </c>
      <c r="V10">
        <v>-0.17712720780149738</v>
      </c>
      <c r="W10">
        <v>-0.21117713837250918</v>
      </c>
      <c r="X10">
        <v>-0.22115610021468113</v>
      </c>
      <c r="Y10">
        <v>-0.22343956408275023</v>
      </c>
      <c r="Z10">
        <v>-0.21812960613836196</v>
      </c>
      <c r="AA10">
        <v>-0.22914359163821452</v>
      </c>
      <c r="AB10">
        <v>-0.2295422339235742</v>
      </c>
      <c r="AC10">
        <v>-0.21879305376453217</v>
      </c>
      <c r="AD10">
        <v>-0.20133552483651007</v>
      </c>
      <c r="AE10">
        <v>-0.16957496924646653</v>
      </c>
      <c r="AF10">
        <v>-0.14301208227984752</v>
      </c>
      <c r="AG10">
        <v>-0.1188768273952312</v>
      </c>
      <c r="AH10">
        <v>-9.7626175087195399E-2</v>
      </c>
      <c r="AI10">
        <v>-7.9232649308913494E-2</v>
      </c>
      <c r="AJ10">
        <v>-6.3458259839532793E-2</v>
      </c>
      <c r="AK10">
        <v>-5.0188943047135837E-2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2.4532210604935267</v>
      </c>
      <c r="I11">
        <v>2.6627742950360078</v>
      </c>
      <c r="J11">
        <v>2.6797427550264707</v>
      </c>
      <c r="K11">
        <v>2.673896736343373</v>
      </c>
      <c r="L11">
        <v>2.7192785887885096</v>
      </c>
      <c r="M11">
        <v>2.7004253495406694</v>
      </c>
      <c r="N11">
        <v>2.5205291590347789</v>
      </c>
      <c r="O11">
        <v>2.5268973660674376</v>
      </c>
      <c r="P11">
        <v>2.4508317211585195</v>
      </c>
      <c r="Q11">
        <v>2.1673044892271731</v>
      </c>
      <c r="R11">
        <v>1.746092327555826</v>
      </c>
      <c r="S11">
        <v>1.6515856879636637</v>
      </c>
      <c r="T11">
        <v>1.4712390463969438</v>
      </c>
      <c r="U11">
        <v>1.2967455669665284</v>
      </c>
      <c r="V11">
        <v>1.0811119786217516</v>
      </c>
      <c r="W11">
        <v>0.83664243802283877</v>
      </c>
      <c r="X11">
        <v>0.84902470795291674</v>
      </c>
      <c r="Y11">
        <v>0.78029880962748877</v>
      </c>
      <c r="Z11">
        <v>0.73705634981080514</v>
      </c>
      <c r="AA11">
        <v>0.43341859735070987</v>
      </c>
      <c r="AB11">
        <v>0.36258546564915672</v>
      </c>
      <c r="AC11">
        <v>0.36104939423799998</v>
      </c>
      <c r="AD11">
        <v>0.36145087450480951</v>
      </c>
      <c r="AE11">
        <v>0.5150667005756171</v>
      </c>
      <c r="AF11">
        <v>0.50764537432117507</v>
      </c>
      <c r="AG11">
        <v>0.51437614659268771</v>
      </c>
      <c r="AH11">
        <v>0.51869404063580316</v>
      </c>
      <c r="AI11">
        <v>0.52102692600801692</v>
      </c>
      <c r="AJ11">
        <v>0.52236376840071319</v>
      </c>
      <c r="AK11">
        <v>0.52093163290150013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8.3735020750919098E-2</v>
      </c>
      <c r="I12">
        <v>0.1079028453501385</v>
      </c>
      <c r="J12">
        <v>9.3504887319739716E-2</v>
      </c>
      <c r="K12">
        <v>5.3870738386718742E-2</v>
      </c>
      <c r="L12">
        <v>1.6643749610967262E-3</v>
      </c>
      <c r="M12">
        <v>-5.8876552997022547E-2</v>
      </c>
      <c r="N12">
        <v>-0.12662923120884129</v>
      </c>
      <c r="O12">
        <v>-0.18645979936409152</v>
      </c>
      <c r="P12">
        <v>-0.24253882399866145</v>
      </c>
      <c r="Q12">
        <v>-0.29871285745971532</v>
      </c>
      <c r="R12">
        <v>-0.35489665502359546</v>
      </c>
      <c r="S12">
        <v>-0.39144918538200901</v>
      </c>
      <c r="T12">
        <v>-0.41777712136960021</v>
      </c>
      <c r="U12">
        <v>-0.43415841993815762</v>
      </c>
      <c r="V12">
        <v>-0.4427205528451883</v>
      </c>
      <c r="W12">
        <v>-0.44451171953903135</v>
      </c>
      <c r="X12">
        <v>-0.43041339443525839</v>
      </c>
      <c r="Y12">
        <v>-0.41086600004360818</v>
      </c>
      <c r="Z12">
        <v>-0.38638541939826077</v>
      </c>
      <c r="AA12">
        <v>-0.36771227207709201</v>
      </c>
      <c r="AB12">
        <v>-0.34174859112244826</v>
      </c>
      <c r="AC12">
        <v>-0.31011569092774804</v>
      </c>
      <c r="AD12">
        <v>-0.27638868090368307</v>
      </c>
      <c r="AE12">
        <v>-0.23789716412273565</v>
      </c>
      <c r="AF12">
        <v>-0.20498085271650757</v>
      </c>
      <c r="AG12">
        <v>-0.17572969986567877</v>
      </c>
      <c r="AH12">
        <v>-0.15023503284665729</v>
      </c>
      <c r="AI12">
        <v>-0.12844314024201831</v>
      </c>
      <c r="AJ12">
        <v>-0.1101299299328784</v>
      </c>
      <c r="AK12">
        <v>-9.508237098722061E-2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4.3844515313088861</v>
      </c>
      <c r="I13">
        <v>4.4682643570901348</v>
      </c>
      <c r="J13">
        <v>4.413431579563043</v>
      </c>
      <c r="K13">
        <v>4.3918106706172244</v>
      </c>
      <c r="L13">
        <v>4.4878286354203878</v>
      </c>
      <c r="M13">
        <v>4.4769893803731309</v>
      </c>
      <c r="N13">
        <v>4.1944466979737527</v>
      </c>
      <c r="O13">
        <v>4.2553511045939407</v>
      </c>
      <c r="P13">
        <v>4.1543642381741908</v>
      </c>
      <c r="Q13">
        <v>3.6934734521480772</v>
      </c>
      <c r="R13">
        <v>3.0110428857975879</v>
      </c>
      <c r="S13">
        <v>2.9111569706051998</v>
      </c>
      <c r="T13">
        <v>2.6271792415013318</v>
      </c>
      <c r="U13">
        <v>2.3511732459331913</v>
      </c>
      <c r="V13">
        <v>1.9981042238656599</v>
      </c>
      <c r="W13">
        <v>1.5947075262914279</v>
      </c>
      <c r="X13">
        <v>1.6371533645905156</v>
      </c>
      <c r="Y13">
        <v>1.5099474879924024</v>
      </c>
      <c r="Z13">
        <v>1.4276768712295551</v>
      </c>
      <c r="AA13">
        <v>0.89000505447858203</v>
      </c>
      <c r="AB13">
        <v>0.78124823483520789</v>
      </c>
      <c r="AC13">
        <v>0.77340752520718148</v>
      </c>
      <c r="AD13">
        <v>0.75768416704504737</v>
      </c>
      <c r="AE13">
        <v>1.006348343058705</v>
      </c>
      <c r="AF13">
        <v>0.96003539560685081</v>
      </c>
      <c r="AG13">
        <v>0.95263197466635141</v>
      </c>
      <c r="AH13">
        <v>0.94376929983448488</v>
      </c>
      <c r="AI13">
        <v>0.93382852067462885</v>
      </c>
      <c r="AJ13">
        <v>0.92430389198945306</v>
      </c>
      <c r="AK13">
        <v>0.91185936217930141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0.36044808984128096</v>
      </c>
      <c r="I14">
        <v>0.4423778845270343</v>
      </c>
      <c r="J14">
        <v>0.46417230603150728</v>
      </c>
      <c r="K14">
        <v>0.45001810727340885</v>
      </c>
      <c r="L14">
        <v>0.41931735650522217</v>
      </c>
      <c r="M14">
        <v>0.36546859155661693</v>
      </c>
      <c r="N14">
        <v>0.27983152764237129</v>
      </c>
      <c r="O14">
        <v>0.21595983482842751</v>
      </c>
      <c r="P14">
        <v>0.14472475917164385</v>
      </c>
      <c r="Q14">
        <v>4.8154328620220177E-2</v>
      </c>
      <c r="R14">
        <v>-6.6006858134826096E-2</v>
      </c>
      <c r="S14">
        <v>-0.12972931213033334</v>
      </c>
      <c r="T14">
        <v>-0.19181460334732892</v>
      </c>
      <c r="U14">
        <v>-0.24247601093121407</v>
      </c>
      <c r="V14">
        <v>-0.28837218715060953</v>
      </c>
      <c r="W14">
        <v>-0.33004574593232805</v>
      </c>
      <c r="X14">
        <v>-0.32702406687795671</v>
      </c>
      <c r="Y14">
        <v>-0.323246263774013</v>
      </c>
      <c r="Z14">
        <v>-0.30909512634389458</v>
      </c>
      <c r="AA14">
        <v>-0.32755468045602143</v>
      </c>
      <c r="AB14">
        <v>-0.31468878788790677</v>
      </c>
      <c r="AC14">
        <v>-0.28712126943144511</v>
      </c>
      <c r="AD14">
        <v>-0.25482578208011475</v>
      </c>
      <c r="AE14">
        <v>-0.19930673134442856</v>
      </c>
      <c r="AF14">
        <v>-0.16345008556273299</v>
      </c>
      <c r="AG14">
        <v>-0.12892734487207624</v>
      </c>
      <c r="AH14">
        <v>-9.8089050614036388E-2</v>
      </c>
      <c r="AI14">
        <v>-7.124155634472551E-2</v>
      </c>
      <c r="AJ14">
        <v>-4.8294724602171435E-2</v>
      </c>
      <c r="AK14">
        <v>-2.9355494684402128E-2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1.0157907928504128</v>
      </c>
      <c r="I15">
        <v>1.0889260638471843</v>
      </c>
      <c r="J15">
        <v>1.0807787275261216</v>
      </c>
      <c r="K15">
        <v>1.0486476410380252</v>
      </c>
      <c r="L15">
        <v>1.0254617002225741</v>
      </c>
      <c r="M15">
        <v>0.96905655257315537</v>
      </c>
      <c r="N15">
        <v>0.84478426929264216</v>
      </c>
      <c r="O15">
        <v>0.79777004570793508</v>
      </c>
      <c r="P15">
        <v>0.72031743580014407</v>
      </c>
      <c r="Q15">
        <v>0.56429684938981151</v>
      </c>
      <c r="R15">
        <v>0.3592515493276327</v>
      </c>
      <c r="S15">
        <v>0.29419929908569564</v>
      </c>
      <c r="T15">
        <v>0.20196392771896221</v>
      </c>
      <c r="U15">
        <v>0.12123379448665261</v>
      </c>
      <c r="V15">
        <v>3.2105538991067384E-2</v>
      </c>
      <c r="W15">
        <v>-6.1373056890590139E-2</v>
      </c>
      <c r="X15">
        <v>-4.4186866981277273E-2</v>
      </c>
      <c r="Y15">
        <v>-5.4669143680496912E-2</v>
      </c>
      <c r="Z15">
        <v>-5.0115147525409132E-2</v>
      </c>
      <c r="AA15">
        <v>-0.14817328175212863</v>
      </c>
      <c r="AB15">
        <v>-0.14972725414719168</v>
      </c>
      <c r="AC15">
        <v>-0.12250115180371113</v>
      </c>
      <c r="AD15">
        <v>-9.3385570732740231E-2</v>
      </c>
      <c r="AE15">
        <v>-2.2813260312726236E-3</v>
      </c>
      <c r="AF15">
        <v>2.2397747471969431E-2</v>
      </c>
      <c r="AG15">
        <v>5.1084250906474615E-2</v>
      </c>
      <c r="AH15">
        <v>7.573236078435297E-2</v>
      </c>
      <c r="AI15">
        <v>9.6427839393053993E-2</v>
      </c>
      <c r="AJ15">
        <v>0.11363967479827153</v>
      </c>
      <c r="AK15">
        <v>0.12682142124598172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1.6472714386534859</v>
      </c>
      <c r="I16">
        <v>1.6771633766976324</v>
      </c>
      <c r="J16">
        <v>1.6373959117643722</v>
      </c>
      <c r="K16">
        <v>1.5950393885018732</v>
      </c>
      <c r="L16">
        <v>1.5852547519687787</v>
      </c>
      <c r="M16">
        <v>1.5279436333041074</v>
      </c>
      <c r="N16">
        <v>1.3651666325861456</v>
      </c>
      <c r="O16">
        <v>1.3328526841370314</v>
      </c>
      <c r="P16">
        <v>1.2435053162934029</v>
      </c>
      <c r="Q16">
        <v>1.0242410188717299</v>
      </c>
      <c r="R16">
        <v>0.72847441890326881</v>
      </c>
      <c r="S16">
        <v>0.66147592690262158</v>
      </c>
      <c r="T16">
        <v>0.53513198442807219</v>
      </c>
      <c r="U16">
        <v>0.42140185300505451</v>
      </c>
      <c r="V16">
        <v>0.28792586347770044</v>
      </c>
      <c r="W16">
        <v>0.14381463495811708</v>
      </c>
      <c r="X16">
        <v>0.17562673095472547</v>
      </c>
      <c r="Y16">
        <v>0.14987168930635786</v>
      </c>
      <c r="Z16">
        <v>0.14556503790583708</v>
      </c>
      <c r="AA16">
        <v>-2.760899963789587E-2</v>
      </c>
      <c r="AB16">
        <v>-3.6798881642507997E-2</v>
      </c>
      <c r="AC16">
        <v>-6.0152512469602293E-3</v>
      </c>
      <c r="AD16">
        <v>2.2613426875217613E-2</v>
      </c>
      <c r="AE16">
        <v>0.1505306944321827</v>
      </c>
      <c r="AF16">
        <v>0.16544716653155156</v>
      </c>
      <c r="AG16">
        <v>0.19212282123231006</v>
      </c>
      <c r="AH16">
        <v>0.21489486084405041</v>
      </c>
      <c r="AI16">
        <v>0.23363685030668435</v>
      </c>
      <c r="AJ16">
        <v>0.24892875201376619</v>
      </c>
      <c r="AK16">
        <v>0.25968250130248283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0.2416349484654523</v>
      </c>
      <c r="I17">
        <v>0.34513669206175379</v>
      </c>
      <c r="J17">
        <v>0.39229654070074282</v>
      </c>
      <c r="K17">
        <v>0.39700853375534972</v>
      </c>
      <c r="L17">
        <v>0.37862751872352884</v>
      </c>
      <c r="M17">
        <v>0.33895135241264196</v>
      </c>
      <c r="N17">
        <v>0.27396149190728192</v>
      </c>
      <c r="O17">
        <v>0.21928432228950356</v>
      </c>
      <c r="P17">
        <v>0.16121274721305756</v>
      </c>
      <c r="Q17">
        <v>8.6464413091591474E-2</v>
      </c>
      <c r="R17">
        <v>-3.6337367237071483E-3</v>
      </c>
      <c r="S17">
        <v>-6.3763635801816765E-2</v>
      </c>
      <c r="T17">
        <v>-0.11847383736313111</v>
      </c>
      <c r="U17">
        <v>-0.16391437176643819</v>
      </c>
      <c r="V17">
        <v>-0.20455042956643021</v>
      </c>
      <c r="W17">
        <v>-0.24205431435458946</v>
      </c>
      <c r="X17">
        <v>-0.24941939704781202</v>
      </c>
      <c r="Y17">
        <v>-0.25118750698491787</v>
      </c>
      <c r="Z17">
        <v>-0.24419471955727801</v>
      </c>
      <c r="AA17">
        <v>-0.25775400085693567</v>
      </c>
      <c r="AB17">
        <v>-0.25425172475938007</v>
      </c>
      <c r="AC17">
        <v>-0.2387393696892115</v>
      </c>
      <c r="AD17">
        <v>-0.21711900896994596</v>
      </c>
      <c r="AE17">
        <v>-0.17868465484155438</v>
      </c>
      <c r="AF17">
        <v>-0.1494702162814221</v>
      </c>
      <c r="AG17">
        <v>-0.12196945671761883</v>
      </c>
      <c r="AH17">
        <v>-9.7405128647976014E-2</v>
      </c>
      <c r="AI17">
        <v>-7.5935918087455256E-2</v>
      </c>
      <c r="AJ17">
        <v>-5.7450670062320075E-2</v>
      </c>
      <c r="AK17">
        <v>-4.1957949813697937E-2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0.26978086035909232</v>
      </c>
      <c r="I18">
        <v>0.42717626246633333</v>
      </c>
      <c r="J18">
        <v>0.49922604055601116</v>
      </c>
      <c r="K18">
        <v>0.52270088414376747</v>
      </c>
      <c r="L18">
        <v>0.52926834737292427</v>
      </c>
      <c r="M18">
        <v>0.52468806449581518</v>
      </c>
      <c r="N18">
        <v>0.50145946959831988</v>
      </c>
      <c r="O18">
        <v>0.49359312674301936</v>
      </c>
      <c r="P18">
        <v>0.48762988244959171</v>
      </c>
      <c r="Q18">
        <v>0.46183763534759503</v>
      </c>
      <c r="R18">
        <v>0.41207160351557359</v>
      </c>
      <c r="S18">
        <v>0.38625152059177381</v>
      </c>
      <c r="T18">
        <v>0.36319133663929026</v>
      </c>
      <c r="U18">
        <v>0.34108297187034342</v>
      </c>
      <c r="V18">
        <v>0.31399575132875501</v>
      </c>
      <c r="W18">
        <v>0.27936411292899255</v>
      </c>
      <c r="X18">
        <v>0.26731852435155634</v>
      </c>
      <c r="Y18">
        <v>0.25598522175407368</v>
      </c>
      <c r="Z18">
        <v>0.24540538512383137</v>
      </c>
      <c r="AA18">
        <v>0.20501533433536778</v>
      </c>
      <c r="AB18">
        <v>0.17331705147467513</v>
      </c>
      <c r="AC18">
        <v>0.15285593176228573</v>
      </c>
      <c r="AD18">
        <v>0.13738354636880779</v>
      </c>
      <c r="AE18">
        <v>0.13911532561257101</v>
      </c>
      <c r="AF18">
        <v>0.13149724629457626</v>
      </c>
      <c r="AG18">
        <v>0.11972866129557058</v>
      </c>
      <c r="AH18">
        <v>0.10536857211573825</v>
      </c>
      <c r="AI18">
        <v>8.9615732891679123E-2</v>
      </c>
      <c r="AJ18">
        <v>7.3467139242389123E-2</v>
      </c>
      <c r="AK18">
        <v>5.7414144213896456E-2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32.969076805950714</v>
      </c>
      <c r="I19">
        <v>29.188224145065345</v>
      </c>
      <c r="J19">
        <v>28.823559237595788</v>
      </c>
      <c r="K19">
        <v>28.800835116427216</v>
      </c>
      <c r="L19">
        <v>31.43812940835382</v>
      </c>
      <c r="M19">
        <v>31.711356457213501</v>
      </c>
      <c r="N19">
        <v>31.518731081472207</v>
      </c>
      <c r="O19">
        <v>31.43926023648449</v>
      </c>
      <c r="P19">
        <v>31.389900239831569</v>
      </c>
      <c r="Q19">
        <v>26.133623342008349</v>
      </c>
      <c r="R19">
        <v>21.665658839306488</v>
      </c>
      <c r="S19">
        <v>22.30089575169427</v>
      </c>
      <c r="T19">
        <v>22.446230425243495</v>
      </c>
      <c r="U19">
        <v>22.56108308698661</v>
      </c>
      <c r="V19">
        <v>15.948996948907057</v>
      </c>
      <c r="W19">
        <v>13.575865869478033</v>
      </c>
      <c r="X19">
        <v>14.151719316103151</v>
      </c>
      <c r="Y19">
        <v>14.333475737474522</v>
      </c>
      <c r="Z19">
        <v>14.451734133193295</v>
      </c>
      <c r="AA19">
        <v>7.0127460421691934</v>
      </c>
      <c r="AB19">
        <v>5.3556249696219416</v>
      </c>
      <c r="AC19">
        <v>5.7470651423865649</v>
      </c>
      <c r="AD19">
        <v>5.8039340246939686</v>
      </c>
      <c r="AE19">
        <v>5.8257303608740374</v>
      </c>
      <c r="AF19">
        <v>5.8238949530348361</v>
      </c>
      <c r="AG19">
        <v>5.8070570401549615</v>
      </c>
      <c r="AH19">
        <v>5.7764763209124492</v>
      </c>
      <c r="AI19">
        <v>5.7363142797427713</v>
      </c>
      <c r="AJ19">
        <v>5.687967605215416</v>
      </c>
      <c r="AK19">
        <v>5.6335993870732848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292.25236586593576</v>
      </c>
      <c r="I20">
        <v>245.58146486032766</v>
      </c>
      <c r="J20">
        <v>241.2396807232185</v>
      </c>
      <c r="K20">
        <v>241.38558722130924</v>
      </c>
      <c r="L20">
        <v>241.10411160949127</v>
      </c>
      <c r="M20">
        <v>240.08193770022547</v>
      </c>
      <c r="N20">
        <v>219.9050976964246</v>
      </c>
      <c r="O20">
        <v>219.81691354279036</v>
      </c>
      <c r="P20">
        <v>178.68691489017934</v>
      </c>
      <c r="Q20">
        <v>180.20154554020937</v>
      </c>
      <c r="R20">
        <v>50.99034661579902</v>
      </c>
      <c r="S20">
        <v>14.101754831065772</v>
      </c>
      <c r="T20">
        <v>17.644355862314455</v>
      </c>
      <c r="U20">
        <v>17.226227537595129</v>
      </c>
      <c r="V20">
        <v>16.55533522504502</v>
      </c>
      <c r="W20">
        <v>16.018030447810094</v>
      </c>
      <c r="X20">
        <v>40.034484205284684</v>
      </c>
      <c r="Y20">
        <v>37.002743414502206</v>
      </c>
      <c r="Z20">
        <v>36.393262007983118</v>
      </c>
      <c r="AA20">
        <v>36.036857657302605</v>
      </c>
      <c r="AB20">
        <v>35.703849779023187</v>
      </c>
      <c r="AC20">
        <v>59.294408325673345</v>
      </c>
      <c r="AD20">
        <v>56.301113180052823</v>
      </c>
      <c r="AE20">
        <v>55.632288741235293</v>
      </c>
      <c r="AF20">
        <v>55.184013629226939</v>
      </c>
      <c r="AG20">
        <v>54.717635330976755</v>
      </c>
      <c r="AH20">
        <v>54.207167836351267</v>
      </c>
      <c r="AI20">
        <v>53.673270638872019</v>
      </c>
      <c r="AJ20">
        <v>53.133906168808174</v>
      </c>
      <c r="AK20">
        <v>52.575237830272449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167.00339199010276</v>
      </c>
      <c r="I21">
        <v>140.32957738650887</v>
      </c>
      <c r="J21">
        <v>137.1135766416057</v>
      </c>
      <c r="K21">
        <v>136.21423788853897</v>
      </c>
      <c r="L21">
        <v>144.72626838383502</v>
      </c>
      <c r="M21">
        <v>141.69942636986815</v>
      </c>
      <c r="N21">
        <v>138.23406066511654</v>
      </c>
      <c r="O21">
        <v>135.36019189171776</v>
      </c>
      <c r="P21">
        <v>130.34319318817583</v>
      </c>
      <c r="Q21">
        <v>113.85803841610307</v>
      </c>
      <c r="R21">
        <v>98.405051418761545</v>
      </c>
      <c r="S21">
        <v>93.294920070634021</v>
      </c>
      <c r="T21">
        <v>89.006851800319993</v>
      </c>
      <c r="U21">
        <v>84.288883991737777</v>
      </c>
      <c r="V21">
        <v>61.606099063235867</v>
      </c>
      <c r="W21">
        <v>58.923531385030991</v>
      </c>
      <c r="X21">
        <v>55.963652733390987</v>
      </c>
      <c r="Y21">
        <v>51.879140977193686</v>
      </c>
      <c r="Z21">
        <v>48.280435434083735</v>
      </c>
      <c r="AA21">
        <v>31.23918115693678</v>
      </c>
      <c r="AB21">
        <v>29.940926597516615</v>
      </c>
      <c r="AC21">
        <v>28.866437822090308</v>
      </c>
      <c r="AD21">
        <v>26.758504812676541</v>
      </c>
      <c r="AE21">
        <v>25.085405319593377</v>
      </c>
      <c r="AF21">
        <v>23.692326352098171</v>
      </c>
      <c r="AG21">
        <v>22.521884769543622</v>
      </c>
      <c r="AH21">
        <v>21.547367634372129</v>
      </c>
      <c r="AI21">
        <v>20.717669834539485</v>
      </c>
      <c r="AJ21">
        <v>20.018678088278463</v>
      </c>
      <c r="AK21">
        <v>19.421379084256007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114.9316435958836</v>
      </c>
      <c r="I22">
        <v>99.394888127899492</v>
      </c>
      <c r="J22">
        <v>97.314970111623794</v>
      </c>
      <c r="K22">
        <v>96.293716035463135</v>
      </c>
      <c r="L22">
        <v>99.661070242304177</v>
      </c>
      <c r="M22">
        <v>97.020037760770748</v>
      </c>
      <c r="N22">
        <v>94.191451392419495</v>
      </c>
      <c r="O22">
        <v>91.700878396649756</v>
      </c>
      <c r="P22">
        <v>85.622143322641904</v>
      </c>
      <c r="Q22">
        <v>87.250474750387667</v>
      </c>
      <c r="R22">
        <v>70.770989957331665</v>
      </c>
      <c r="S22">
        <v>65.629081807276606</v>
      </c>
      <c r="T22">
        <v>59.307999835893497</v>
      </c>
      <c r="U22">
        <v>52.682986094048246</v>
      </c>
      <c r="V22">
        <v>48.229568381452026</v>
      </c>
      <c r="W22">
        <v>41.499310401710531</v>
      </c>
      <c r="X22">
        <v>35.307093584274554</v>
      </c>
      <c r="Y22">
        <v>28.824347277849839</v>
      </c>
      <c r="Z22">
        <v>23.766920871773166</v>
      </c>
      <c r="AA22">
        <v>23.219875860148509</v>
      </c>
      <c r="AB22">
        <v>18.894721351987798</v>
      </c>
      <c r="AC22">
        <v>15.554513900029598</v>
      </c>
      <c r="AD22">
        <v>12.797669737430773</v>
      </c>
      <c r="AE22">
        <v>10.534578436316666</v>
      </c>
      <c r="AF22">
        <v>9.3332655358093994</v>
      </c>
      <c r="AG22">
        <v>5.5757543945889498</v>
      </c>
      <c r="AH22">
        <v>4.5057298207511032</v>
      </c>
      <c r="AI22">
        <v>3.4921932885075169</v>
      </c>
      <c r="AJ22">
        <v>2.653038202185809</v>
      </c>
      <c r="AK22">
        <v>1.9660908020571632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15.902089039009603</v>
      </c>
      <c r="I23">
        <v>13.964210631538121</v>
      </c>
      <c r="J23">
        <v>13.195610524853585</v>
      </c>
      <c r="K23">
        <v>12.78710224412254</v>
      </c>
      <c r="L23">
        <v>16.002410178527214</v>
      </c>
      <c r="M23">
        <v>15.148983228807156</v>
      </c>
      <c r="N23">
        <v>13.818935366565089</v>
      </c>
      <c r="O23">
        <v>13.043173457817758</v>
      </c>
      <c r="P23">
        <v>12.085892591999571</v>
      </c>
      <c r="Q23">
        <v>15.014250936301799</v>
      </c>
      <c r="R23">
        <v>15.373379860255397</v>
      </c>
      <c r="S23">
        <v>12.87514884180978</v>
      </c>
      <c r="T23">
        <v>12.602338042796024</v>
      </c>
      <c r="U23">
        <v>12.179650189506619</v>
      </c>
      <c r="V23">
        <v>24.712547810133078</v>
      </c>
      <c r="W23">
        <v>22.915679797220957</v>
      </c>
      <c r="X23">
        <v>23.308641822081235</v>
      </c>
      <c r="Y23">
        <v>22.741697503266401</v>
      </c>
      <c r="Z23">
        <v>22.266086663530938</v>
      </c>
      <c r="AA23">
        <v>5.1311114381571876</v>
      </c>
      <c r="AB23">
        <v>6.2209252499797918</v>
      </c>
      <c r="AC23">
        <v>6.9583374050827373</v>
      </c>
      <c r="AD23">
        <v>6.482649284815678</v>
      </c>
      <c r="AE23">
        <v>12.003933144692279</v>
      </c>
      <c r="AF23">
        <v>11.075487705888754</v>
      </c>
      <c r="AG23">
        <v>10.685206435147299</v>
      </c>
      <c r="AH23">
        <v>10.361639489638087</v>
      </c>
      <c r="AI23">
        <v>10.0490616332364</v>
      </c>
      <c r="AJ23">
        <v>9.7386098411762489</v>
      </c>
      <c r="AK23">
        <v>9.4351650623784487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1.1824208634053646</v>
      </c>
      <c r="I24">
        <v>1.1598489095531628</v>
      </c>
      <c r="J24">
        <v>1.1802910768688113</v>
      </c>
      <c r="K24">
        <v>1.1738366541915068</v>
      </c>
      <c r="L24">
        <v>1.1555816815312037</v>
      </c>
      <c r="M24">
        <v>1.1292316808426239</v>
      </c>
      <c r="N24">
        <v>1.0750205815342362</v>
      </c>
      <c r="O24">
        <v>1.0400742407220998</v>
      </c>
      <c r="P24">
        <v>1.0087700612263051</v>
      </c>
      <c r="Q24">
        <v>0.947865304343809</v>
      </c>
      <c r="R24">
        <v>0.86848315126846209</v>
      </c>
      <c r="S24">
        <v>0.80833581616848171</v>
      </c>
      <c r="T24">
        <v>0.74680626360767999</v>
      </c>
      <c r="U24">
        <v>0.68196910675533129</v>
      </c>
      <c r="V24">
        <v>0.61968990353966635</v>
      </c>
      <c r="W24">
        <v>0.54447797815835308</v>
      </c>
      <c r="X24">
        <v>0.49759473805690568</v>
      </c>
      <c r="Y24">
        <v>0.4500538704615753</v>
      </c>
      <c r="Z24">
        <v>0.40817052444499513</v>
      </c>
      <c r="AA24">
        <v>0.34268074111578617</v>
      </c>
      <c r="AB24">
        <v>0.28548838868920345</v>
      </c>
      <c r="AC24">
        <v>0.2444365647622293</v>
      </c>
      <c r="AD24">
        <v>0.21206942689360186</v>
      </c>
      <c r="AE24">
        <v>0.19975901415556496</v>
      </c>
      <c r="AF24">
        <v>0.17657753464364045</v>
      </c>
      <c r="AG24">
        <v>0.15411428185476694</v>
      </c>
      <c r="AH24">
        <v>0.13339108887260309</v>
      </c>
      <c r="AI24">
        <v>0.10565827344390932</v>
      </c>
      <c r="AJ24">
        <v>8.3444406594690435E-2</v>
      </c>
      <c r="AK24">
        <v>6.0926657076443291E-2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35.756159861958679</v>
      </c>
      <c r="I25">
        <v>29.832113385624126</v>
      </c>
      <c r="J25">
        <v>29.489086527186824</v>
      </c>
      <c r="K25">
        <v>29.978694357453573</v>
      </c>
      <c r="L25">
        <v>25.584438511070438</v>
      </c>
      <c r="M25">
        <v>26.802190920235724</v>
      </c>
      <c r="N25">
        <v>27.049182612965737</v>
      </c>
      <c r="O25">
        <v>26.956166064179676</v>
      </c>
      <c r="P25">
        <v>26.789128059343305</v>
      </c>
      <c r="Q25">
        <v>19.576730579375678</v>
      </c>
      <c r="R25">
        <v>10.707585473485226</v>
      </c>
      <c r="S25">
        <v>11.96815062759924</v>
      </c>
      <c r="T25">
        <v>11.852011601132318</v>
      </c>
      <c r="U25">
        <v>11.821248252463313</v>
      </c>
      <c r="V25">
        <v>8.1144842026201314</v>
      </c>
      <c r="W25">
        <v>8.7261206274281697</v>
      </c>
      <c r="X25">
        <v>9.0068129296599473</v>
      </c>
      <c r="Y25">
        <v>8.8387456772573536</v>
      </c>
      <c r="Z25">
        <v>8.6676418655338594</v>
      </c>
      <c r="AA25">
        <v>6.1789437054811991</v>
      </c>
      <c r="AB25">
        <v>6.9181902426056707</v>
      </c>
      <c r="AC25">
        <v>6.6779785718338092</v>
      </c>
      <c r="AD25">
        <v>6.4997229407566692</v>
      </c>
      <c r="AE25">
        <v>27.674624687680051</v>
      </c>
      <c r="AF25">
        <v>23.170548827827385</v>
      </c>
      <c r="AG25">
        <v>25.511768064662334</v>
      </c>
      <c r="AH25">
        <v>25.026571752894753</v>
      </c>
      <c r="AI25">
        <v>24.894718941401138</v>
      </c>
      <c r="AJ25">
        <v>24.826377348319184</v>
      </c>
      <c r="AK25">
        <v>24.645991664165035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407.8410142907984</v>
      </c>
      <c r="I26">
        <v>298.18575428980904</v>
      </c>
      <c r="J26">
        <v>308.5694324528032</v>
      </c>
      <c r="K26">
        <v>324.33925525891374</v>
      </c>
      <c r="L26">
        <v>327.93969735844871</v>
      </c>
      <c r="M26">
        <v>348.51237863917095</v>
      </c>
      <c r="N26">
        <v>296.56297856552538</v>
      </c>
      <c r="O26">
        <v>362.73815369080546</v>
      </c>
      <c r="P26">
        <v>391.64960729894472</v>
      </c>
      <c r="Q26">
        <v>339.09204107892919</v>
      </c>
      <c r="R26">
        <v>368.91515881505825</v>
      </c>
      <c r="S26">
        <v>399.46713731784564</v>
      </c>
      <c r="T26">
        <v>323.35431442084365</v>
      </c>
      <c r="U26">
        <v>259.16130529437828</v>
      </c>
      <c r="V26">
        <v>223.53330495538057</v>
      </c>
      <c r="W26">
        <v>146.5536216858205</v>
      </c>
      <c r="X26">
        <v>169.15875456205387</v>
      </c>
      <c r="Y26">
        <v>139.03596060361218</v>
      </c>
      <c r="Z26">
        <v>125.78129505454858</v>
      </c>
      <c r="AA26">
        <v>118.22424208395428</v>
      </c>
      <c r="AB26">
        <v>119.83852178338239</v>
      </c>
      <c r="AC26">
        <v>102.81496625295823</v>
      </c>
      <c r="AD26">
        <v>102.37748089395629</v>
      </c>
      <c r="AE26">
        <v>100.84957418418558</v>
      </c>
      <c r="AF26">
        <v>85.118560411299256</v>
      </c>
      <c r="AG26">
        <v>85.074294199717087</v>
      </c>
      <c r="AH26">
        <v>83.886119496731169</v>
      </c>
      <c r="AI26">
        <v>82.643993356673093</v>
      </c>
      <c r="AJ26">
        <v>81.83477965395933</v>
      </c>
      <c r="AK26">
        <v>80.689099863397871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52.107539096286558</v>
      </c>
      <c r="I27">
        <v>42.726691919681173</v>
      </c>
      <c r="J27">
        <v>43.203491554633963</v>
      </c>
      <c r="K27">
        <v>44.140743632776783</v>
      </c>
      <c r="L27">
        <v>46.151842903530117</v>
      </c>
      <c r="M27">
        <v>47.387307576482044</v>
      </c>
      <c r="N27">
        <v>43.053120591718177</v>
      </c>
      <c r="O27">
        <v>47.485777739209631</v>
      </c>
      <c r="P27">
        <v>48.83222068975823</v>
      </c>
      <c r="Q27">
        <v>42.66328531035095</v>
      </c>
      <c r="R27">
        <v>38.91534567045489</v>
      </c>
      <c r="S27">
        <v>40.860193390447861</v>
      </c>
      <c r="T27">
        <v>35.148751139698199</v>
      </c>
      <c r="U27">
        <v>30.263196437585549</v>
      </c>
      <c r="V27">
        <v>27.482077915250347</v>
      </c>
      <c r="W27">
        <v>20.417099233084592</v>
      </c>
      <c r="X27">
        <v>22.217215763626829</v>
      </c>
      <c r="Y27">
        <v>19.767531361852409</v>
      </c>
      <c r="Z27">
        <v>18.571586785478502</v>
      </c>
      <c r="AA27">
        <v>12.139701145504933</v>
      </c>
      <c r="AB27">
        <v>11.629363242748525</v>
      </c>
      <c r="AC27">
        <v>10.635172822301886</v>
      </c>
      <c r="AD27">
        <v>10.421032915214813</v>
      </c>
      <c r="AE27">
        <v>11.367611960071166</v>
      </c>
      <c r="AF27">
        <v>9.9818365306987076</v>
      </c>
      <c r="AG27">
        <v>9.8576853399466202</v>
      </c>
      <c r="AH27">
        <v>9.6663641213358567</v>
      </c>
      <c r="AI27">
        <v>9.4795070438660858</v>
      </c>
      <c r="AJ27">
        <v>9.3317588504323812</v>
      </c>
      <c r="AK27">
        <v>9.1652866658807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1.2334296662370292</v>
      </c>
      <c r="I28">
        <v>1.2570150307514183</v>
      </c>
      <c r="J28">
        <v>1.2987304498537355</v>
      </c>
      <c r="K28">
        <v>1.305152852376712</v>
      </c>
      <c r="L28">
        <v>1.296607277218742</v>
      </c>
      <c r="M28">
        <v>1.2791397307396091</v>
      </c>
      <c r="N28">
        <v>1.2469365436751811</v>
      </c>
      <c r="O28">
        <v>1.2304565785980159</v>
      </c>
      <c r="P28">
        <v>1.2177694633693115</v>
      </c>
      <c r="Q28">
        <v>1.1887664417043142</v>
      </c>
      <c r="R28">
        <v>4.5566097914529591</v>
      </c>
      <c r="S28">
        <v>4.1333506396145525</v>
      </c>
      <c r="T28">
        <v>4.0622309610072183</v>
      </c>
      <c r="U28">
        <v>4.0277938469318597</v>
      </c>
      <c r="V28">
        <v>3.9859973132999604</v>
      </c>
      <c r="W28">
        <v>3.9318512759237034</v>
      </c>
      <c r="X28">
        <v>3.8933605062436261</v>
      </c>
      <c r="Y28">
        <v>3.8522969251900019</v>
      </c>
      <c r="Z28">
        <v>3.8090903440407553</v>
      </c>
      <c r="AA28">
        <v>3.7372060313876521</v>
      </c>
      <c r="AB28">
        <v>3.6126473657065228</v>
      </c>
      <c r="AC28">
        <v>3.5633658643050126</v>
      </c>
      <c r="AD28">
        <v>3.512137718459396</v>
      </c>
      <c r="AE28">
        <v>3.4753209994343504</v>
      </c>
      <c r="AF28">
        <v>4.8757992036661868</v>
      </c>
      <c r="AG28">
        <v>-0.34040143873684814</v>
      </c>
      <c r="AH28">
        <v>0.14346494400818699</v>
      </c>
      <c r="AI28">
        <v>0.14733222853879901</v>
      </c>
      <c r="AJ28">
        <v>9.9937631910718139E-2</v>
      </c>
      <c r="AK28">
        <v>5.469086537261969E-2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0.28104832100599442</v>
      </c>
      <c r="I29">
        <v>0.39537321182945284</v>
      </c>
      <c r="J29">
        <v>0.44376293575063563</v>
      </c>
      <c r="K29">
        <v>0.44742175138243745</v>
      </c>
      <c r="L29">
        <v>0.42821386043550014</v>
      </c>
      <c r="M29">
        <v>0.3868484591724286</v>
      </c>
      <c r="N29">
        <v>0.31756593202689753</v>
      </c>
      <c r="O29">
        <v>0.26108082737192895</v>
      </c>
      <c r="P29">
        <v>0.20067775218697292</v>
      </c>
      <c r="Q29">
        <v>0.12017169771889602</v>
      </c>
      <c r="R29">
        <v>2.1843917870856266E-2</v>
      </c>
      <c r="S29">
        <v>-4.1895648493273097E-2</v>
      </c>
      <c r="T29">
        <v>-0.10037764276656924</v>
      </c>
      <c r="U29">
        <v>-0.149263858398474</v>
      </c>
      <c r="V29">
        <v>-0.1937078593092556</v>
      </c>
      <c r="W29">
        <v>-0.23533415109960876</v>
      </c>
      <c r="X29">
        <v>-0.24263948236582511</v>
      </c>
      <c r="Y29">
        <v>-0.24448675955044408</v>
      </c>
      <c r="Z29">
        <v>-0.23707558670238438</v>
      </c>
      <c r="AA29">
        <v>-0.2540582490550336</v>
      </c>
      <c r="AB29">
        <v>-0.25111995774604878</v>
      </c>
      <c r="AC29">
        <v>-0.23444503587342069</v>
      </c>
      <c r="AD29">
        <v>-0.21122755078091249</v>
      </c>
      <c r="AE29">
        <v>-0.1685926643088087</v>
      </c>
      <c r="AF29">
        <v>-0.13741504084040512</v>
      </c>
      <c r="AG29">
        <v>-0.10838543837319303</v>
      </c>
      <c r="AH29">
        <v>-8.2607038503668129E-2</v>
      </c>
      <c r="AI29">
        <v>-6.0177616246914756E-2</v>
      </c>
      <c r="AJ29">
        <v>-4.0937673685792486E-2</v>
      </c>
      <c r="AK29">
        <v>-2.4903028077738476E-2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0.38665134708726345</v>
      </c>
      <c r="I30">
        <v>0.53815592833610371</v>
      </c>
      <c r="J30">
        <v>0.61269726252313195</v>
      </c>
      <c r="K30">
        <v>0.64356401503113947</v>
      </c>
      <c r="L30">
        <v>0.65789088950534147</v>
      </c>
      <c r="M30">
        <v>0.65164284257335225</v>
      </c>
      <c r="N30">
        <v>0.61247526153997978</v>
      </c>
      <c r="O30">
        <v>0.59228785827087904</v>
      </c>
      <c r="P30">
        <v>0.56385325380474693</v>
      </c>
      <c r="Q30">
        <v>0.50295940639839554</v>
      </c>
      <c r="R30">
        <v>0.4116069439582537</v>
      </c>
      <c r="S30">
        <v>0.36040143708679917</v>
      </c>
      <c r="T30">
        <v>0.30626940553990512</v>
      </c>
      <c r="U30">
        <v>0.25534008860119695</v>
      </c>
      <c r="V30">
        <v>0.20072147096177329</v>
      </c>
      <c r="W30">
        <v>0.14125817041230615</v>
      </c>
      <c r="X30">
        <v>0.12085400713397476</v>
      </c>
      <c r="Y30">
        <v>9.9976825932501789E-2</v>
      </c>
      <c r="Z30">
        <v>8.6019743648835245E-2</v>
      </c>
      <c r="AA30">
        <v>3.4538911326054134E-2</v>
      </c>
      <c r="AB30">
        <v>8.4026463983200017E-3</v>
      </c>
      <c r="AC30">
        <v>-1.4454874079139479E-3</v>
      </c>
      <c r="AD30">
        <v>-4.2777885165268259E-3</v>
      </c>
      <c r="AE30">
        <v>1.9338129858481601E-2</v>
      </c>
      <c r="AF30">
        <v>2.7375396487383519E-2</v>
      </c>
      <c r="AG30">
        <v>3.4833613292017951E-2</v>
      </c>
      <c r="AH30">
        <v>4.0951910617614828E-2</v>
      </c>
      <c r="AI30">
        <v>4.5994186146280924E-2</v>
      </c>
      <c r="AJ30">
        <v>5.0275858635195902E-2</v>
      </c>
      <c r="AK30">
        <v>5.3677565321774701E-2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0.48307314974340709</v>
      </c>
      <c r="I31">
        <v>0.64081165048925914</v>
      </c>
      <c r="J31">
        <v>0.72181838411622401</v>
      </c>
      <c r="K31">
        <v>0.76191433505907735</v>
      </c>
      <c r="L31">
        <v>0.78990699547785148</v>
      </c>
      <c r="M31">
        <v>0.79814700842049113</v>
      </c>
      <c r="N31">
        <v>0.76627128159416635</v>
      </c>
      <c r="O31">
        <v>0.76652187055699095</v>
      </c>
      <c r="P31">
        <v>0.75410685176919845</v>
      </c>
      <c r="Q31">
        <v>0.69623984454239007</v>
      </c>
      <c r="R31">
        <v>0.60570639448582764</v>
      </c>
      <c r="S31">
        <v>0.56319765350913986</v>
      </c>
      <c r="T31">
        <v>0.50483882299610094</v>
      </c>
      <c r="U31">
        <v>0.44652245734504437</v>
      </c>
      <c r="V31">
        <v>0.38327565623701432</v>
      </c>
      <c r="W31">
        <v>0.30679964161364204</v>
      </c>
      <c r="X31">
        <v>0.28025155867315021</v>
      </c>
      <c r="Y31">
        <v>0.24569375614986733</v>
      </c>
      <c r="Z31">
        <v>0.21775038793951929</v>
      </c>
      <c r="AA31">
        <v>0.1419718834169581</v>
      </c>
      <c r="AB31">
        <v>9.986150244332137E-2</v>
      </c>
      <c r="AC31">
        <v>7.4935640213547039E-2</v>
      </c>
      <c r="AD31">
        <v>5.8261648020097034E-2</v>
      </c>
      <c r="AE31">
        <v>7.1995766819865636E-2</v>
      </c>
      <c r="AF31">
        <v>6.6260178910804157E-2</v>
      </c>
      <c r="AG31">
        <v>6.2491643661477525E-2</v>
      </c>
      <c r="AH31">
        <v>5.9209623824219015E-2</v>
      </c>
      <c r="AI31">
        <v>5.6516260050587519E-2</v>
      </c>
      <c r="AJ31">
        <v>5.4784634550131273E-2</v>
      </c>
      <c r="AK31">
        <v>5.373992814967643E-2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0.11799831548715556</v>
      </c>
      <c r="I32">
        <v>0.27878209390876929</v>
      </c>
      <c r="J32">
        <v>0.42601348978921205</v>
      </c>
      <c r="K32">
        <v>0.52731036624737992</v>
      </c>
      <c r="L32">
        <v>0.57497082849371495</v>
      </c>
      <c r="M32">
        <v>0.57089372739802524</v>
      </c>
      <c r="N32">
        <v>0.51773456049617472</v>
      </c>
      <c r="O32">
        <v>0.43618631898798554</v>
      </c>
      <c r="P32">
        <v>0.33868919286259569</v>
      </c>
      <c r="Q32">
        <v>0.22619693549601472</v>
      </c>
      <c r="R32">
        <v>9.7631430750344528E-2</v>
      </c>
      <c r="S32">
        <v>-2.6169119285368581E-2</v>
      </c>
      <c r="T32">
        <v>-0.13792103170017223</v>
      </c>
      <c r="U32">
        <v>-0.23345935887613134</v>
      </c>
      <c r="V32">
        <v>-0.31300648975763901</v>
      </c>
      <c r="W32">
        <v>-0.3790025084790094</v>
      </c>
      <c r="X32">
        <v>-0.42058151401621613</v>
      </c>
      <c r="Y32">
        <v>-0.43946928402091023</v>
      </c>
      <c r="Z32">
        <v>-0.43819077315344623</v>
      </c>
      <c r="AA32">
        <v>-0.43362430911116912</v>
      </c>
      <c r="AB32">
        <v>-0.42251179190133659</v>
      </c>
      <c r="AC32">
        <v>-0.40081623719383508</v>
      </c>
      <c r="AD32">
        <v>-0.36816701104317451</v>
      </c>
      <c r="AE32">
        <v>-0.3201207619748625</v>
      </c>
      <c r="AF32">
        <v>-0.26521173850477808</v>
      </c>
      <c r="AG32">
        <v>-0.2088130164425106</v>
      </c>
      <c r="AH32">
        <v>-0.15483356304196727</v>
      </c>
      <c r="AI32">
        <v>-0.10576724899801215</v>
      </c>
      <c r="AJ32">
        <v>-6.2924279894926993E-2</v>
      </c>
      <c r="AK32">
        <v>-2.684944806670142E-2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1.3019081745769157</v>
      </c>
      <c r="I33">
        <v>2.2671120409563761</v>
      </c>
      <c r="J33">
        <v>2.7945752388672807</v>
      </c>
      <c r="K33">
        <v>3.0225226999981203</v>
      </c>
      <c r="L33">
        <v>3.1106872787521889</v>
      </c>
      <c r="M33">
        <v>3.0996628228200818</v>
      </c>
      <c r="N33">
        <v>2.9542017225980377</v>
      </c>
      <c r="O33">
        <v>2.8346190384409109</v>
      </c>
      <c r="P33">
        <v>2.7044902867306764</v>
      </c>
      <c r="Q33">
        <v>2.4613956217126587</v>
      </c>
      <c r="R33">
        <v>2.0771395583059959</v>
      </c>
      <c r="S33">
        <v>1.7904280182950538</v>
      </c>
      <c r="T33">
        <v>1.5390913075236101</v>
      </c>
      <c r="U33">
        <v>1.3132559845885572</v>
      </c>
      <c r="V33">
        <v>1.0825241441000166</v>
      </c>
      <c r="W33">
        <v>0.83375015427460397</v>
      </c>
      <c r="X33">
        <v>0.71265912179048208</v>
      </c>
      <c r="Y33">
        <v>0.63456622906190585</v>
      </c>
      <c r="Z33">
        <v>0.58917166741598859</v>
      </c>
      <c r="AA33">
        <v>0.42126065538978796</v>
      </c>
      <c r="AB33">
        <v>0.29394409987626435</v>
      </c>
      <c r="AC33">
        <v>0.23874054054688898</v>
      </c>
      <c r="AD33">
        <v>0.22950391587666097</v>
      </c>
      <c r="AE33">
        <v>0.32520696400957227</v>
      </c>
      <c r="AF33">
        <v>0.39757276907568251</v>
      </c>
      <c r="AG33">
        <v>0.45120337702606594</v>
      </c>
      <c r="AH33">
        <v>0.48948868716909288</v>
      </c>
      <c r="AI33">
        <v>0.51618985888401969</v>
      </c>
      <c r="AJ33">
        <v>0.53461462564823314</v>
      </c>
      <c r="AK33">
        <v>0.54603655470004675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4.7728608274777429E-2</v>
      </c>
      <c r="I34">
        <v>0.10705948186486847</v>
      </c>
      <c r="J34">
        <v>0.14976953613061728</v>
      </c>
      <c r="K34">
        <v>0.16141743927087226</v>
      </c>
      <c r="L34">
        <v>0.14050364081816813</v>
      </c>
      <c r="M34">
        <v>9.0904504448641177E-2</v>
      </c>
      <c r="N34">
        <v>1.7456551361605399E-2</v>
      </c>
      <c r="O34">
        <v>-6.736892869732003E-2</v>
      </c>
      <c r="P34">
        <v>-0.15541636147955451</v>
      </c>
      <c r="Q34">
        <v>-0.24371524974144965</v>
      </c>
      <c r="R34">
        <v>-0.33133479885653072</v>
      </c>
      <c r="S34">
        <v>-0.40751589580453329</v>
      </c>
      <c r="T34">
        <v>-0.46837245001667416</v>
      </c>
      <c r="U34">
        <v>-0.51240531710292636</v>
      </c>
      <c r="V34">
        <v>-0.54045156969161345</v>
      </c>
      <c r="W34">
        <v>-0.55443262056164011</v>
      </c>
      <c r="X34">
        <v>-0.55093284519115437</v>
      </c>
      <c r="Y34">
        <v>-0.53233217841183178</v>
      </c>
      <c r="Z34">
        <v>-0.50145081952953641</v>
      </c>
      <c r="AA34">
        <v>-0.46666761103643095</v>
      </c>
      <c r="AB34">
        <v>-0.42773048571419503</v>
      </c>
      <c r="AC34">
        <v>-0.38381958266915372</v>
      </c>
      <c r="AD34">
        <v>-0.33577749610042007</v>
      </c>
      <c r="AE34">
        <v>-0.28276187333579061</v>
      </c>
      <c r="AF34">
        <v>-0.22946172682793975</v>
      </c>
      <c r="AG34">
        <v>-0.17903385317009635</v>
      </c>
      <c r="AH34">
        <v>-0.1336017554696034</v>
      </c>
      <c r="AI34">
        <v>-9.4378778094783566E-2</v>
      </c>
      <c r="AJ34">
        <v>-6.1821360046476759E-2</v>
      </c>
      <c r="AK34">
        <v>-3.5875486488456954E-2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2.27601882928814</v>
      </c>
      <c r="I35">
        <v>3.8369672188084847</v>
      </c>
      <c r="J35">
        <v>4.6208657254382279</v>
      </c>
      <c r="K35">
        <v>4.9172048593047135</v>
      </c>
      <c r="L35">
        <v>5.0154408782069115</v>
      </c>
      <c r="M35">
        <v>4.9799136545547018</v>
      </c>
      <c r="N35">
        <v>4.7444892272746175</v>
      </c>
      <c r="O35">
        <v>4.5829265917713746</v>
      </c>
      <c r="P35">
        <v>4.41377930071567</v>
      </c>
      <c r="Q35">
        <v>4.0559444367274988</v>
      </c>
      <c r="R35">
        <v>3.465943010397643</v>
      </c>
      <c r="S35">
        <v>3.0547743825336315</v>
      </c>
      <c r="T35">
        <v>2.694495895295379</v>
      </c>
      <c r="U35">
        <v>2.3669548435257814</v>
      </c>
      <c r="V35">
        <v>2.019388508872022</v>
      </c>
      <c r="W35">
        <v>1.6319341810845156</v>
      </c>
      <c r="X35">
        <v>1.4555974471151423</v>
      </c>
      <c r="Y35">
        <v>1.3342013992452273</v>
      </c>
      <c r="Z35">
        <v>1.2550565284640713</v>
      </c>
      <c r="AA35">
        <v>0.95643341774935831</v>
      </c>
      <c r="AB35">
        <v>0.73227098677897118</v>
      </c>
      <c r="AC35">
        <v>0.62734336213992048</v>
      </c>
      <c r="AD35">
        <v>0.59270713426897714</v>
      </c>
      <c r="AE35">
        <v>0.73076001615839381</v>
      </c>
      <c r="AF35">
        <v>0.81810154768715559</v>
      </c>
      <c r="AG35">
        <v>0.87274533249075414</v>
      </c>
      <c r="AH35">
        <v>0.90341647404963421</v>
      </c>
      <c r="AI35">
        <v>0.91798611928475271</v>
      </c>
      <c r="AJ35">
        <v>0.92277156179465525</v>
      </c>
      <c r="AK35">
        <v>0.92010692078496881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0.18154634949330006</v>
      </c>
      <c r="I36">
        <v>0.35796482022685261</v>
      </c>
      <c r="J36">
        <v>0.47856180437670925</v>
      </c>
      <c r="K36">
        <v>0.53527264364856553</v>
      </c>
      <c r="L36">
        <v>0.54036967080168807</v>
      </c>
      <c r="M36">
        <v>0.50264694158448364</v>
      </c>
      <c r="N36">
        <v>0.42417242271055589</v>
      </c>
      <c r="O36">
        <v>0.33318914400686239</v>
      </c>
      <c r="P36">
        <v>0.23610551583608252</v>
      </c>
      <c r="Q36">
        <v>0.12554186135778078</v>
      </c>
      <c r="R36">
        <v>-1.2943896127270982E-3</v>
      </c>
      <c r="S36">
        <v>-0.11161396067023155</v>
      </c>
      <c r="T36">
        <v>-0.20541289874181912</v>
      </c>
      <c r="U36">
        <v>-0.2816586884721306</v>
      </c>
      <c r="V36">
        <v>-0.34377728361971727</v>
      </c>
      <c r="W36">
        <v>-0.39515495228700237</v>
      </c>
      <c r="X36">
        <v>-0.41783013410215952</v>
      </c>
      <c r="Y36">
        <v>-0.42035876680999174</v>
      </c>
      <c r="Z36">
        <v>-0.40646616360485721</v>
      </c>
      <c r="AA36">
        <v>-0.40013419657795035</v>
      </c>
      <c r="AB36">
        <v>-0.38662536464244557</v>
      </c>
      <c r="AC36">
        <v>-0.36051575028771543</v>
      </c>
      <c r="AD36">
        <v>-0.32399059311026823</v>
      </c>
      <c r="AE36">
        <v>-0.27016494550486936</v>
      </c>
      <c r="AF36">
        <v>-0.21540574668891255</v>
      </c>
      <c r="AG36">
        <v>-0.16349101347089556</v>
      </c>
      <c r="AH36">
        <v>-0.11666725805211664</v>
      </c>
      <c r="AI36">
        <v>-7.6008355411372186E-2</v>
      </c>
      <c r="AJ36">
        <v>-4.1781988523847957E-2</v>
      </c>
      <c r="AK36">
        <v>-1.3921584756027006E-2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0.54265905210524323</v>
      </c>
      <c r="I37">
        <v>0.93502565854843844</v>
      </c>
      <c r="J37">
        <v>1.1401855450321685</v>
      </c>
      <c r="K37">
        <v>1.2112091895549515</v>
      </c>
      <c r="L37">
        <v>1.21172405673311</v>
      </c>
      <c r="M37">
        <v>1.1601615435536949</v>
      </c>
      <c r="N37">
        <v>1.0463727996120609</v>
      </c>
      <c r="O37">
        <v>0.9405814100696297</v>
      </c>
      <c r="P37">
        <v>0.83169939953620098</v>
      </c>
      <c r="Q37">
        <v>0.68157471355017041</v>
      </c>
      <c r="R37">
        <v>0.48126378570316763</v>
      </c>
      <c r="S37">
        <v>0.3292191585561044</v>
      </c>
      <c r="T37">
        <v>0.20079815526099498</v>
      </c>
      <c r="U37">
        <v>9.3022479641624578E-2</v>
      </c>
      <c r="V37">
        <v>-6.4860335562300087E-3</v>
      </c>
      <c r="W37">
        <v>-0.1038300349927912</v>
      </c>
      <c r="X37">
        <v>-0.14078859980282132</v>
      </c>
      <c r="Y37">
        <v>-0.15327519888783669</v>
      </c>
      <c r="Z37">
        <v>-0.14658516601555593</v>
      </c>
      <c r="AA37">
        <v>-0.18549629064718021</v>
      </c>
      <c r="AB37">
        <v>-0.20503001056844106</v>
      </c>
      <c r="AC37">
        <v>-0.19398600894764417</v>
      </c>
      <c r="AD37">
        <v>-0.16359682004896126</v>
      </c>
      <c r="AE37">
        <v>-9.0659018058114604E-2</v>
      </c>
      <c r="AF37">
        <v>-2.8394526833930289E-2</v>
      </c>
      <c r="AG37">
        <v>2.4336607857966541E-2</v>
      </c>
      <c r="AH37">
        <v>6.7784138173654362E-2</v>
      </c>
      <c r="AI37">
        <v>0.10281365678892485</v>
      </c>
      <c r="AJ37">
        <v>0.13053827712543598</v>
      </c>
      <c r="AK37">
        <v>0.15155562586148807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0.84669593686144129</v>
      </c>
      <c r="I38">
        <v>1.4403416482232867</v>
      </c>
      <c r="J38">
        <v>1.7370910674987527</v>
      </c>
      <c r="K38">
        <v>1.834670705931174</v>
      </c>
      <c r="L38">
        <v>1.8388591080646721</v>
      </c>
      <c r="M38">
        <v>1.7773897235239922</v>
      </c>
      <c r="N38">
        <v>1.6307307490508016</v>
      </c>
      <c r="O38">
        <v>1.5048289699108874</v>
      </c>
      <c r="P38">
        <v>1.3765648998325108</v>
      </c>
      <c r="Q38">
        <v>1.1827008623779944</v>
      </c>
      <c r="R38">
        <v>0.90833956625526735</v>
      </c>
      <c r="S38">
        <v>0.70717131190336513</v>
      </c>
      <c r="T38">
        <v>0.53698291100656714</v>
      </c>
      <c r="U38">
        <v>0.39162508910948191</v>
      </c>
      <c r="V38">
        <v>0.25130551820511382</v>
      </c>
      <c r="W38">
        <v>0.10734671297281118</v>
      </c>
      <c r="X38">
        <v>5.1583642481145553E-2</v>
      </c>
      <c r="Y38">
        <v>2.6813411052239999E-2</v>
      </c>
      <c r="Z38">
        <v>2.5745208925265217E-2</v>
      </c>
      <c r="AA38">
        <v>-5.1170916718457082E-2</v>
      </c>
      <c r="AB38">
        <v>-9.8952984836142566E-2</v>
      </c>
      <c r="AC38">
        <v>-0.1002154578482628</v>
      </c>
      <c r="AD38">
        <v>-7.3193668016258151E-2</v>
      </c>
      <c r="AE38">
        <v>1.8847929057486112E-2</v>
      </c>
      <c r="AF38">
        <v>9.2400620132915279E-2</v>
      </c>
      <c r="AG38">
        <v>0.15118714734767558</v>
      </c>
      <c r="AH38">
        <v>0.19708576011365775</v>
      </c>
      <c r="AI38">
        <v>0.23232800176720136</v>
      </c>
      <c r="AJ38">
        <v>0.25904065262043474</v>
      </c>
      <c r="AK38">
        <v>0.27820259175250772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0.1290428910650121</v>
      </c>
      <c r="I39">
        <v>0.2757445756553345</v>
      </c>
      <c r="J39">
        <v>0.3919667342724642</v>
      </c>
      <c r="K39">
        <v>0.4585256598282017</v>
      </c>
      <c r="L39">
        <v>0.47779686841398217</v>
      </c>
      <c r="M39">
        <v>0.45578235061680683</v>
      </c>
      <c r="N39">
        <v>0.39575261807085482</v>
      </c>
      <c r="O39">
        <v>0.31951098213995888</v>
      </c>
      <c r="P39">
        <v>0.2354888148325518</v>
      </c>
      <c r="Q39">
        <v>0.14085646207158131</v>
      </c>
      <c r="R39">
        <v>3.3351895857824942E-2</v>
      </c>
      <c r="S39">
        <v>-6.4325747242255371E-2</v>
      </c>
      <c r="T39">
        <v>-0.14910580490000713</v>
      </c>
      <c r="U39">
        <v>-0.21901540736285474</v>
      </c>
      <c r="V39">
        <v>-0.27593767682894121</v>
      </c>
      <c r="W39">
        <v>-0.32275142241595667</v>
      </c>
      <c r="X39">
        <v>-0.34725201941058215</v>
      </c>
      <c r="Y39">
        <v>-0.35388285153872268</v>
      </c>
      <c r="Z39">
        <v>-0.3454669084460904</v>
      </c>
      <c r="AA39">
        <v>-0.33972662955498167</v>
      </c>
      <c r="AB39">
        <v>-0.32905787881468695</v>
      </c>
      <c r="AC39">
        <v>-0.30913972341268803</v>
      </c>
      <c r="AD39">
        <v>-0.28048458354088535</v>
      </c>
      <c r="AE39">
        <v>-0.23823891361380856</v>
      </c>
      <c r="AF39">
        <v>-0.1929392587605272</v>
      </c>
      <c r="AG39">
        <v>-0.14859319382146685</v>
      </c>
      <c r="AH39">
        <v>-0.10783834197355402</v>
      </c>
      <c r="AI39">
        <v>-7.2088911053169724E-2</v>
      </c>
      <c r="AJ39">
        <v>-4.1861032865497805E-2</v>
      </c>
      <c r="AK39">
        <v>-1.7205067574810329E-2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0.14562459906923841</v>
      </c>
      <c r="I40">
        <v>0.32366967296382221</v>
      </c>
      <c r="J40">
        <v>0.46416929477977042</v>
      </c>
      <c r="K40">
        <v>0.54801729931401866</v>
      </c>
      <c r="L40">
        <v>0.58653050824262198</v>
      </c>
      <c r="M40">
        <v>0.5933635540944282</v>
      </c>
      <c r="N40">
        <v>0.57369778143152583</v>
      </c>
      <c r="O40">
        <v>0.54888976267739586</v>
      </c>
      <c r="P40">
        <v>0.52524576386392408</v>
      </c>
      <c r="Q40">
        <v>0.49353748455693847</v>
      </c>
      <c r="R40">
        <v>0.44486906895557787</v>
      </c>
      <c r="S40">
        <v>0.40000215324085264</v>
      </c>
      <c r="T40">
        <v>0.3615619234739853</v>
      </c>
      <c r="U40">
        <v>0.32875181952705113</v>
      </c>
      <c r="V40">
        <v>0.29728355429128328</v>
      </c>
      <c r="W40">
        <v>0.26283043058406008</v>
      </c>
      <c r="X40">
        <v>0.23908660143532323</v>
      </c>
      <c r="Y40">
        <v>0.22328682819803269</v>
      </c>
      <c r="Z40">
        <v>0.21256848864752431</v>
      </c>
      <c r="AA40">
        <v>0.18846500795841603</v>
      </c>
      <c r="AB40">
        <v>0.1600512054019898</v>
      </c>
      <c r="AC40">
        <v>0.13596107626845377</v>
      </c>
      <c r="AD40">
        <v>0.11793507491897337</v>
      </c>
      <c r="AE40">
        <v>0.11291578651817513</v>
      </c>
      <c r="AF40">
        <v>0.11064480992701853</v>
      </c>
      <c r="AG40">
        <v>0.10663087095679202</v>
      </c>
      <c r="AH40">
        <v>9.9410561712853784E-2</v>
      </c>
      <c r="AI40">
        <v>8.9116222044172133E-2</v>
      </c>
      <c r="AJ40">
        <v>7.6591018830018953E-2</v>
      </c>
      <c r="AK40">
        <v>6.2716848308830286E-2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16.641958335151298</v>
      </c>
      <c r="I41">
        <v>26.336484489878952</v>
      </c>
      <c r="J41">
        <v>30.926360596880855</v>
      </c>
      <c r="K41">
        <v>32.502165981578244</v>
      </c>
      <c r="L41">
        <v>34.027196694404815</v>
      </c>
      <c r="M41">
        <v>34.535611478867281</v>
      </c>
      <c r="N41">
        <v>34.254274929316608</v>
      </c>
      <c r="O41">
        <v>33.689958342437997</v>
      </c>
      <c r="P41">
        <v>33.100763875216501</v>
      </c>
      <c r="Q41">
        <v>29.728289461034898</v>
      </c>
      <c r="R41">
        <v>25.152045103376963</v>
      </c>
      <c r="S41">
        <v>22.915587640128486</v>
      </c>
      <c r="T41">
        <v>21.99563150788304</v>
      </c>
      <c r="U41">
        <v>21.77005651923163</v>
      </c>
      <c r="V41">
        <v>18.229576387998804</v>
      </c>
      <c r="W41">
        <v>14.898279795014545</v>
      </c>
      <c r="X41">
        <v>13.519863992236658</v>
      </c>
      <c r="Y41">
        <v>13.157523013076201</v>
      </c>
      <c r="Z41">
        <v>13.266204509150125</v>
      </c>
      <c r="AA41">
        <v>9.4667150432855109</v>
      </c>
      <c r="AB41">
        <v>6.3602707777652423</v>
      </c>
      <c r="AC41">
        <v>5.041863599808627</v>
      </c>
      <c r="AD41">
        <v>4.6416837166816993</v>
      </c>
      <c r="AE41">
        <v>4.6715305809034158</v>
      </c>
      <c r="AF41">
        <v>4.859907516082429</v>
      </c>
      <c r="AG41">
        <v>5.0729900668148087</v>
      </c>
      <c r="AH41">
        <v>5.2518823779376111</v>
      </c>
      <c r="AI41">
        <v>5.3785351026907957</v>
      </c>
      <c r="AJ41">
        <v>5.4533065108151479</v>
      </c>
      <c r="AK41">
        <v>5.4843676318989454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111.01194273643019</v>
      </c>
      <c r="I42">
        <v>210.51837352458585</v>
      </c>
      <c r="J42">
        <v>269.31356086045474</v>
      </c>
      <c r="K42">
        <v>291.81628621497822</v>
      </c>
      <c r="L42">
        <v>292.96533884402675</v>
      </c>
      <c r="M42">
        <v>284.64569256783642</v>
      </c>
      <c r="N42">
        <v>262.33107199750515</v>
      </c>
      <c r="O42">
        <v>246.27583036455519</v>
      </c>
      <c r="P42">
        <v>211.91085435718398</v>
      </c>
      <c r="Q42">
        <v>193.09945746938843</v>
      </c>
      <c r="R42">
        <v>103.4912933794033</v>
      </c>
      <c r="S42">
        <v>40.117468254841086</v>
      </c>
      <c r="T42">
        <v>16.583849456451127</v>
      </c>
      <c r="U42">
        <v>7.9827128130780078</v>
      </c>
      <c r="V42">
        <v>5.6714523838087727</v>
      </c>
      <c r="W42">
        <v>6.051271339964126</v>
      </c>
      <c r="X42">
        <v>19.197420238353622</v>
      </c>
      <c r="Y42">
        <v>27.610260387675357</v>
      </c>
      <c r="Z42">
        <v>32.358211350008936</v>
      </c>
      <c r="AA42">
        <v>34.698567943625072</v>
      </c>
      <c r="AB42">
        <v>35.615807071908748</v>
      </c>
      <c r="AC42">
        <v>48.256962772625258</v>
      </c>
      <c r="AD42">
        <v>54.874995487121339</v>
      </c>
      <c r="AE42">
        <v>57.547258057479155</v>
      </c>
      <c r="AF42">
        <v>58.033607682260133</v>
      </c>
      <c r="AG42">
        <v>57.46392070305064</v>
      </c>
      <c r="AH42">
        <v>56.465170312741606</v>
      </c>
      <c r="AI42">
        <v>55.360141035351006</v>
      </c>
      <c r="AJ42">
        <v>54.299272572830048</v>
      </c>
      <c r="AK42">
        <v>53.326931152096194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69.934418409923666</v>
      </c>
      <c r="I43">
        <v>123.30633993543162</v>
      </c>
      <c r="J43">
        <v>151.83870862148859</v>
      </c>
      <c r="K43">
        <v>161.53627638150147</v>
      </c>
      <c r="L43">
        <v>166.45575411383976</v>
      </c>
      <c r="M43">
        <v>163.81011211108128</v>
      </c>
      <c r="N43">
        <v>157.34141927131162</v>
      </c>
      <c r="O43">
        <v>150.10637819775968</v>
      </c>
      <c r="P43">
        <v>142.10025460368234</v>
      </c>
      <c r="Q43">
        <v>127.74252501952934</v>
      </c>
      <c r="R43">
        <v>110.67957464387041</v>
      </c>
      <c r="S43">
        <v>98.660559425910805</v>
      </c>
      <c r="T43">
        <v>90.531116085795176</v>
      </c>
      <c r="U43">
        <v>84.377521782330135</v>
      </c>
      <c r="V43">
        <v>69.386098745369026</v>
      </c>
      <c r="W43">
        <v>60.001444028303766</v>
      </c>
      <c r="X43">
        <v>54.308087285722053</v>
      </c>
      <c r="Y43">
        <v>49.985309138448962</v>
      </c>
      <c r="Z43">
        <v>46.452328322808434</v>
      </c>
      <c r="AA43">
        <v>35.946228539199623</v>
      </c>
      <c r="AB43">
        <v>29.688851872154419</v>
      </c>
      <c r="AC43">
        <v>26.478110492081175</v>
      </c>
      <c r="AD43">
        <v>24.35871833201837</v>
      </c>
      <c r="AE43">
        <v>22.870741597891687</v>
      </c>
      <c r="AF43">
        <v>21.759254320633303</v>
      </c>
      <c r="AG43">
        <v>20.882365369782452</v>
      </c>
      <c r="AH43">
        <v>20.167299639514447</v>
      </c>
      <c r="AI43">
        <v>19.562712609356382</v>
      </c>
      <c r="AJ43">
        <v>19.043864185367919</v>
      </c>
      <c r="AK43">
        <v>18.591651842502131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51.475774835433974</v>
      </c>
      <c r="I44">
        <v>87.863305586760404</v>
      </c>
      <c r="J44">
        <v>106.57069250750007</v>
      </c>
      <c r="K44">
        <v>112.66444467720716</v>
      </c>
      <c r="L44">
        <v>114.55082119023143</v>
      </c>
      <c r="M44">
        <v>111.72099400785154</v>
      </c>
      <c r="N44">
        <v>106.70758046271361</v>
      </c>
      <c r="O44">
        <v>101.34254080936796</v>
      </c>
      <c r="P44">
        <v>94.299080083087091</v>
      </c>
      <c r="Q44">
        <v>90.885971619214729</v>
      </c>
      <c r="R44">
        <v>79.929054943163763</v>
      </c>
      <c r="S44">
        <v>70.785551911042106</v>
      </c>
      <c r="T44">
        <v>62.677183254510261</v>
      </c>
      <c r="U44">
        <v>55.107440424937067</v>
      </c>
      <c r="V44">
        <v>49.065259726629741</v>
      </c>
      <c r="W44">
        <v>42.709690509532507</v>
      </c>
      <c r="X44">
        <v>36.380918834370554</v>
      </c>
      <c r="Y44">
        <v>29.93037647862673</v>
      </c>
      <c r="Z44">
        <v>24.189897853589095</v>
      </c>
      <c r="AA44">
        <v>21.300056273238276</v>
      </c>
      <c r="AB44">
        <v>18.060873790632481</v>
      </c>
      <c r="AC44">
        <v>14.909993962408642</v>
      </c>
      <c r="AD44">
        <v>12.086508100406434</v>
      </c>
      <c r="AE44">
        <v>9.6903024310422978</v>
      </c>
      <c r="AF44">
        <v>8.0729989450118111</v>
      </c>
      <c r="AG44">
        <v>5.5060715754382539</v>
      </c>
      <c r="AH44">
        <v>3.7156018839803462</v>
      </c>
      <c r="AI44">
        <v>2.4661030973320619</v>
      </c>
      <c r="AJ44">
        <v>1.5807552534786939</v>
      </c>
      <c r="AK44">
        <v>0.93803068266271605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8.3739081701127649</v>
      </c>
      <c r="I45">
        <v>12.786255921088131</v>
      </c>
      <c r="J45">
        <v>14.446399180034453</v>
      </c>
      <c r="K45">
        <v>14.6820747691494</v>
      </c>
      <c r="L45">
        <v>16.229718258996506</v>
      </c>
      <c r="M45">
        <v>16.499887195955786</v>
      </c>
      <c r="N45">
        <v>15.665754639787233</v>
      </c>
      <c r="O45">
        <v>14.566178285108332</v>
      </c>
      <c r="P45">
        <v>13.326563016585391</v>
      </c>
      <c r="Q45">
        <v>14.187392591918723</v>
      </c>
      <c r="R45">
        <v>14.980499035060602</v>
      </c>
      <c r="S45">
        <v>14.039539683256619</v>
      </c>
      <c r="T45">
        <v>13.236586838814812</v>
      </c>
      <c r="U45">
        <v>12.556089778799517</v>
      </c>
      <c r="V45">
        <v>18.865846450801406</v>
      </c>
      <c r="W45">
        <v>21.995191030136006</v>
      </c>
      <c r="X45">
        <v>23.675687450369274</v>
      </c>
      <c r="Y45">
        <v>24.014632289001025</v>
      </c>
      <c r="Z45">
        <v>23.67545387751624</v>
      </c>
      <c r="AA45">
        <v>13.587296716485685</v>
      </c>
      <c r="AB45">
        <v>8.3566106354760805</v>
      </c>
      <c r="AC45">
        <v>6.3038628344597614</v>
      </c>
      <c r="AD45">
        <v>5.3546093798328975</v>
      </c>
      <c r="AE45">
        <v>8.0707201984277166</v>
      </c>
      <c r="AF45">
        <v>9.5277971957384402</v>
      </c>
      <c r="AG45">
        <v>10.157225974935935</v>
      </c>
      <c r="AH45">
        <v>10.301077567740924</v>
      </c>
      <c r="AI45">
        <v>10.181168168518106</v>
      </c>
      <c r="AJ45">
        <v>9.9277469273093111</v>
      </c>
      <c r="AK45">
        <v>9.6164813999610068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0.60711954594174777</v>
      </c>
      <c r="I46">
        <v>1.0063105901257696</v>
      </c>
      <c r="J46">
        <v>1.2233396806813124</v>
      </c>
      <c r="K46">
        <v>1.3091942566867409</v>
      </c>
      <c r="L46">
        <v>1.3162860620193007</v>
      </c>
      <c r="M46">
        <v>1.2810946005467505</v>
      </c>
      <c r="N46">
        <v>1.2143504059217047</v>
      </c>
      <c r="O46">
        <v>1.144219346504749</v>
      </c>
      <c r="P46">
        <v>1.0802151944163896</v>
      </c>
      <c r="Q46">
        <v>1.0084400454592579</v>
      </c>
      <c r="R46">
        <v>0.923449759884587</v>
      </c>
      <c r="S46">
        <v>0.84187618889772775</v>
      </c>
      <c r="T46">
        <v>0.7648114802230932</v>
      </c>
      <c r="U46">
        <v>0.69030022671130453</v>
      </c>
      <c r="V46">
        <v>0.61944440671202194</v>
      </c>
      <c r="W46">
        <v>0.54488317012026943</v>
      </c>
      <c r="X46">
        <v>0.48268647222016181</v>
      </c>
      <c r="Y46">
        <v>0.42932350101467787</v>
      </c>
      <c r="Z46">
        <v>0.38404169755621442</v>
      </c>
      <c r="AA46">
        <v>0.33108948873088462</v>
      </c>
      <c r="AB46">
        <v>0.27622962137137108</v>
      </c>
      <c r="AC46">
        <v>0.22893130481005386</v>
      </c>
      <c r="AD46">
        <v>0.19145724498075278</v>
      </c>
      <c r="AE46">
        <v>0.17022111103714987</v>
      </c>
      <c r="AF46">
        <v>0.15311497433041499</v>
      </c>
      <c r="AG46">
        <v>0.1370745130680584</v>
      </c>
      <c r="AH46">
        <v>0.1215035622908589</v>
      </c>
      <c r="AI46">
        <v>0.1019408329877125</v>
      </c>
      <c r="AJ46">
        <v>8.2004205093655358E-2</v>
      </c>
      <c r="AK46">
        <v>6.1671542252117462E-2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16.956779552769909</v>
      </c>
      <c r="I47">
        <v>27.112812492360327</v>
      </c>
      <c r="J47">
        <v>32.119547270200584</v>
      </c>
      <c r="K47">
        <v>34.152474065567247</v>
      </c>
      <c r="L47">
        <v>32.094232957433142</v>
      </c>
      <c r="M47">
        <v>30.666557171847341</v>
      </c>
      <c r="N47">
        <v>29.681926920381805</v>
      </c>
      <c r="O47">
        <v>28.907623732264163</v>
      </c>
      <c r="P47">
        <v>28.264200735722067</v>
      </c>
      <c r="Q47">
        <v>24.063046859326388</v>
      </c>
      <c r="R47">
        <v>16.61938956694884</v>
      </c>
      <c r="S47">
        <v>12.819815366122089</v>
      </c>
      <c r="T47">
        <v>11.046663935491519</v>
      </c>
      <c r="U47">
        <v>10.432011859598056</v>
      </c>
      <c r="V47">
        <v>8.5210279641765752</v>
      </c>
      <c r="W47">
        <v>7.7740445124956814</v>
      </c>
      <c r="X47">
        <v>7.7350367340886184</v>
      </c>
      <c r="Y47">
        <v>7.8405287476799312</v>
      </c>
      <c r="Z47">
        <v>7.9405690558602471</v>
      </c>
      <c r="AA47">
        <v>6.807072819336657</v>
      </c>
      <c r="AB47">
        <v>6.4610460234838518</v>
      </c>
      <c r="AC47">
        <v>6.2637066276469922</v>
      </c>
      <c r="AD47">
        <v>6.1354418695857893</v>
      </c>
      <c r="AE47">
        <v>16.42481915305418</v>
      </c>
      <c r="AF47">
        <v>21.773712399778098</v>
      </c>
      <c r="AG47">
        <v>25.546707974995719</v>
      </c>
      <c r="AH47">
        <v>27.036060383093961</v>
      </c>
      <c r="AI47">
        <v>27.287374019221744</v>
      </c>
      <c r="AJ47">
        <v>26.991003310267182</v>
      </c>
      <c r="AK47">
        <v>26.456283081669252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143.4545326916587</v>
      </c>
      <c r="I48">
        <v>266.37943674991118</v>
      </c>
      <c r="J48">
        <v>345.81318533582885</v>
      </c>
      <c r="K48">
        <v>386.92935507418247</v>
      </c>
      <c r="L48">
        <v>397.56054633101667</v>
      </c>
      <c r="M48">
        <v>403.80129268936582</v>
      </c>
      <c r="N48">
        <v>366.93311015425587</v>
      </c>
      <c r="O48">
        <v>377.96525794637876</v>
      </c>
      <c r="P48">
        <v>399.45226570681325</v>
      </c>
      <c r="Q48">
        <v>379.46245056931775</v>
      </c>
      <c r="R48">
        <v>380.3540396457077</v>
      </c>
      <c r="S48">
        <v>396.9042576047998</v>
      </c>
      <c r="T48">
        <v>362.91882006911925</v>
      </c>
      <c r="U48">
        <v>303.47535400082836</v>
      </c>
      <c r="V48">
        <v>251.35489386623883</v>
      </c>
      <c r="W48">
        <v>181.58815693772783</v>
      </c>
      <c r="X48">
        <v>161.11093150638717</v>
      </c>
      <c r="Y48">
        <v>138.98904387420856</v>
      </c>
      <c r="Z48">
        <v>122.5465003970768</v>
      </c>
      <c r="AA48">
        <v>112.03376174496222</v>
      </c>
      <c r="AB48">
        <v>109.23789174715633</v>
      </c>
      <c r="AC48">
        <v>100.74275848249887</v>
      </c>
      <c r="AD48">
        <v>96.76528768948809</v>
      </c>
      <c r="AE48">
        <v>95.039452825117678</v>
      </c>
      <c r="AF48">
        <v>86.686110363178997</v>
      </c>
      <c r="AG48">
        <v>82.429574179902374</v>
      </c>
      <c r="AH48">
        <v>80.326435469000984</v>
      </c>
      <c r="AI48">
        <v>79.243646516389816</v>
      </c>
      <c r="AJ48">
        <v>78.775140259672625</v>
      </c>
      <c r="AK48">
        <v>78.334313832443996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25.392615109411665</v>
      </c>
      <c r="I49">
        <v>39.478864374845003</v>
      </c>
      <c r="J49">
        <v>46.595442547710398</v>
      </c>
      <c r="K49">
        <v>49.626658714479241</v>
      </c>
      <c r="L49">
        <v>51.208582001827828</v>
      </c>
      <c r="M49">
        <v>51.896704805078443</v>
      </c>
      <c r="N49">
        <v>49.192145577784864</v>
      </c>
      <c r="O49">
        <v>49.442405343530325</v>
      </c>
      <c r="P49">
        <v>50.19066108764585</v>
      </c>
      <c r="Q49">
        <v>47.048929552549737</v>
      </c>
      <c r="R49">
        <v>42.828536505375084</v>
      </c>
      <c r="S49">
        <v>41.404758020072443</v>
      </c>
      <c r="T49">
        <v>37.725270319982762</v>
      </c>
      <c r="U49">
        <v>32.982994861617023</v>
      </c>
      <c r="V49">
        <v>28.932631634579064</v>
      </c>
      <c r="W49">
        <v>23.109777835583635</v>
      </c>
      <c r="X49">
        <v>21.035479299764237</v>
      </c>
      <c r="Y49">
        <v>19.102327660407493</v>
      </c>
      <c r="Z49">
        <v>17.693845527850694</v>
      </c>
      <c r="AA49">
        <v>13.730051587622683</v>
      </c>
      <c r="AB49">
        <v>11.340537473913304</v>
      </c>
      <c r="AC49">
        <v>9.8137121801576974</v>
      </c>
      <c r="AD49">
        <v>9.1489320376662686</v>
      </c>
      <c r="AE49">
        <v>9.5510036336215798</v>
      </c>
      <c r="AF49">
        <v>9.2886881963191605</v>
      </c>
      <c r="AG49">
        <v>9.160102807128002</v>
      </c>
      <c r="AH49">
        <v>9.0868027073783821</v>
      </c>
      <c r="AI49">
        <v>9.024928817104394</v>
      </c>
      <c r="AJ49">
        <v>8.9700768235043249</v>
      </c>
      <c r="AK49">
        <v>8.8951720965926953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0.65970917942228535</v>
      </c>
      <c r="I50">
        <v>1.0951193235944734</v>
      </c>
      <c r="J50">
        <v>1.340780256359575</v>
      </c>
      <c r="K50">
        <v>1.4492711000528402</v>
      </c>
      <c r="L50">
        <v>1.473928378299072</v>
      </c>
      <c r="M50">
        <v>1.4520260227748105</v>
      </c>
      <c r="N50">
        <v>1.4016571178365078</v>
      </c>
      <c r="O50">
        <v>1.3484337065696073</v>
      </c>
      <c r="P50">
        <v>1.300831510524425</v>
      </c>
      <c r="Q50">
        <v>1.2510300692724075</v>
      </c>
      <c r="R50">
        <v>3.0034642808284939</v>
      </c>
      <c r="S50">
        <v>3.8983455284231416</v>
      </c>
      <c r="T50">
        <v>4.2730408653252061</v>
      </c>
      <c r="U50">
        <v>4.3684305322200023</v>
      </c>
      <c r="V50">
        <v>4.3256570158375141</v>
      </c>
      <c r="W50">
        <v>4.220942743177547</v>
      </c>
      <c r="X50">
        <v>4.1077331247778348</v>
      </c>
      <c r="Y50">
        <v>4.002852194112716</v>
      </c>
      <c r="Z50">
        <v>3.9109857462209296</v>
      </c>
      <c r="AA50">
        <v>3.8170232018991168</v>
      </c>
      <c r="AB50">
        <v>3.696512980033928</v>
      </c>
      <c r="AC50">
        <v>3.602558107411058</v>
      </c>
      <c r="AD50">
        <v>3.5289167618166584</v>
      </c>
      <c r="AE50">
        <v>3.4760728153329756</v>
      </c>
      <c r="AF50">
        <v>4.2011607205704182</v>
      </c>
      <c r="AG50">
        <v>1.8596799228263849</v>
      </c>
      <c r="AH50">
        <v>0.61382833386578461</v>
      </c>
      <c r="AI50">
        <v>1.8580700822301566E-2</v>
      </c>
      <c r="AJ50">
        <v>-0.22732678669571404</v>
      </c>
      <c r="AK50">
        <v>-0.29964325401038439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0.15761246988756916</v>
      </c>
      <c r="I51">
        <v>0.32504244098146007</v>
      </c>
      <c r="J51">
        <v>0.45075771610505466</v>
      </c>
      <c r="K51">
        <v>0.519576135274602</v>
      </c>
      <c r="L51">
        <v>0.53823111864490514</v>
      </c>
      <c r="M51">
        <v>0.5140450988924794</v>
      </c>
      <c r="N51">
        <v>0.44957006846122471</v>
      </c>
      <c r="O51">
        <v>0.36990233618789947</v>
      </c>
      <c r="P51">
        <v>0.28261905142485944</v>
      </c>
      <c r="Q51">
        <v>0.18238848791116702</v>
      </c>
      <c r="R51">
        <v>6.6398280375690177E-2</v>
      </c>
      <c r="S51">
        <v>-3.7626392016987253E-2</v>
      </c>
      <c r="T51">
        <v>-0.12790160847138132</v>
      </c>
      <c r="U51">
        <v>-0.20277750391767269</v>
      </c>
      <c r="V51">
        <v>-0.26479795386262772</v>
      </c>
      <c r="W51">
        <v>-0.31713535583797192</v>
      </c>
      <c r="X51">
        <v>-0.34443666044117194</v>
      </c>
      <c r="Y51">
        <v>-0.3528950809376652</v>
      </c>
      <c r="Z51">
        <v>-0.34567480673300954</v>
      </c>
      <c r="AA51">
        <v>-0.34380801491029622</v>
      </c>
      <c r="AB51">
        <v>-0.33621642338881319</v>
      </c>
      <c r="AC51">
        <v>-0.317739636636305</v>
      </c>
      <c r="AD51">
        <v>-0.28944346988657443</v>
      </c>
      <c r="AE51">
        <v>-0.24521989893924179</v>
      </c>
      <c r="AF51">
        <v>-0.19840420113712565</v>
      </c>
      <c r="AG51">
        <v>-0.15300529313938549</v>
      </c>
      <c r="AH51">
        <v>-0.11153440668461023</v>
      </c>
      <c r="AI51">
        <v>-7.5276554694325704E-2</v>
      </c>
      <c r="AJ51">
        <v>-4.4649617970915489E-2</v>
      </c>
      <c r="AK51">
        <v>-1.9668574237241554E-2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0.23001193244562845</v>
      </c>
      <c r="I52">
        <v>0.4642797465740145</v>
      </c>
      <c r="J52">
        <v>0.64726856137367061</v>
      </c>
      <c r="K52">
        <v>0.76833906429110144</v>
      </c>
      <c r="L52">
        <v>0.83882091308633555</v>
      </c>
      <c r="M52">
        <v>0.86450478869655178</v>
      </c>
      <c r="N52">
        <v>0.84244496375496247</v>
      </c>
      <c r="O52">
        <v>0.80290378747864821</v>
      </c>
      <c r="P52">
        <v>0.74979774013688161</v>
      </c>
      <c r="Q52">
        <v>0.67105551711359457</v>
      </c>
      <c r="R52">
        <v>0.56065114311452113</v>
      </c>
      <c r="S52">
        <v>0.45761446444338993</v>
      </c>
      <c r="T52">
        <v>0.36101954777139067</v>
      </c>
      <c r="U52">
        <v>0.27277485565704307</v>
      </c>
      <c r="V52">
        <v>0.18970487359337707</v>
      </c>
      <c r="W52">
        <v>0.10872985988514827</v>
      </c>
      <c r="X52">
        <v>5.3879009615553919E-2</v>
      </c>
      <c r="Y52">
        <v>1.6435851767271359E-2</v>
      </c>
      <c r="Z52">
        <v>-5.7267578936204266E-3</v>
      </c>
      <c r="AA52">
        <v>-4.0725399631624803E-2</v>
      </c>
      <c r="AB52">
        <v>-6.9012766118037305E-2</v>
      </c>
      <c r="AC52">
        <v>-8.3075597837689585E-2</v>
      </c>
      <c r="AD52">
        <v>-8.4306912002640733E-2</v>
      </c>
      <c r="AE52">
        <v>-6.2532895118461163E-2</v>
      </c>
      <c r="AF52">
        <v>-3.6559858819096291E-2</v>
      </c>
      <c r="AG52">
        <v>-9.7710759921043611E-3</v>
      </c>
      <c r="AH52">
        <v>1.5598982002540396E-2</v>
      </c>
      <c r="AI52">
        <v>3.8368981384540035E-2</v>
      </c>
      <c r="AJ52">
        <v>5.8064122778400673E-2</v>
      </c>
      <c r="AK52">
        <v>7.4421483453002146E-2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0.24429061767654581</v>
      </c>
      <c r="I53">
        <v>0.50357991815035419</v>
      </c>
      <c r="J53">
        <v>0.7054398013984331</v>
      </c>
      <c r="K53">
        <v>0.83383728174186711</v>
      </c>
      <c r="L53">
        <v>0.90210447842895558</v>
      </c>
      <c r="M53">
        <v>0.92070993674346902</v>
      </c>
      <c r="N53">
        <v>0.88790988281370886</v>
      </c>
      <c r="O53">
        <v>0.83961247785753201</v>
      </c>
      <c r="P53">
        <v>0.78115922618808842</v>
      </c>
      <c r="Q53">
        <v>0.69709709751015758</v>
      </c>
      <c r="R53">
        <v>0.58207030132204629</v>
      </c>
      <c r="S53">
        <v>0.47502792100018176</v>
      </c>
      <c r="T53">
        <v>0.37355986752207748</v>
      </c>
      <c r="U53">
        <v>0.27989731360968939</v>
      </c>
      <c r="V53">
        <v>0.19260788091028935</v>
      </c>
      <c r="W53">
        <v>0.10575165676312004</v>
      </c>
      <c r="X53">
        <v>4.6535820663407002E-2</v>
      </c>
      <c r="Y53">
        <v>5.9436704915816208E-3</v>
      </c>
      <c r="Z53">
        <v>-1.8754746294524782E-2</v>
      </c>
      <c r="AA53">
        <v>-5.7215656133702275E-2</v>
      </c>
      <c r="AB53">
        <v>-9.0319972292496331E-2</v>
      </c>
      <c r="AC53">
        <v>-0.10928560957922384</v>
      </c>
      <c r="AD53">
        <v>-0.11398391038081046</v>
      </c>
      <c r="AE53">
        <v>-9.4603159819450777E-2</v>
      </c>
      <c r="AF53">
        <v>-6.9719179392158104E-2</v>
      </c>
      <c r="AG53">
        <v>-4.3757152176948644E-2</v>
      </c>
      <c r="AH53">
        <v>-1.9202456114364441E-2</v>
      </c>
      <c r="AI53">
        <v>2.7431848658832081E-3</v>
      </c>
      <c r="AJ53">
        <v>2.1755624139974117E-2</v>
      </c>
      <c r="AK53">
        <v>3.7735161945362528E-2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0.87096200000007684</v>
      </c>
      <c r="I54">
        <v>2.0638854999999694</v>
      </c>
      <c r="J54">
        <v>3.1643223999999464</v>
      </c>
      <c r="K54">
        <v>3.9305789999999661</v>
      </c>
      <c r="L54">
        <v>4.3015945000000784</v>
      </c>
      <c r="M54">
        <v>4.2871181000000433</v>
      </c>
      <c r="N54">
        <v>3.9026199999999562</v>
      </c>
      <c r="O54">
        <v>3.3003342000000657</v>
      </c>
      <c r="P54">
        <v>2.5722382999999809</v>
      </c>
      <c r="Q54">
        <v>1.7242492000000311</v>
      </c>
      <c r="R54">
        <v>0.74693009999998594</v>
      </c>
      <c r="S54">
        <v>-0.2009206999999833</v>
      </c>
      <c r="T54">
        <v>-1.062613199999987</v>
      </c>
      <c r="U54">
        <v>-1.8047834000000194</v>
      </c>
      <c r="V54">
        <v>-2.4276843999999755</v>
      </c>
      <c r="W54">
        <v>-2.9488869000000477</v>
      </c>
      <c r="X54">
        <v>-3.2824044000000185</v>
      </c>
      <c r="Y54">
        <v>-3.4398695999999518</v>
      </c>
      <c r="Z54">
        <v>-3.4394683000000441</v>
      </c>
      <c r="AA54">
        <v>-3.4127005000000281</v>
      </c>
      <c r="AB54">
        <v>-3.333665099999962</v>
      </c>
      <c r="AC54">
        <v>-3.1700795999998945</v>
      </c>
      <c r="AD54">
        <v>-2.9184889000000567</v>
      </c>
      <c r="AE54">
        <v>-2.5431181999999808</v>
      </c>
      <c r="AF54">
        <v>-2.1112622000000556</v>
      </c>
      <c r="AG54">
        <v>-1.6655874000000495</v>
      </c>
      <c r="AH54">
        <v>-1.2373874999999543</v>
      </c>
      <c r="AI54">
        <v>-0.84683659999996053</v>
      </c>
      <c r="AJ54">
        <v>-0.50472849999994196</v>
      </c>
      <c r="AK54">
        <v>-0.2157519999999522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1.1138580599999983</v>
      </c>
      <c r="I55">
        <v>1.9344440299999945</v>
      </c>
      <c r="J55">
        <v>2.382265629999992</v>
      </c>
      <c r="K55">
        <v>2.5775333400000022</v>
      </c>
      <c r="L55">
        <v>2.6562370199999918</v>
      </c>
      <c r="M55">
        <v>2.6521446400000031</v>
      </c>
      <c r="N55">
        <v>2.5339758199999949</v>
      </c>
      <c r="O55">
        <v>2.4382522100000017</v>
      </c>
      <c r="P55">
        <v>2.333379530000002</v>
      </c>
      <c r="Q55">
        <v>2.1303804599999978</v>
      </c>
      <c r="R55">
        <v>1.8036466300000029</v>
      </c>
      <c r="S55">
        <v>1.5597946800000102</v>
      </c>
      <c r="T55">
        <v>1.3452394799999894</v>
      </c>
      <c r="U55">
        <v>1.1515887799999973</v>
      </c>
      <c r="V55">
        <v>0.95230670999998779</v>
      </c>
      <c r="W55">
        <v>0.7357603800000021</v>
      </c>
      <c r="X55">
        <v>0.63082167999999683</v>
      </c>
      <c r="Y55">
        <v>0.56335624999999823</v>
      </c>
      <c r="Z55">
        <v>0.52454344000000219</v>
      </c>
      <c r="AA55">
        <v>0.37607330000000161</v>
      </c>
      <c r="AB55">
        <v>0.26309651999999062</v>
      </c>
      <c r="AC55">
        <v>0.2142156999999969</v>
      </c>
      <c r="AD55">
        <v>0.20641327999999248</v>
      </c>
      <c r="AE55">
        <v>0.29314365000000464</v>
      </c>
      <c r="AF55">
        <v>0.35914155999999764</v>
      </c>
      <c r="AG55">
        <v>0.40842311999999481</v>
      </c>
      <c r="AH55">
        <v>0.44395171999998695</v>
      </c>
      <c r="AI55">
        <v>0.46906133999999611</v>
      </c>
      <c r="AJ55">
        <v>0.48670486999999696</v>
      </c>
      <c r="AK55">
        <v>0.49800500999999997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9.0246600000000399E-2</v>
      </c>
      <c r="I56">
        <v>0.20319399999999632</v>
      </c>
      <c r="J56">
        <v>0.28535809999999628</v>
      </c>
      <c r="K56">
        <v>0.30876099999997564</v>
      </c>
      <c r="L56">
        <v>0.26981779999999844</v>
      </c>
      <c r="M56">
        <v>0.17525550000001999</v>
      </c>
      <c r="N56">
        <v>3.3785499999993363E-2</v>
      </c>
      <c r="O56">
        <v>-0.1308860999999979</v>
      </c>
      <c r="P56">
        <v>-0.3030851000000041</v>
      </c>
      <c r="Q56">
        <v>-0.47703849999999193</v>
      </c>
      <c r="R56">
        <v>-0.65088919999999462</v>
      </c>
      <c r="S56">
        <v>-0.80337339999999813</v>
      </c>
      <c r="T56">
        <v>-0.92652739999999767</v>
      </c>
      <c r="U56">
        <v>-1.017029100000002</v>
      </c>
      <c r="V56">
        <v>-1.0761810000000196</v>
      </c>
      <c r="W56">
        <v>-1.1074880000000178</v>
      </c>
      <c r="X56">
        <v>-1.1038273000000061</v>
      </c>
      <c r="Y56">
        <v>-1.0696594000000061</v>
      </c>
      <c r="Z56">
        <v>-1.0104097999999908</v>
      </c>
      <c r="AA56">
        <v>-0.94282000000001176</v>
      </c>
      <c r="AB56">
        <v>-0.86634250000000179</v>
      </c>
      <c r="AC56">
        <v>-0.77927810000002751</v>
      </c>
      <c r="AD56">
        <v>-0.68330470000000787</v>
      </c>
      <c r="AE56">
        <v>-0.57668329999998491</v>
      </c>
      <c r="AF56">
        <v>-0.46896730000000275</v>
      </c>
      <c r="AG56">
        <v>-0.36664970000001063</v>
      </c>
      <c r="AH56">
        <v>-0.27414870000001201</v>
      </c>
      <c r="AI56">
        <v>-0.19403769999999554</v>
      </c>
      <c r="AJ56">
        <v>-0.12734249999999747</v>
      </c>
      <c r="AK56">
        <v>-7.4036400000011326E-2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2.2724147099999925</v>
      </c>
      <c r="I57">
        <v>3.8461669999999941</v>
      </c>
      <c r="J57">
        <v>4.650884199999993</v>
      </c>
      <c r="K57">
        <v>4.9696076000000033</v>
      </c>
      <c r="L57">
        <v>5.0898664999999994</v>
      </c>
      <c r="M57">
        <v>5.0746110999999985</v>
      </c>
      <c r="N57">
        <v>4.8544151000000113</v>
      </c>
      <c r="O57">
        <v>4.7079913999999974</v>
      </c>
      <c r="P57">
        <v>4.5522394999999989</v>
      </c>
      <c r="Q57">
        <v>4.1995519999999971</v>
      </c>
      <c r="R57">
        <v>3.6024829999999923</v>
      </c>
      <c r="S57">
        <v>3.1871306999999973</v>
      </c>
      <c r="T57">
        <v>2.8216704000000021</v>
      </c>
      <c r="U57">
        <v>2.4876615000000015</v>
      </c>
      <c r="V57">
        <v>2.1298758999999876</v>
      </c>
      <c r="W57">
        <v>1.7271347000000077</v>
      </c>
      <c r="X57">
        <v>1.5456304999999873</v>
      </c>
      <c r="Y57">
        <v>1.4212612999999976</v>
      </c>
      <c r="Z57">
        <v>1.3410568999999981</v>
      </c>
      <c r="AA57">
        <v>1.0249680000000012</v>
      </c>
      <c r="AB57">
        <v>0.78693299999999056</v>
      </c>
      <c r="AC57">
        <v>0.67595790000000022</v>
      </c>
      <c r="AD57">
        <v>0.64023960000000102</v>
      </c>
      <c r="AE57">
        <v>0.7912392000000068</v>
      </c>
      <c r="AF57">
        <v>0.88780570000000125</v>
      </c>
      <c r="AG57">
        <v>0.94913549999999702</v>
      </c>
      <c r="AH57">
        <v>0.98450169999999559</v>
      </c>
      <c r="AI57">
        <v>1.002342100000007</v>
      </c>
      <c r="AJ57">
        <v>1.0094729999999998</v>
      </c>
      <c r="AK57">
        <v>1.0084019000000097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0.10856615999999519</v>
      </c>
      <c r="I58">
        <v>0.2148533499999985</v>
      </c>
      <c r="J58">
        <v>0.28833394000000112</v>
      </c>
      <c r="K58">
        <v>0.32375964999999951</v>
      </c>
      <c r="L58">
        <v>0.32812649000000249</v>
      </c>
      <c r="M58">
        <v>0.30641728999999884</v>
      </c>
      <c r="N58">
        <v>0.25958450000000255</v>
      </c>
      <c r="O58">
        <v>0.20468801999999897</v>
      </c>
      <c r="P58">
        <v>0.14559522999999785</v>
      </c>
      <c r="Q58">
        <v>7.7703329999998516E-2</v>
      </c>
      <c r="R58">
        <v>-8.0407000000093376E-4</v>
      </c>
      <c r="S58">
        <v>-6.9580850000001249E-2</v>
      </c>
      <c r="T58">
        <v>-0.12849997000000002</v>
      </c>
      <c r="U58">
        <v>-0.17679154999999724</v>
      </c>
      <c r="V58">
        <v>-0.21648822999999595</v>
      </c>
      <c r="W58">
        <v>-0.24962933999999848</v>
      </c>
      <c r="X58">
        <v>-0.26475760999999665</v>
      </c>
      <c r="Y58">
        <v>-0.26713816999999551</v>
      </c>
      <c r="Z58">
        <v>-0.2590309500000032</v>
      </c>
      <c r="AA58">
        <v>-0.25567462000000063</v>
      </c>
      <c r="AB58">
        <v>-0.2476684700000007</v>
      </c>
      <c r="AC58">
        <v>-0.23149836999999707</v>
      </c>
      <c r="AD58">
        <v>-0.20852008999999327</v>
      </c>
      <c r="AE58">
        <v>-0.17425670000000082</v>
      </c>
      <c r="AF58">
        <v>-0.13922650000000658</v>
      </c>
      <c r="AG58">
        <v>-0.10588346999999487</v>
      </c>
      <c r="AH58">
        <v>-7.5705049999996277E-2</v>
      </c>
      <c r="AI58">
        <v>-4.9414810000001808E-2</v>
      </c>
      <c r="AJ58">
        <v>-2.72137999999984E-2</v>
      </c>
      <c r="AK58">
        <v>-9.0841100000034203E-3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0.84655069999999455</v>
      </c>
      <c r="I59">
        <v>1.464115100000015</v>
      </c>
      <c r="J59">
        <v>1.7922829999999976</v>
      </c>
      <c r="K59">
        <v>1.9114239999999825</v>
      </c>
      <c r="L59">
        <v>1.919799299999994</v>
      </c>
      <c r="M59">
        <v>1.8453468000000157</v>
      </c>
      <c r="N59">
        <v>1.6708473999999853</v>
      </c>
      <c r="O59">
        <v>1.5077000999999939</v>
      </c>
      <c r="P59">
        <v>1.3382168999999919</v>
      </c>
      <c r="Q59">
        <v>1.1007422000000133</v>
      </c>
      <c r="R59">
        <v>0.78007339999999203</v>
      </c>
      <c r="S59">
        <v>0.53552890000000275</v>
      </c>
      <c r="T59">
        <v>0.32776749999999311</v>
      </c>
      <c r="U59">
        <v>0.15235710000001745</v>
      </c>
      <c r="V59">
        <v>-1.0658100000000559E-2</v>
      </c>
      <c r="W59">
        <v>-0.17116040000001931</v>
      </c>
      <c r="X59">
        <v>-0.23279759999999783</v>
      </c>
      <c r="Y59">
        <v>-0.25419200000001752</v>
      </c>
      <c r="Z59">
        <v>-0.24378380000001698</v>
      </c>
      <c r="AA59">
        <v>-0.30932830000000422</v>
      </c>
      <c r="AB59">
        <v>-0.34278090000000816</v>
      </c>
      <c r="AC59">
        <v>-0.32511010000001761</v>
      </c>
      <c r="AD59">
        <v>-0.27481810000000451</v>
      </c>
      <c r="AE59">
        <v>-0.15263210000000527</v>
      </c>
      <c r="AF59">
        <v>-4.7906400000016447E-2</v>
      </c>
      <c r="AG59">
        <v>4.114419999999086E-2</v>
      </c>
      <c r="AH59">
        <v>0.11482540000000085</v>
      </c>
      <c r="AI59">
        <v>0.17450170000000753</v>
      </c>
      <c r="AJ59">
        <v>0.22197749999997995</v>
      </c>
      <c r="AK59">
        <v>0.25819820000000959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3.3201470000000199</v>
      </c>
      <c r="I60">
        <v>5.668607800000018</v>
      </c>
      <c r="J60">
        <v>6.8626023000000487</v>
      </c>
      <c r="K60">
        <v>7.2764928000000282</v>
      </c>
      <c r="L60">
        <v>7.3219686999999567</v>
      </c>
      <c r="M60">
        <v>7.1052202999999849</v>
      </c>
      <c r="N60">
        <v>6.5445581000000175</v>
      </c>
      <c r="O60">
        <v>6.0627323999999589</v>
      </c>
      <c r="P60">
        <v>5.567188299999998</v>
      </c>
      <c r="Q60">
        <v>4.8011281000000281</v>
      </c>
      <c r="R60">
        <v>3.7009581000000367</v>
      </c>
      <c r="S60">
        <v>2.8917021000000318</v>
      </c>
      <c r="T60">
        <v>2.2035103000000049</v>
      </c>
      <c r="U60">
        <v>1.6125415000000203</v>
      </c>
      <c r="V60">
        <v>1.0382098999999698</v>
      </c>
      <c r="W60">
        <v>0.44490599999994629</v>
      </c>
      <c r="X60">
        <v>0.21445620000002918</v>
      </c>
      <c r="Y60">
        <v>0.11180819999998448</v>
      </c>
      <c r="Z60">
        <v>0.10766100000000733</v>
      </c>
      <c r="AA60">
        <v>-0.21457040000001371</v>
      </c>
      <c r="AB60">
        <v>-0.41601079999998092</v>
      </c>
      <c r="AC60">
        <v>-0.422362000000021</v>
      </c>
      <c r="AD60">
        <v>-0.30920510000004242</v>
      </c>
      <c r="AE60">
        <v>7.9801800000041112E-2</v>
      </c>
      <c r="AF60">
        <v>0.39206519999999045</v>
      </c>
      <c r="AG60">
        <v>0.64283129999995481</v>
      </c>
      <c r="AH60">
        <v>0.839665699999955</v>
      </c>
      <c r="AI60">
        <v>0.99174040000002606</v>
      </c>
      <c r="AJ60">
        <v>1.1078767999999855</v>
      </c>
      <c r="AK60">
        <v>1.1920601999999576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1.8166060000000925</v>
      </c>
      <c r="I61">
        <v>3.8966760000000704</v>
      </c>
      <c r="J61">
        <v>5.5607680000000528</v>
      </c>
      <c r="K61">
        <v>6.5307709999999588</v>
      </c>
      <c r="L61">
        <v>6.8321980000000622</v>
      </c>
      <c r="M61">
        <v>6.5430579999999736</v>
      </c>
      <c r="N61">
        <v>5.7034160000000611</v>
      </c>
      <c r="O61">
        <v>4.622342000000117</v>
      </c>
      <c r="P61">
        <v>3.4196779999999762</v>
      </c>
      <c r="Q61">
        <v>2.0530589999998483</v>
      </c>
      <c r="R61">
        <v>0.48789199999987432</v>
      </c>
      <c r="S61">
        <v>-0.94434899999987465</v>
      </c>
      <c r="T61">
        <v>-2.1965950000001158</v>
      </c>
      <c r="U61">
        <v>-3.2374140000001717</v>
      </c>
      <c r="V61">
        <v>-4.0922270000000935</v>
      </c>
      <c r="W61">
        <v>-4.8017039999999724</v>
      </c>
      <c r="X61">
        <v>-5.1820389999998042</v>
      </c>
      <c r="Y61">
        <v>-5.2965269999999691</v>
      </c>
      <c r="Z61">
        <v>-5.1851140000001124</v>
      </c>
      <c r="AA61">
        <v>-5.112634000000071</v>
      </c>
      <c r="AB61">
        <v>-4.9647099999999682</v>
      </c>
      <c r="AC61">
        <v>-4.6754880000000867</v>
      </c>
      <c r="AD61">
        <v>-4.25186100000019</v>
      </c>
      <c r="AE61">
        <v>-3.6193659999998999</v>
      </c>
      <c r="AF61">
        <v>-2.9372960000000603</v>
      </c>
      <c r="AG61">
        <v>-2.2667160000000877</v>
      </c>
      <c r="AH61">
        <v>-1.6482100000000628</v>
      </c>
      <c r="AI61">
        <v>-1.103888999999981</v>
      </c>
      <c r="AJ61">
        <v>-0.64219500000012886</v>
      </c>
      <c r="AK61">
        <v>-0.26442399999996269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2.1981080000000475</v>
      </c>
      <c r="I62">
        <v>4.9063019999998687</v>
      </c>
      <c r="J62">
        <v>7.0660639999998693</v>
      </c>
      <c r="K62">
        <v>8.3779999999999291</v>
      </c>
      <c r="L62">
        <v>9.0047030000000632</v>
      </c>
      <c r="M62">
        <v>9.147801999999956</v>
      </c>
      <c r="N62">
        <v>8.8813720000000558</v>
      </c>
      <c r="O62">
        <v>8.5323389999998653</v>
      </c>
      <c r="P62">
        <v>8.1981900000000678</v>
      </c>
      <c r="Q62">
        <v>7.7345490000000154</v>
      </c>
      <c r="R62">
        <v>6.9999169999998685</v>
      </c>
      <c r="S62">
        <v>6.3190669999999045</v>
      </c>
      <c r="T62">
        <v>5.7343450000000757</v>
      </c>
      <c r="U62">
        <v>5.2342650000000503</v>
      </c>
      <c r="V62">
        <v>4.7513279999998304</v>
      </c>
      <c r="W62">
        <v>4.2163820000000669</v>
      </c>
      <c r="X62">
        <v>3.8494310000000951</v>
      </c>
      <c r="Y62">
        <v>3.6077080000000024</v>
      </c>
      <c r="Z62">
        <v>3.4461759999999231</v>
      </c>
      <c r="AA62">
        <v>3.0653299999999035</v>
      </c>
      <c r="AB62">
        <v>2.6112399999999525</v>
      </c>
      <c r="AC62">
        <v>2.2247130000000652</v>
      </c>
      <c r="AD62">
        <v>1.9350990000000365</v>
      </c>
      <c r="AE62">
        <v>1.857571999999891</v>
      </c>
      <c r="AF62">
        <v>1.8246740000001864</v>
      </c>
      <c r="AG62">
        <v>1.7625299999999697</v>
      </c>
      <c r="AH62">
        <v>1.6467430000000149</v>
      </c>
      <c r="AI62">
        <v>1.4792279999999209</v>
      </c>
      <c r="AJ62">
        <v>1.2737720000000081</v>
      </c>
      <c r="AK62">
        <v>1.044934000000012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19.772376700000009</v>
      </c>
      <c r="I63">
        <v>31.42753500000002</v>
      </c>
      <c r="J63">
        <v>37.066759000000005</v>
      </c>
      <c r="K63">
        <v>39.12571539999999</v>
      </c>
      <c r="L63">
        <v>41.139006500000008</v>
      </c>
      <c r="M63">
        <v>41.932754799999998</v>
      </c>
      <c r="N63">
        <v>41.767739300000017</v>
      </c>
      <c r="O63">
        <v>41.252460600000006</v>
      </c>
      <c r="P63">
        <v>40.700124399999993</v>
      </c>
      <c r="Q63">
        <v>36.704742999999993</v>
      </c>
      <c r="R63">
        <v>31.182150000000007</v>
      </c>
      <c r="S63">
        <v>28.525160999999997</v>
      </c>
      <c r="T63">
        <v>27.490223600000007</v>
      </c>
      <c r="U63">
        <v>27.316299700000002</v>
      </c>
      <c r="V63">
        <v>22.963036200000005</v>
      </c>
      <c r="W63">
        <v>18.838335199999989</v>
      </c>
      <c r="X63">
        <v>17.158869300000006</v>
      </c>
      <c r="Y63">
        <v>16.759059999999991</v>
      </c>
      <c r="Z63">
        <v>16.95601090000001</v>
      </c>
      <c r="AA63">
        <v>12.139872200000013</v>
      </c>
      <c r="AB63">
        <v>8.1820093000000043</v>
      </c>
      <c r="AC63">
        <v>6.5053886000000034</v>
      </c>
      <c r="AD63">
        <v>6.0059590999999841</v>
      </c>
      <c r="AE63">
        <v>6.0606328000000076</v>
      </c>
      <c r="AF63">
        <v>6.3207429999999931</v>
      </c>
      <c r="AG63">
        <v>6.613299899999987</v>
      </c>
      <c r="AH63">
        <v>6.8615159000000006</v>
      </c>
      <c r="AI63">
        <v>7.0414396000000181</v>
      </c>
      <c r="AJ63">
        <v>7.1531312000000185</v>
      </c>
      <c r="AK63">
        <v>7.2069728000000168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4.7091921490000006</v>
      </c>
      <c r="I64">
        <v>8.9694495889999999</v>
      </c>
      <c r="J64">
        <v>11.524987756000002</v>
      </c>
      <c r="K64">
        <v>12.542698067</v>
      </c>
      <c r="L64">
        <v>12.646829081</v>
      </c>
      <c r="M64">
        <v>12.340585259999999</v>
      </c>
      <c r="N64">
        <v>11.421634018000001</v>
      </c>
      <c r="O64">
        <v>10.767895086999999</v>
      </c>
      <c r="P64">
        <v>9.3041670200000013</v>
      </c>
      <c r="Q64">
        <v>8.5134629860000004</v>
      </c>
      <c r="R64">
        <v>4.5815789469999997</v>
      </c>
      <c r="S64">
        <v>1.7832580309999999</v>
      </c>
      <c r="T64">
        <v>0.74014192200000029</v>
      </c>
      <c r="U64">
        <v>0.35768788499999982</v>
      </c>
      <c r="V64">
        <v>0.25511819100000022</v>
      </c>
      <c r="W64">
        <v>0.27324352200000046</v>
      </c>
      <c r="X64">
        <v>0.87007770399999984</v>
      </c>
      <c r="Y64">
        <v>1.2558749280000008</v>
      </c>
      <c r="Z64">
        <v>1.4769406400000005</v>
      </c>
      <c r="AA64">
        <v>1.5890176069999997</v>
      </c>
      <c r="AB64">
        <v>1.6361758750000002</v>
      </c>
      <c r="AC64">
        <v>2.2235409650000006</v>
      </c>
      <c r="AD64">
        <v>2.5356200549999999</v>
      </c>
      <c r="AE64">
        <v>2.6661575820000003</v>
      </c>
      <c r="AF64">
        <v>2.6953883450000005</v>
      </c>
      <c r="AG64">
        <v>2.6751618419999996</v>
      </c>
      <c r="AH64">
        <v>2.6344199149999996</v>
      </c>
      <c r="AI64">
        <v>2.5881671949999996</v>
      </c>
      <c r="AJ64">
        <v>2.5434673050000001</v>
      </c>
      <c r="AK64">
        <v>2.5024576920000001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4.8390643880000006</v>
      </c>
      <c r="I65">
        <v>8.569490107</v>
      </c>
      <c r="J65">
        <v>10.598838220999999</v>
      </c>
      <c r="K65">
        <v>11.325162716999998</v>
      </c>
      <c r="L65">
        <v>11.720776145000002</v>
      </c>
      <c r="M65">
        <v>11.584120636</v>
      </c>
      <c r="N65">
        <v>11.174080762000001</v>
      </c>
      <c r="O65">
        <v>10.705265080000002</v>
      </c>
      <c r="P65">
        <v>10.176711935</v>
      </c>
      <c r="Q65">
        <v>9.1864599560000002</v>
      </c>
      <c r="R65">
        <v>7.9921863139999996</v>
      </c>
      <c r="S65">
        <v>7.1533649439999998</v>
      </c>
      <c r="T65">
        <v>6.5904209990000009</v>
      </c>
      <c r="U65">
        <v>6.1668830319999994</v>
      </c>
      <c r="V65">
        <v>5.0910165989999996</v>
      </c>
      <c r="W65">
        <v>4.419260733999999</v>
      </c>
      <c r="X65">
        <v>4.0148025509999989</v>
      </c>
      <c r="Y65">
        <v>3.7085376149999991</v>
      </c>
      <c r="Z65">
        <v>3.458361547</v>
      </c>
      <c r="AA65">
        <v>2.6850653739999997</v>
      </c>
      <c r="AB65">
        <v>2.2246670120000012</v>
      </c>
      <c r="AC65">
        <v>1.9900163219999998</v>
      </c>
      <c r="AD65">
        <v>1.8358987550000005</v>
      </c>
      <c r="AE65">
        <v>1.7283280870000004</v>
      </c>
      <c r="AF65">
        <v>1.648430823</v>
      </c>
      <c r="AG65">
        <v>1.5856949700000005</v>
      </c>
      <c r="AH65">
        <v>1.5347494920000004</v>
      </c>
      <c r="AI65">
        <v>1.4917974729999992</v>
      </c>
      <c r="AJ65">
        <v>1.4550340639999995</v>
      </c>
      <c r="AK65">
        <v>1.423063806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15.714419490000001</v>
      </c>
      <c r="I66">
        <v>26.940484659999999</v>
      </c>
      <c r="J66">
        <v>32.820616370000003</v>
      </c>
      <c r="K66">
        <v>34.84983016000001</v>
      </c>
      <c r="L66">
        <v>35.5878978</v>
      </c>
      <c r="M66">
        <v>34.85872083000001</v>
      </c>
      <c r="N66">
        <v>33.436917729999998</v>
      </c>
      <c r="O66">
        <v>31.890413229999997</v>
      </c>
      <c r="P66">
        <v>29.79872924</v>
      </c>
      <c r="Q66">
        <v>28.839942339999997</v>
      </c>
      <c r="R66">
        <v>25.46797114</v>
      </c>
      <c r="S66">
        <v>22.646922820000004</v>
      </c>
      <c r="T66">
        <v>20.133916059999997</v>
      </c>
      <c r="U66">
        <v>17.772885800000005</v>
      </c>
      <c r="V66">
        <v>15.886189660000007</v>
      </c>
      <c r="W66">
        <v>13.881371440000002</v>
      </c>
      <c r="X66">
        <v>11.868488839999998</v>
      </c>
      <c r="Y66">
        <v>9.7993720999999994</v>
      </c>
      <c r="Z66">
        <v>7.9474175199999948</v>
      </c>
      <c r="AA66">
        <v>7.0212482499999993</v>
      </c>
      <c r="AB66">
        <v>5.9723463400000014</v>
      </c>
      <c r="AC66">
        <v>4.9452003500000004</v>
      </c>
      <c r="AD66">
        <v>4.0200701999999993</v>
      </c>
      <c r="AE66">
        <v>3.2316403200000039</v>
      </c>
      <c r="AF66">
        <v>2.6989952099999996</v>
      </c>
      <c r="AG66">
        <v>1.8451112199999997</v>
      </c>
      <c r="AH66">
        <v>1.2478413600000025</v>
      </c>
      <c r="AI66">
        <v>0.82991127999999748</v>
      </c>
      <c r="AJ66">
        <v>0.53299243000000018</v>
      </c>
      <c r="AK66">
        <v>0.31685454000000135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2.5910587599999992</v>
      </c>
      <c r="I67">
        <v>3.9736561599999973</v>
      </c>
      <c r="J67">
        <v>4.509301090000001</v>
      </c>
      <c r="K67">
        <v>4.6028883799999996</v>
      </c>
      <c r="L67">
        <v>5.1101148199999962</v>
      </c>
      <c r="M67">
        <v>5.2174488100000005</v>
      </c>
      <c r="N67">
        <v>4.9747055799999949</v>
      </c>
      <c r="O67">
        <v>4.6449794100000013</v>
      </c>
      <c r="P67">
        <v>4.2674028200000009</v>
      </c>
      <c r="Q67">
        <v>4.5618570500000004</v>
      </c>
      <c r="R67">
        <v>4.8366538200000022</v>
      </c>
      <c r="S67">
        <v>4.551297169999998</v>
      </c>
      <c r="T67">
        <v>4.3082650300000012</v>
      </c>
      <c r="U67">
        <v>4.1029924599999958</v>
      </c>
      <c r="V67">
        <v>6.1888867699999963</v>
      </c>
      <c r="W67">
        <v>7.2429790099999991</v>
      </c>
      <c r="X67">
        <v>7.8253124599999992</v>
      </c>
      <c r="Y67">
        <v>7.9658828700000015</v>
      </c>
      <c r="Z67">
        <v>7.8805682800000056</v>
      </c>
      <c r="AA67">
        <v>4.5376386800000006</v>
      </c>
      <c r="AB67">
        <v>2.7996029399999998</v>
      </c>
      <c r="AC67">
        <v>2.1182183999999964</v>
      </c>
      <c r="AD67">
        <v>1.8043318699999986</v>
      </c>
      <c r="AE67">
        <v>2.7267975100000044</v>
      </c>
      <c r="AF67">
        <v>3.227115640000001</v>
      </c>
      <c r="AG67">
        <v>3.4483500199999995</v>
      </c>
      <c r="AH67">
        <v>3.5048540399999979</v>
      </c>
      <c r="AI67">
        <v>3.4711827399999962</v>
      </c>
      <c r="AJ67">
        <v>3.3913269200000045</v>
      </c>
      <c r="AK67">
        <v>3.2909819200000001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4.6739462000000565E-2</v>
      </c>
      <c r="I68">
        <v>7.7810570999999662E-2</v>
      </c>
      <c r="J68">
        <v>9.5006818999999965E-2</v>
      </c>
      <c r="K68">
        <v>0.10211814100000005</v>
      </c>
      <c r="L68">
        <v>0.10311525200000027</v>
      </c>
      <c r="M68">
        <v>0.10078784199999991</v>
      </c>
      <c r="N68">
        <v>9.5941473000000776E-2</v>
      </c>
      <c r="O68">
        <v>9.078001800000024E-2</v>
      </c>
      <c r="P68">
        <v>8.6058766999999037E-2</v>
      </c>
      <c r="Q68">
        <v>8.0672438000000568E-2</v>
      </c>
      <c r="R68">
        <v>7.4176239999999893E-2</v>
      </c>
      <c r="S68">
        <v>6.78985249999986E-2</v>
      </c>
      <c r="T68">
        <v>6.1930947000000458E-2</v>
      </c>
      <c r="U68">
        <v>5.611882099999832E-2</v>
      </c>
      <c r="V68">
        <v>5.0554547999999144E-2</v>
      </c>
      <c r="W68">
        <v>4.4638758999999695E-2</v>
      </c>
      <c r="X68">
        <v>3.9690005000000639E-2</v>
      </c>
      <c r="Y68">
        <v>3.5428879000001245E-2</v>
      </c>
      <c r="Z68">
        <v>3.1801701000000904E-2</v>
      </c>
      <c r="AA68">
        <v>2.7507626000000229E-2</v>
      </c>
      <c r="AB68">
        <v>2.3022139000000053E-2</v>
      </c>
      <c r="AC68">
        <v>1.9137129000000641E-2</v>
      </c>
      <c r="AD68">
        <v>1.6049692999999365E-2</v>
      </c>
      <c r="AE68">
        <v>1.4307350999999358E-2</v>
      </c>
      <c r="AF68">
        <v>1.2901615000000533E-2</v>
      </c>
      <c r="AG68">
        <v>1.1577020000000715E-2</v>
      </c>
      <c r="AH68">
        <v>1.028442200000157E-2</v>
      </c>
      <c r="AI68">
        <v>8.6463279999993148E-3</v>
      </c>
      <c r="AJ68">
        <v>6.9688180000007094E-3</v>
      </c>
      <c r="AK68">
        <v>5.250478000000669E-3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1.8422042699999999</v>
      </c>
      <c r="I69">
        <v>2.9584918499999997</v>
      </c>
      <c r="J69">
        <v>3.5203099000000009</v>
      </c>
      <c r="K69">
        <v>3.7596536700000005</v>
      </c>
      <c r="L69">
        <v>3.5485899599999993</v>
      </c>
      <c r="M69">
        <v>3.4055025900000011</v>
      </c>
      <c r="N69">
        <v>3.3103823300000013</v>
      </c>
      <c r="O69">
        <v>3.23780745</v>
      </c>
      <c r="P69">
        <v>3.1791512700000002</v>
      </c>
      <c r="Q69">
        <v>2.7179687900000005</v>
      </c>
      <c r="R69">
        <v>1.8849985900000004</v>
      </c>
      <c r="S69">
        <v>1.4600251399999991</v>
      </c>
      <c r="T69">
        <v>1.2631919099999998</v>
      </c>
      <c r="U69">
        <v>1.1976735500000011</v>
      </c>
      <c r="V69">
        <v>0.98211329999999997</v>
      </c>
      <c r="W69">
        <v>0.89944881999999993</v>
      </c>
      <c r="X69">
        <v>0.89826735000000113</v>
      </c>
      <c r="Y69">
        <v>0.91379668999999986</v>
      </c>
      <c r="Z69">
        <v>0.92866140000000108</v>
      </c>
      <c r="AA69">
        <v>0.79873459000000047</v>
      </c>
      <c r="AB69">
        <v>0.76052177000000043</v>
      </c>
      <c r="AC69">
        <v>0.73949288000000024</v>
      </c>
      <c r="AD69">
        <v>0.72638697000000008</v>
      </c>
      <c r="AE69">
        <v>1.949704370000001</v>
      </c>
      <c r="AF69">
        <v>2.5910466400000001</v>
      </c>
      <c r="AG69">
        <v>3.0470834199999999</v>
      </c>
      <c r="AH69">
        <v>3.2317350900000008</v>
      </c>
      <c r="AI69">
        <v>3.268422339999999</v>
      </c>
      <c r="AJ69">
        <v>3.2391107000000012</v>
      </c>
      <c r="AK69">
        <v>3.1806586999999986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7.6409148189999998</v>
      </c>
      <c r="I70">
        <v>14.250574126</v>
      </c>
      <c r="J70">
        <v>18.581498791000001</v>
      </c>
      <c r="K70">
        <v>20.881933973000002</v>
      </c>
      <c r="L70">
        <v>21.548973930999999</v>
      </c>
      <c r="M70">
        <v>21.981473886</v>
      </c>
      <c r="N70">
        <v>20.059645364000001</v>
      </c>
      <c r="O70">
        <v>20.750020205000002</v>
      </c>
      <c r="P70">
        <v>22.02148137</v>
      </c>
      <c r="Q70">
        <v>21.006372848000002</v>
      </c>
      <c r="R70">
        <v>21.142492706999999</v>
      </c>
      <c r="S70">
        <v>22.152512166000001</v>
      </c>
      <c r="T70">
        <v>20.337402843</v>
      </c>
      <c r="U70">
        <v>17.07392282</v>
      </c>
      <c r="V70">
        <v>14.196800719999999</v>
      </c>
      <c r="W70">
        <v>10.295480832000001</v>
      </c>
      <c r="X70">
        <v>9.1684499919999993</v>
      </c>
      <c r="Y70">
        <v>7.9380181840000006</v>
      </c>
      <c r="Z70">
        <v>7.0231991509999991</v>
      </c>
      <c r="AA70">
        <v>6.4420119970000007</v>
      </c>
      <c r="AB70">
        <v>6.3010930189999996</v>
      </c>
      <c r="AC70">
        <v>5.8284668660000003</v>
      </c>
      <c r="AD70">
        <v>5.6141576329999996</v>
      </c>
      <c r="AE70">
        <v>5.5286673469999998</v>
      </c>
      <c r="AF70">
        <v>5.0552974550000007</v>
      </c>
      <c r="AG70">
        <v>4.818295183</v>
      </c>
      <c r="AH70">
        <v>4.7056385449999993</v>
      </c>
      <c r="AI70">
        <v>4.6517410510000001</v>
      </c>
      <c r="AJ70">
        <v>4.6331627409999996</v>
      </c>
      <c r="AK70">
        <v>4.6156062959999993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20.769164919999994</v>
      </c>
      <c r="I71">
        <v>32.432532969999997</v>
      </c>
      <c r="J71">
        <v>38.447899420000013</v>
      </c>
      <c r="K71">
        <v>41.129229210000005</v>
      </c>
      <c r="L71">
        <v>42.625526720000011</v>
      </c>
      <c r="M71">
        <v>43.385045259999998</v>
      </c>
      <c r="N71">
        <v>41.300060149999993</v>
      </c>
      <c r="O71">
        <v>41.686155959999994</v>
      </c>
      <c r="P71">
        <v>42.494885409999995</v>
      </c>
      <c r="Q71">
        <v>40.000914539999997</v>
      </c>
      <c r="R71">
        <v>36.563214070000001</v>
      </c>
      <c r="S71">
        <v>35.492350489999993</v>
      </c>
      <c r="T71">
        <v>32.469023469999996</v>
      </c>
      <c r="U71">
        <v>28.500582629999997</v>
      </c>
      <c r="V71">
        <v>25.098462439999992</v>
      </c>
      <c r="W71">
        <v>20.123922579999999</v>
      </c>
      <c r="X71">
        <v>18.385790049999997</v>
      </c>
      <c r="Y71">
        <v>16.756278370000004</v>
      </c>
      <c r="Z71">
        <v>15.574583960000012</v>
      </c>
      <c r="AA71">
        <v>12.125649019999997</v>
      </c>
      <c r="AB71">
        <v>10.046995199999998</v>
      </c>
      <c r="AC71">
        <v>8.7203373300000067</v>
      </c>
      <c r="AD71">
        <v>8.1525627900000046</v>
      </c>
      <c r="AE71">
        <v>8.5334243799999996</v>
      </c>
      <c r="AF71">
        <v>8.3197115400000001</v>
      </c>
      <c r="AG71">
        <v>8.2236783900000034</v>
      </c>
      <c r="AH71">
        <v>8.1757050100000015</v>
      </c>
      <c r="AI71">
        <v>8.1366839100000021</v>
      </c>
      <c r="AJ71">
        <v>8.1028088199999928</v>
      </c>
      <c r="AK71">
        <v>8.0497163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1.6546284999999994E-2</v>
      </c>
      <c r="I72">
        <v>2.7587459999999897E-2</v>
      </c>
      <c r="J72">
        <v>3.3924852999999811E-2</v>
      </c>
      <c r="K72">
        <v>3.6830963999999966E-2</v>
      </c>
      <c r="L72">
        <v>3.762078099999977E-2</v>
      </c>
      <c r="M72">
        <v>3.7221643000000082E-2</v>
      </c>
      <c r="N72">
        <v>3.6083955000000056E-2</v>
      </c>
      <c r="O72">
        <v>3.486069799999969E-2</v>
      </c>
      <c r="P72">
        <v>3.3771172000000238E-2</v>
      </c>
      <c r="Q72">
        <v>3.2613451000000016E-2</v>
      </c>
      <c r="R72">
        <v>7.862132100000041E-2</v>
      </c>
      <c r="S72">
        <v>0.10246366400000007</v>
      </c>
      <c r="T72">
        <v>0.11276586399999999</v>
      </c>
      <c r="U72">
        <v>0.11574224099999997</v>
      </c>
      <c r="V72">
        <v>0.11505710899999988</v>
      </c>
      <c r="W72">
        <v>0.11270111599999977</v>
      </c>
      <c r="X72">
        <v>0.11008646900000008</v>
      </c>
      <c r="Y72">
        <v>0.10766209800000004</v>
      </c>
      <c r="Z72">
        <v>0.10555597500000014</v>
      </c>
      <c r="AA72">
        <v>0.10336190399999978</v>
      </c>
      <c r="AB72">
        <v>0.10041493299999971</v>
      </c>
      <c r="AC72">
        <v>9.8155627000000134E-2</v>
      </c>
      <c r="AD72">
        <v>9.6420681999999758E-2</v>
      </c>
      <c r="AE72">
        <v>9.5228966000000081E-2</v>
      </c>
      <c r="AF72">
        <v>0.1153798319999999</v>
      </c>
      <c r="AG72">
        <v>5.1193113000000068E-2</v>
      </c>
      <c r="AH72">
        <v>1.6934384999999885E-2</v>
      </c>
      <c r="AI72">
        <v>5.1365899999966658E-4</v>
      </c>
      <c r="AJ72">
        <v>-6.2965099999998664E-3</v>
      </c>
      <c r="AK72">
        <v>-8.3145970000000347E-3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1.3980530000000044</v>
      </c>
      <c r="I73">
        <v>2.8948286999999482</v>
      </c>
      <c r="J73">
        <v>4.0308140999999296</v>
      </c>
      <c r="K73">
        <v>4.6651630000000068</v>
      </c>
      <c r="L73">
        <v>4.8522557000000006</v>
      </c>
      <c r="M73">
        <v>4.6527989999999591</v>
      </c>
      <c r="N73">
        <v>4.0852999999999611</v>
      </c>
      <c r="O73">
        <v>3.3744212000000289</v>
      </c>
      <c r="P73">
        <v>2.5880296999999928</v>
      </c>
      <c r="Q73">
        <v>1.6764444000000367</v>
      </c>
      <c r="R73">
        <v>0.6125465999999733</v>
      </c>
      <c r="S73">
        <v>-0.34836119999999937</v>
      </c>
      <c r="T73">
        <v>-1.1883106999999882</v>
      </c>
      <c r="U73">
        <v>-1.8903831999999738</v>
      </c>
      <c r="V73">
        <v>-2.4767196999999896</v>
      </c>
      <c r="W73">
        <v>-2.9757170000000315</v>
      </c>
      <c r="X73">
        <v>-3.2418321999999762</v>
      </c>
      <c r="Y73">
        <v>-3.3312515999999732</v>
      </c>
      <c r="Z73">
        <v>-3.2723072000000002</v>
      </c>
      <c r="AA73">
        <v>-3.2633931000000302</v>
      </c>
      <c r="AB73">
        <v>-3.1994999000000917</v>
      </c>
      <c r="AC73">
        <v>-3.0310141999999587</v>
      </c>
      <c r="AD73">
        <v>-2.7674557999999934</v>
      </c>
      <c r="AE73">
        <v>-2.3497650000000476</v>
      </c>
      <c r="AF73">
        <v>-1.9051474000000326</v>
      </c>
      <c r="AG73">
        <v>-1.47216549999996</v>
      </c>
      <c r="AH73">
        <v>-1.0752297999999882</v>
      </c>
      <c r="AI73">
        <v>-0.72706059999995887</v>
      </c>
      <c r="AJ73">
        <v>-0.43204530000002705</v>
      </c>
      <c r="AK73">
        <v>-0.19066559999998844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50.433899999999994</v>
      </c>
      <c r="I74">
        <v>102.19238000000041</v>
      </c>
      <c r="J74">
        <v>143.02606000000014</v>
      </c>
      <c r="K74">
        <v>170.44616999999926</v>
      </c>
      <c r="L74">
        <v>186.81366999999955</v>
      </c>
      <c r="M74">
        <v>193.28844000000026</v>
      </c>
      <c r="N74">
        <v>189.08962000000247</v>
      </c>
      <c r="O74">
        <v>180.90993999999773</v>
      </c>
      <c r="P74">
        <v>169.58912000000055</v>
      </c>
      <c r="Q74">
        <v>152.35150000000067</v>
      </c>
      <c r="R74">
        <v>127.75916000000143</v>
      </c>
      <c r="S74">
        <v>104.66057999999975</v>
      </c>
      <c r="T74">
        <v>82.8642800000016</v>
      </c>
      <c r="U74">
        <v>62.828890000000683</v>
      </c>
      <c r="V74">
        <v>43.844240000002173</v>
      </c>
      <c r="W74">
        <v>25.212600000002567</v>
      </c>
      <c r="X74">
        <v>12.533559999999852</v>
      </c>
      <c r="Y74">
        <v>3.8351299999994808</v>
      </c>
      <c r="Z74">
        <v>-1.3402099999984785</v>
      </c>
      <c r="AA74">
        <v>-9.5575400000016089</v>
      </c>
      <c r="AB74">
        <v>-16.239269999998214</v>
      </c>
      <c r="AC74">
        <v>-19.597749999997177</v>
      </c>
      <c r="AD74">
        <v>-19.935779999999795</v>
      </c>
      <c r="AE74">
        <v>-14.820439999999508</v>
      </c>
      <c r="AF74">
        <v>-8.6833999999980733</v>
      </c>
      <c r="AG74">
        <v>-2.3254999999990105</v>
      </c>
      <c r="AH74">
        <v>3.719809999998688</v>
      </c>
      <c r="AI74">
        <v>9.1669199999996636</v>
      </c>
      <c r="AJ74">
        <v>13.897730000000593</v>
      </c>
      <c r="AK74">
        <v>17.844590000000608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0.39503650000000334</v>
      </c>
      <c r="I75">
        <v>0.81693010000000754</v>
      </c>
      <c r="J75">
        <v>1.1483122999999864</v>
      </c>
      <c r="K75">
        <v>1.362161900000018</v>
      </c>
      <c r="L75">
        <v>1.4790741999999852</v>
      </c>
      <c r="M75">
        <v>1.5151716999999962</v>
      </c>
      <c r="N75">
        <v>1.4666322000000207</v>
      </c>
      <c r="O75">
        <v>1.3920131999999796</v>
      </c>
      <c r="P75">
        <v>1.2998963000000003</v>
      </c>
      <c r="Q75">
        <v>1.1642723999999873</v>
      </c>
      <c r="R75">
        <v>0.97569019999997408</v>
      </c>
      <c r="S75">
        <v>0.79911439999997924</v>
      </c>
      <c r="T75">
        <v>0.63063289999999483</v>
      </c>
      <c r="U75">
        <v>0.47414380000000733</v>
      </c>
      <c r="V75">
        <v>0.32737339999999904</v>
      </c>
      <c r="W75">
        <v>0.18033170000001064</v>
      </c>
      <c r="X75">
        <v>7.9604999999986603E-2</v>
      </c>
      <c r="Y75">
        <v>1.019819999999072E-2</v>
      </c>
      <c r="Z75">
        <v>-3.2273000000003549E-2</v>
      </c>
      <c r="AA75">
        <v>-9.8728599999986955E-2</v>
      </c>
      <c r="AB75">
        <v>-0.15626119999998878</v>
      </c>
      <c r="AC75">
        <v>-0.18954339999999092</v>
      </c>
      <c r="AD75">
        <v>-0.19815669999999841</v>
      </c>
      <c r="AE75">
        <v>-0.16482960000001867</v>
      </c>
      <c r="AF75">
        <v>-0.12172960000000899</v>
      </c>
      <c r="AG75">
        <v>-7.6553200000006427E-2</v>
      </c>
      <c r="AH75">
        <v>-3.3659200000016654E-2</v>
      </c>
      <c r="AI75">
        <v>4.8172999999849253E-3</v>
      </c>
      <c r="AJ75">
        <v>3.8273400000008451E-2</v>
      </c>
      <c r="AK75">
        <v>6.6501199999976279E-2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0.1731076194769976</v>
      </c>
      <c r="I76">
        <v>0.29878241318681553</v>
      </c>
      <c r="J76">
        <v>0.36585407216567223</v>
      </c>
      <c r="K76">
        <v>0.38248350908989259</v>
      </c>
      <c r="L76">
        <v>0.3686439961108734</v>
      </c>
      <c r="M76">
        <v>0.33328955133800076</v>
      </c>
      <c r="N76">
        <v>0.27646418833429109</v>
      </c>
      <c r="O76">
        <v>0.22355547520593877</v>
      </c>
      <c r="P76">
        <v>0.17155613382211499</v>
      </c>
      <c r="Q76">
        <v>0.1090022893709186</v>
      </c>
      <c r="R76">
        <v>3.2763263914370455E-2</v>
      </c>
      <c r="S76">
        <v>-2.5831724811054002E-2</v>
      </c>
      <c r="T76">
        <v>-7.5368814404463969E-2</v>
      </c>
      <c r="U76">
        <v>-0.11628621635750847</v>
      </c>
      <c r="V76">
        <v>-0.15227370562564957</v>
      </c>
      <c r="W76">
        <v>-0.1859228595426976</v>
      </c>
      <c r="X76">
        <v>-0.19838068483818416</v>
      </c>
      <c r="Y76">
        <v>-0.20171279498992778</v>
      </c>
      <c r="Z76">
        <v>-0.19743944615228104</v>
      </c>
      <c r="AA76">
        <v>-0.20713434249385321</v>
      </c>
      <c r="AB76">
        <v>-0.20963569223134693</v>
      </c>
      <c r="AC76">
        <v>-0.20171367226672343</v>
      </c>
      <c r="AD76">
        <v>-0.18658756875130633</v>
      </c>
      <c r="AE76">
        <v>-0.15787613394984135</v>
      </c>
      <c r="AF76">
        <v>-0.13209002047660512</v>
      </c>
      <c r="AG76">
        <v>-0.10887227233821184</v>
      </c>
      <c r="AH76">
        <v>-8.8659096730581144E-2</v>
      </c>
      <c r="AI76">
        <v>-7.1374381754851779E-2</v>
      </c>
      <c r="AJ76">
        <v>-5.6712691920324243E-2</v>
      </c>
      <c r="AK76">
        <v>-4.4475057842185972E-2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2.1644851487174099</v>
      </c>
      <c r="I77">
        <v>2.6513642816253347</v>
      </c>
      <c r="J77">
        <v>2.7438508028246433</v>
      </c>
      <c r="K77">
        <v>2.7376265644974529</v>
      </c>
      <c r="L77">
        <v>2.7601906117489694</v>
      </c>
      <c r="M77">
        <v>2.7337191141821204</v>
      </c>
      <c r="N77">
        <v>2.5627929259489868</v>
      </c>
      <c r="O77">
        <v>2.539406229690111</v>
      </c>
      <c r="P77">
        <v>2.4653564550024765</v>
      </c>
      <c r="Q77">
        <v>2.2044538232170341</v>
      </c>
      <c r="R77">
        <v>1.7967951141925287</v>
      </c>
      <c r="S77">
        <v>1.6574264200233779</v>
      </c>
      <c r="T77">
        <v>1.4802937790587611</v>
      </c>
      <c r="U77">
        <v>1.306765857532155</v>
      </c>
      <c r="V77">
        <v>1.0970073926124257</v>
      </c>
      <c r="W77">
        <v>0.85651470155019283</v>
      </c>
      <c r="X77">
        <v>0.83818412141765108</v>
      </c>
      <c r="Y77">
        <v>0.77870269081701249</v>
      </c>
      <c r="Z77">
        <v>0.73726676403718105</v>
      </c>
      <c r="AA77">
        <v>0.46662468038465299</v>
      </c>
      <c r="AB77">
        <v>0.36909349018976467</v>
      </c>
      <c r="AC77">
        <v>0.3547774604706122</v>
      </c>
      <c r="AD77">
        <v>0.35556484242169617</v>
      </c>
      <c r="AE77">
        <v>0.49392243093275834</v>
      </c>
      <c r="AF77">
        <v>0.50822948784550182</v>
      </c>
      <c r="AG77">
        <v>0.51767823347286246</v>
      </c>
      <c r="AH77">
        <v>0.52216358158743148</v>
      </c>
      <c r="AI77">
        <v>0.52388063595143475</v>
      </c>
      <c r="AJ77">
        <v>0.52432423687205354</v>
      </c>
      <c r="AK77">
        <v>0.52225178933498206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6.6564442072380992E-2</v>
      </c>
      <c r="I78">
        <v>0.10173517124425491</v>
      </c>
      <c r="J78">
        <v>9.9179185280351412E-2</v>
      </c>
      <c r="K78">
        <v>6.6406678029351518E-2</v>
      </c>
      <c r="L78">
        <v>1.5830706182806686E-2</v>
      </c>
      <c r="M78">
        <v>-4.5471936245833344E-2</v>
      </c>
      <c r="N78">
        <v>-0.11443501599702754</v>
      </c>
      <c r="O78">
        <v>-0.1781652470625783</v>
      </c>
      <c r="P78">
        <v>-0.23694924214484603</v>
      </c>
      <c r="Q78">
        <v>-0.29394546519657672</v>
      </c>
      <c r="R78">
        <v>-0.35011564815365936</v>
      </c>
      <c r="S78">
        <v>-0.39030728448721241</v>
      </c>
      <c r="T78">
        <v>-0.4184762794204655</v>
      </c>
      <c r="U78">
        <v>-0.43573691081887356</v>
      </c>
      <c r="V78">
        <v>-0.44431046277504382</v>
      </c>
      <c r="W78">
        <v>-0.4457076637455426</v>
      </c>
      <c r="X78">
        <v>-0.4331291604878329</v>
      </c>
      <c r="Y78">
        <v>-0.41326900983170711</v>
      </c>
      <c r="Z78">
        <v>-0.3880775246166146</v>
      </c>
      <c r="AA78">
        <v>-0.36667927111131426</v>
      </c>
      <c r="AB78">
        <v>-0.34083365846833136</v>
      </c>
      <c r="AC78">
        <v>-0.30985466936374051</v>
      </c>
      <c r="AD78">
        <v>-0.27619143751906883</v>
      </c>
      <c r="AE78">
        <v>-0.23827755295290354</v>
      </c>
      <c r="AF78">
        <v>-0.20397946971841829</v>
      </c>
      <c r="AG78">
        <v>-0.17362719129327964</v>
      </c>
      <c r="AH78">
        <v>-0.1474230347865757</v>
      </c>
      <c r="AI78">
        <v>-0.12526716040668351</v>
      </c>
      <c r="AJ78">
        <v>-0.10686417375237456</v>
      </c>
      <c r="AK78">
        <v>-9.1903553283800843E-2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3.8149464558830282</v>
      </c>
      <c r="I79">
        <v>4.4775305696638457</v>
      </c>
      <c r="J79">
        <v>4.5517965156446127</v>
      </c>
      <c r="K79">
        <v>4.5181834949261646</v>
      </c>
      <c r="L79">
        <v>4.5681851508040161</v>
      </c>
      <c r="M79">
        <v>4.5464553412615016</v>
      </c>
      <c r="N79">
        <v>4.2861297166970846</v>
      </c>
      <c r="O79">
        <v>4.2947671716888625</v>
      </c>
      <c r="P79">
        <v>4.2060118738729502</v>
      </c>
      <c r="Q79">
        <v>3.794407238567099</v>
      </c>
      <c r="R79">
        <v>3.1409139654738683</v>
      </c>
      <c r="S79">
        <v>2.9581491604690147</v>
      </c>
      <c r="T79">
        <v>2.6871785253072877</v>
      </c>
      <c r="U79">
        <v>2.4157864207809299</v>
      </c>
      <c r="V79">
        <v>2.0752480475263013</v>
      </c>
      <c r="W79">
        <v>1.6790536050826699</v>
      </c>
      <c r="X79">
        <v>1.6618738954704781</v>
      </c>
      <c r="Y79">
        <v>1.5532895816033454</v>
      </c>
      <c r="Z79">
        <v>1.4719777533195311</v>
      </c>
      <c r="AA79">
        <v>0.99389011070774025</v>
      </c>
      <c r="AB79">
        <v>0.82820369612468525</v>
      </c>
      <c r="AC79">
        <v>0.79427111144043661</v>
      </c>
      <c r="AD79">
        <v>0.77716589825989058</v>
      </c>
      <c r="AE79">
        <v>0.99342752406332835</v>
      </c>
      <c r="AF79">
        <v>0.9863738780737874</v>
      </c>
      <c r="AG79">
        <v>0.97922814389967971</v>
      </c>
      <c r="AH79">
        <v>0.96699643981039696</v>
      </c>
      <c r="AI79">
        <v>0.95290014411799628</v>
      </c>
      <c r="AJ79">
        <v>0.9392285268548406</v>
      </c>
      <c r="AK79">
        <v>0.92358700984991327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0.29491177730120999</v>
      </c>
      <c r="I80">
        <v>0.42278716703478825</v>
      </c>
      <c r="J80">
        <v>0.4679362011256849</v>
      </c>
      <c r="K80">
        <v>0.4626114715783558</v>
      </c>
      <c r="L80">
        <v>0.43328182266082482</v>
      </c>
      <c r="M80">
        <v>0.38207193360606517</v>
      </c>
      <c r="N80">
        <v>0.30296769878050966</v>
      </c>
      <c r="O80">
        <v>0.23822629699412623</v>
      </c>
      <c r="P80">
        <v>0.17214314018578758</v>
      </c>
      <c r="Q80">
        <v>8.6439645913460872E-2</v>
      </c>
      <c r="R80">
        <v>-1.7318037171554224E-2</v>
      </c>
      <c r="S80">
        <v>-8.3694078837892594E-2</v>
      </c>
      <c r="T80">
        <v>-0.14133267894774759</v>
      </c>
      <c r="U80">
        <v>-0.18805335667242407</v>
      </c>
      <c r="V80">
        <v>-0.2297570099371149</v>
      </c>
      <c r="W80">
        <v>-0.26829201159220828</v>
      </c>
      <c r="X80">
        <v>-0.27097861668480272</v>
      </c>
      <c r="Y80">
        <v>-0.26697203849737061</v>
      </c>
      <c r="Z80">
        <v>-0.25416298031832874</v>
      </c>
      <c r="AA80">
        <v>-0.2676597688427762</v>
      </c>
      <c r="AB80">
        <v>-0.26208937378895403</v>
      </c>
      <c r="AC80">
        <v>-0.24156940468957888</v>
      </c>
      <c r="AD80">
        <v>-0.21432816965365475</v>
      </c>
      <c r="AE80">
        <v>-0.16704508493894377</v>
      </c>
      <c r="AF80">
        <v>-0.13215902635597132</v>
      </c>
      <c r="AG80">
        <v>-0.10118826596232644</v>
      </c>
      <c r="AH80">
        <v>-7.4427255539555315E-2</v>
      </c>
      <c r="AI80">
        <v>-5.1720689532963604E-2</v>
      </c>
      <c r="AJ80">
        <v>-3.272493031269974E-2</v>
      </c>
      <c r="AK80">
        <v>-1.7315310081478241E-2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0.89890018398479654</v>
      </c>
      <c r="I81">
        <v>1.0857084500528025</v>
      </c>
      <c r="J81">
        <v>1.1076442014323673</v>
      </c>
      <c r="K81">
        <v>1.076333956324782</v>
      </c>
      <c r="L81">
        <v>1.0448187959406496</v>
      </c>
      <c r="M81">
        <v>0.98557174844651207</v>
      </c>
      <c r="N81">
        <v>0.8645761923705253</v>
      </c>
      <c r="O81">
        <v>0.80508567322150615</v>
      </c>
      <c r="P81">
        <v>0.72795264306471097</v>
      </c>
      <c r="Q81">
        <v>0.58043326612837731</v>
      </c>
      <c r="R81">
        <v>0.38036987229062014</v>
      </c>
      <c r="S81">
        <v>0.29716477885775028</v>
      </c>
      <c r="T81">
        <v>0.20611498303457765</v>
      </c>
      <c r="U81">
        <v>0.12554644205451382</v>
      </c>
      <c r="V81">
        <v>3.865295915101985E-2</v>
      </c>
      <c r="W81">
        <v>-5.3228419268769311E-2</v>
      </c>
      <c r="X81">
        <v>-4.8196230138142226E-2</v>
      </c>
      <c r="Y81">
        <v>-5.4837255685791231E-2</v>
      </c>
      <c r="Z81">
        <v>-4.9497235543971563E-2</v>
      </c>
      <c r="AA81">
        <v>-0.1342797564940601</v>
      </c>
      <c r="AB81">
        <v>-0.14636787514561433</v>
      </c>
      <c r="AC81">
        <v>-0.12404174027035308</v>
      </c>
      <c r="AD81">
        <v>-9.4769138003658604E-2</v>
      </c>
      <c r="AE81">
        <v>-9.7374483617684859E-3</v>
      </c>
      <c r="AF81">
        <v>2.360367934692853E-2</v>
      </c>
      <c r="AG81">
        <v>5.3336259089342697E-2</v>
      </c>
      <c r="AH81">
        <v>7.8108662968423559E-2</v>
      </c>
      <c r="AI81">
        <v>9.8576869003941248E-2</v>
      </c>
      <c r="AJ81">
        <v>0.11539246709291184</v>
      </c>
      <c r="AK81">
        <v>0.12823160012196411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1.4080306530786624</v>
      </c>
      <c r="I82">
        <v>1.6748042550633446</v>
      </c>
      <c r="J82">
        <v>1.6940940089930301</v>
      </c>
      <c r="K82">
        <v>1.650300969744789</v>
      </c>
      <c r="L82">
        <v>1.6229947867673289</v>
      </c>
      <c r="M82">
        <v>1.5622893192522191</v>
      </c>
      <c r="N82">
        <v>1.4104487877727223</v>
      </c>
      <c r="O82">
        <v>1.3578492073060389</v>
      </c>
      <c r="P82">
        <v>1.2751853111436784</v>
      </c>
      <c r="Q82">
        <v>1.0789433790400871</v>
      </c>
      <c r="R82">
        <v>0.79810485416149657</v>
      </c>
      <c r="S82">
        <v>0.69810063606121631</v>
      </c>
      <c r="T82">
        <v>0.5782448636201476</v>
      </c>
      <c r="U82">
        <v>0.46776463370143961</v>
      </c>
      <c r="V82">
        <v>0.3406277273026781</v>
      </c>
      <c r="W82">
        <v>0.20033770472864809</v>
      </c>
      <c r="X82">
        <v>0.20704635946799943</v>
      </c>
      <c r="Y82">
        <v>0.1884766561590645</v>
      </c>
      <c r="Z82">
        <v>0.18406316503043474</v>
      </c>
      <c r="AA82">
        <v>3.5478598290250574E-2</v>
      </c>
      <c r="AB82">
        <v>1.4740975972316051E-3</v>
      </c>
      <c r="AC82">
        <v>1.9371557212854995E-2</v>
      </c>
      <c r="AD82">
        <v>4.5495267321471466E-2</v>
      </c>
      <c r="AE82">
        <v>0.15786761757499157</v>
      </c>
      <c r="AF82">
        <v>0.18745390551730967</v>
      </c>
      <c r="AG82">
        <v>0.21283478234370712</v>
      </c>
      <c r="AH82">
        <v>0.23261717784350822</v>
      </c>
      <c r="AI82">
        <v>0.24803765364194152</v>
      </c>
      <c r="AJ82">
        <v>0.26010327398247046</v>
      </c>
      <c r="AK82">
        <v>0.26817836053336652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0.20745139089959341</v>
      </c>
      <c r="I83">
        <v>0.33025103819668278</v>
      </c>
      <c r="J83">
        <v>0.39192586509266825</v>
      </c>
      <c r="K83">
        <v>0.40534118735187086</v>
      </c>
      <c r="L83">
        <v>0.39067736285702814</v>
      </c>
      <c r="M83">
        <v>0.35380058197562736</v>
      </c>
      <c r="N83">
        <v>0.29270110935957216</v>
      </c>
      <c r="O83">
        <v>0.23759622800560987</v>
      </c>
      <c r="P83">
        <v>0.18139080688506226</v>
      </c>
      <c r="Q83">
        <v>0.11141954406637122</v>
      </c>
      <c r="R83">
        <v>2.6256502688570826E-2</v>
      </c>
      <c r="S83">
        <v>-3.5771517673022224E-2</v>
      </c>
      <c r="T83">
        <v>-8.9602472946015421E-2</v>
      </c>
      <c r="U83">
        <v>-0.13424491112121739</v>
      </c>
      <c r="V83">
        <v>-0.17379512833705091</v>
      </c>
      <c r="W83">
        <v>-0.2104758535081519</v>
      </c>
      <c r="X83">
        <v>-0.22151705303893321</v>
      </c>
      <c r="Y83">
        <v>-0.22425072086039721</v>
      </c>
      <c r="Z83">
        <v>-0.2186030942281425</v>
      </c>
      <c r="AA83">
        <v>-0.22991143694781613</v>
      </c>
      <c r="AB83">
        <v>-0.22990561728665204</v>
      </c>
      <c r="AC83">
        <v>-0.21830837988916496</v>
      </c>
      <c r="AD83">
        <v>-0.19970767539800871</v>
      </c>
      <c r="AE83">
        <v>-0.16566031880681509</v>
      </c>
      <c r="AF83">
        <v>-0.13717691394186105</v>
      </c>
      <c r="AG83">
        <v>-0.11114761689587915</v>
      </c>
      <c r="AH83">
        <v>-8.8212205101367847E-2</v>
      </c>
      <c r="AI83">
        <v>-6.8409731142016206E-2</v>
      </c>
      <c r="AJ83">
        <v>-5.1531540875093818E-2</v>
      </c>
      <c r="AK83">
        <v>-3.7474225036104869E-2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0.24029018002202918</v>
      </c>
      <c r="I84">
        <v>0.41103066156693568</v>
      </c>
      <c r="J84">
        <v>0.49786977380890107</v>
      </c>
      <c r="K84">
        <v>0.52902193781394491</v>
      </c>
      <c r="L84">
        <v>0.53712382807458159</v>
      </c>
      <c r="M84">
        <v>0.53254014385433202</v>
      </c>
      <c r="N84">
        <v>0.51048005103193628</v>
      </c>
      <c r="O84">
        <v>0.50065588877286071</v>
      </c>
      <c r="P84">
        <v>0.49465149979293077</v>
      </c>
      <c r="Q84">
        <v>0.47200486480294401</v>
      </c>
      <c r="R84">
        <v>0.42607018641314109</v>
      </c>
      <c r="S84">
        <v>0.39841480787747852</v>
      </c>
      <c r="T84">
        <v>0.3754166454343455</v>
      </c>
      <c r="U84">
        <v>0.35395594584288759</v>
      </c>
      <c r="V84">
        <v>0.32807238401666439</v>
      </c>
      <c r="W84">
        <v>0.29462241643010145</v>
      </c>
      <c r="X84">
        <v>0.28001286596297525</v>
      </c>
      <c r="Y84">
        <v>0.26814753311505957</v>
      </c>
      <c r="Z84">
        <v>0.25719862402591165</v>
      </c>
      <c r="AA84">
        <v>0.21954515908919614</v>
      </c>
      <c r="AB84">
        <v>0.18601081498030858</v>
      </c>
      <c r="AC84">
        <v>0.16273640951796065</v>
      </c>
      <c r="AD84">
        <v>0.14529208795237558</v>
      </c>
      <c r="AE84">
        <v>0.14400786783415054</v>
      </c>
      <c r="AF84">
        <v>0.13645309529364269</v>
      </c>
      <c r="AG84">
        <v>0.12443663367680546</v>
      </c>
      <c r="AH84">
        <v>0.1094290749505511</v>
      </c>
      <c r="AI84">
        <v>9.2800402361814527E-2</v>
      </c>
      <c r="AJ84">
        <v>7.5702722177273252E-2</v>
      </c>
      <c r="AK84">
        <v>5.8768859290547759E-2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29.237883882282834</v>
      </c>
      <c r="I85">
        <v>29.838036208687413</v>
      </c>
      <c r="J85">
        <v>29.731596040984499</v>
      </c>
      <c r="K85">
        <v>29.494892114015059</v>
      </c>
      <c r="L85">
        <v>31.657179337769527</v>
      </c>
      <c r="M85">
        <v>32.035807683188189</v>
      </c>
      <c r="N85">
        <v>31.827884471533665</v>
      </c>
      <c r="O85">
        <v>31.657128878817041</v>
      </c>
      <c r="P85">
        <v>31.534292348466742</v>
      </c>
      <c r="Q85">
        <v>26.749770895241575</v>
      </c>
      <c r="R85">
        <v>22.135211426019485</v>
      </c>
      <c r="S85">
        <v>22.119587697497511</v>
      </c>
      <c r="T85">
        <v>22.245330456828217</v>
      </c>
      <c r="U85">
        <v>22.408311971355801</v>
      </c>
      <c r="V85">
        <v>16.518534037145429</v>
      </c>
      <c r="W85">
        <v>13.714342431229486</v>
      </c>
      <c r="X85">
        <v>13.885201970658589</v>
      </c>
      <c r="Y85">
        <v>14.101344677342652</v>
      </c>
      <c r="Z85">
        <v>14.28849740142153</v>
      </c>
      <c r="AA85">
        <v>7.659113427760933</v>
      </c>
      <c r="AB85">
        <v>5.415874683252353</v>
      </c>
      <c r="AC85">
        <v>5.4856376383441319</v>
      </c>
      <c r="AD85">
        <v>5.5844670796986184</v>
      </c>
      <c r="AE85">
        <v>5.6707965806282568</v>
      </c>
      <c r="AF85">
        <v>5.720656752659492</v>
      </c>
      <c r="AG85">
        <v>5.7398707714434227</v>
      </c>
      <c r="AH85">
        <v>5.7337449197595092</v>
      </c>
      <c r="AI85">
        <v>5.7096630835501205</v>
      </c>
      <c r="AJ85">
        <v>5.6719032407756664</v>
      </c>
      <c r="AK85">
        <v>5.6243917242519315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246.92538567561871</v>
      </c>
      <c r="I86">
        <v>254.06313369588881</v>
      </c>
      <c r="J86">
        <v>252.93439658559868</v>
      </c>
      <c r="K86">
        <v>250.23406787651518</v>
      </c>
      <c r="L86">
        <v>247.27823532758458</v>
      </c>
      <c r="M86">
        <v>244.31437651336535</v>
      </c>
      <c r="N86">
        <v>224.48014802081482</v>
      </c>
      <c r="O86">
        <v>221.37316106390551</v>
      </c>
      <c r="P86">
        <v>183.14289967487016</v>
      </c>
      <c r="Q86">
        <v>180.05447076667761</v>
      </c>
      <c r="R86">
        <v>60.576322333678732</v>
      </c>
      <c r="S86">
        <v>16.602653327695748</v>
      </c>
      <c r="T86">
        <v>15.195827474393898</v>
      </c>
      <c r="U86">
        <v>14.927957646105838</v>
      </c>
      <c r="V86">
        <v>14.86460035624313</v>
      </c>
      <c r="W86">
        <v>14.828938277118532</v>
      </c>
      <c r="X86">
        <v>36.477141345408562</v>
      </c>
      <c r="Y86">
        <v>36.776711679323704</v>
      </c>
      <c r="Z86">
        <v>36.557484394117253</v>
      </c>
      <c r="AA86">
        <v>36.204970902979184</v>
      </c>
      <c r="AB86">
        <v>35.831887247548622</v>
      </c>
      <c r="AC86">
        <v>56.875051007556188</v>
      </c>
      <c r="AD86">
        <v>56.821586087045461</v>
      </c>
      <c r="AE86">
        <v>56.301675036158947</v>
      </c>
      <c r="AF86">
        <v>55.695555586331793</v>
      </c>
      <c r="AG86">
        <v>55.081454459280877</v>
      </c>
      <c r="AH86">
        <v>54.463848418441295</v>
      </c>
      <c r="AI86">
        <v>53.85399784277034</v>
      </c>
      <c r="AJ86">
        <v>53.260856018392587</v>
      </c>
      <c r="AK86">
        <v>52.666734867560173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141.90107108832854</v>
      </c>
      <c r="I87">
        <v>144.97067841706692</v>
      </c>
      <c r="J87">
        <v>143.51303128409563</v>
      </c>
      <c r="K87">
        <v>141.07585533770447</v>
      </c>
      <c r="L87">
        <v>147.1615853284913</v>
      </c>
      <c r="M87">
        <v>144.32908688828698</v>
      </c>
      <c r="N87">
        <v>140.27604067388691</v>
      </c>
      <c r="O87">
        <v>136.71940799480561</v>
      </c>
      <c r="P87">
        <v>131.46337385335451</v>
      </c>
      <c r="Q87">
        <v>115.84524307071224</v>
      </c>
      <c r="R87">
        <v>99.969935917614251</v>
      </c>
      <c r="S87">
        <v>93.362546559021879</v>
      </c>
      <c r="T87">
        <v>88.723654357776766</v>
      </c>
      <c r="U87">
        <v>84.071114811859985</v>
      </c>
      <c r="V87">
        <v>63.349888662194978</v>
      </c>
      <c r="W87">
        <v>58.571846166128118</v>
      </c>
      <c r="X87">
        <v>55.375333316876343</v>
      </c>
      <c r="Y87">
        <v>51.527224301392849</v>
      </c>
      <c r="Z87">
        <v>48.017057360516603</v>
      </c>
      <c r="AA87">
        <v>32.486021318531868</v>
      </c>
      <c r="AB87">
        <v>29.550911500499399</v>
      </c>
      <c r="AC87">
        <v>28.265275213945817</v>
      </c>
      <c r="AD87">
        <v>26.384245415567321</v>
      </c>
      <c r="AE87">
        <v>24.801758433788844</v>
      </c>
      <c r="AF87">
        <v>23.46851201729141</v>
      </c>
      <c r="AG87">
        <v>22.343311370175911</v>
      </c>
      <c r="AH87">
        <v>21.402844751007667</v>
      </c>
      <c r="AI87">
        <v>20.602186177216254</v>
      </c>
      <c r="AJ87">
        <v>19.925683374608273</v>
      </c>
      <c r="AK87">
        <v>19.347337389823238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99.712653278602588</v>
      </c>
      <c r="I88">
        <v>102.12851403496953</v>
      </c>
      <c r="J88">
        <v>101.16538306286972</v>
      </c>
      <c r="K88">
        <v>99.256819602536609</v>
      </c>
      <c r="L88">
        <v>101.30677419673964</v>
      </c>
      <c r="M88">
        <v>98.619407688086724</v>
      </c>
      <c r="N88">
        <v>95.389852865815826</v>
      </c>
      <c r="O88">
        <v>92.489531568252062</v>
      </c>
      <c r="P88">
        <v>86.492594263097573</v>
      </c>
      <c r="Q88">
        <v>87.142108832716431</v>
      </c>
      <c r="R88">
        <v>72.303027777629779</v>
      </c>
      <c r="S88">
        <v>65.973605452255242</v>
      </c>
      <c r="T88">
        <v>59.500888430970434</v>
      </c>
      <c r="U88">
        <v>52.852326705465089</v>
      </c>
      <c r="V88">
        <v>48.155007003785634</v>
      </c>
      <c r="W88">
        <v>41.647254340060243</v>
      </c>
      <c r="X88">
        <v>35.426138098517804</v>
      </c>
      <c r="Y88">
        <v>28.963378535771778</v>
      </c>
      <c r="Z88">
        <v>23.758650614501462</v>
      </c>
      <c r="AA88">
        <v>22.745806131664015</v>
      </c>
      <c r="AB88">
        <v>18.848066908135852</v>
      </c>
      <c r="AC88">
        <v>15.506233311714833</v>
      </c>
      <c r="AD88">
        <v>12.713508640076743</v>
      </c>
      <c r="AE88">
        <v>10.424415248119967</v>
      </c>
      <c r="AF88">
        <v>9.144814075772679</v>
      </c>
      <c r="AG88">
        <v>5.6852388150461675</v>
      </c>
      <c r="AH88">
        <v>4.377414480242714</v>
      </c>
      <c r="AI88">
        <v>3.3538057546043332</v>
      </c>
      <c r="AJ88">
        <v>2.5337082866130123</v>
      </c>
      <c r="AK88">
        <v>1.8681536592497938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14.336875134573734</v>
      </c>
      <c r="I89">
        <v>14.268924005615746</v>
      </c>
      <c r="J89">
        <v>13.624330659751926</v>
      </c>
      <c r="K89">
        <v>13.095579525676836</v>
      </c>
      <c r="L89">
        <v>15.877240264564207</v>
      </c>
      <c r="M89">
        <v>15.362470803629979</v>
      </c>
      <c r="N89">
        <v>14.078016370068159</v>
      </c>
      <c r="O89">
        <v>13.194197966636656</v>
      </c>
      <c r="P89">
        <v>12.198619039975899</v>
      </c>
      <c r="Q89">
        <v>14.728675979635097</v>
      </c>
      <c r="R89">
        <v>15.333346513246537</v>
      </c>
      <c r="S89">
        <v>13.14965436102371</v>
      </c>
      <c r="T89">
        <v>12.656435740498594</v>
      </c>
      <c r="U89">
        <v>12.198615042519556</v>
      </c>
      <c r="V89">
        <v>23.465049332757083</v>
      </c>
      <c r="W89">
        <v>23.14560517699573</v>
      </c>
      <c r="X89">
        <v>23.523967744580009</v>
      </c>
      <c r="Y89">
        <v>22.990371911201525</v>
      </c>
      <c r="Z89">
        <v>22.450117057781593</v>
      </c>
      <c r="AA89">
        <v>6.7121472288619755</v>
      </c>
      <c r="AB89">
        <v>6.0436188459906726</v>
      </c>
      <c r="AC89">
        <v>6.5663165946425073</v>
      </c>
      <c r="AD89">
        <v>6.2646453198314633</v>
      </c>
      <c r="AE89">
        <v>11.292550185503437</v>
      </c>
      <c r="AF89">
        <v>11.06762565183943</v>
      </c>
      <c r="AG89">
        <v>10.745472200464956</v>
      </c>
      <c r="AH89">
        <v>10.411932450131655</v>
      </c>
      <c r="AI89">
        <v>10.084104765067625</v>
      </c>
      <c r="AJ89">
        <v>9.7621157112584669</v>
      </c>
      <c r="AK89">
        <v>9.4501571101623938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1.0119644133645522</v>
      </c>
      <c r="I90">
        <v>1.1656781966428609</v>
      </c>
      <c r="J90">
        <v>1.2153896171443801</v>
      </c>
      <c r="K90">
        <v>1.2103017108573644</v>
      </c>
      <c r="L90">
        <v>1.1852186385459929</v>
      </c>
      <c r="M90">
        <v>1.151656030140713</v>
      </c>
      <c r="N90">
        <v>1.0950122812022123</v>
      </c>
      <c r="O90">
        <v>1.0528081938582678</v>
      </c>
      <c r="P90">
        <v>1.0174569274870704</v>
      </c>
      <c r="Q90">
        <v>0.95916688317481125</v>
      </c>
      <c r="R90">
        <v>0.88186479904326376</v>
      </c>
      <c r="S90">
        <v>0.81798510324098128</v>
      </c>
      <c r="T90">
        <v>0.75542436480011688</v>
      </c>
      <c r="U90">
        <v>0.69068957395657105</v>
      </c>
      <c r="V90">
        <v>0.62788044433885748</v>
      </c>
      <c r="W90">
        <v>0.55430014997253085</v>
      </c>
      <c r="X90">
        <v>0.50311026316238738</v>
      </c>
      <c r="Y90">
        <v>0.45500748656952528</v>
      </c>
      <c r="Z90">
        <v>0.41240357618905765</v>
      </c>
      <c r="AA90">
        <v>0.35035815443820173</v>
      </c>
      <c r="AB90">
        <v>0.29196221308109838</v>
      </c>
      <c r="AC90">
        <v>0.24770642418414646</v>
      </c>
      <c r="AD90">
        <v>0.21334273788347069</v>
      </c>
      <c r="AE90">
        <v>0.19793149956319755</v>
      </c>
      <c r="AF90">
        <v>0.17638781338848997</v>
      </c>
      <c r="AG90">
        <v>0.15437080599933761</v>
      </c>
      <c r="AH90">
        <v>0.13346618764642493</v>
      </c>
      <c r="AI90">
        <v>0.10662037421869108</v>
      </c>
      <c r="AJ90">
        <v>8.3449921335021493E-2</v>
      </c>
      <c r="AK90">
        <v>6.0596416438896128E-2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29.795235589339942</v>
      </c>
      <c r="I91">
        <v>30.804099307461218</v>
      </c>
      <c r="J91">
        <v>30.922084273343174</v>
      </c>
      <c r="K91">
        <v>31.056059432680684</v>
      </c>
      <c r="L91">
        <v>27.044521537169452</v>
      </c>
      <c r="M91">
        <v>27.170963835275643</v>
      </c>
      <c r="N91">
        <v>27.239189647961261</v>
      </c>
      <c r="O91">
        <v>27.113003046217887</v>
      </c>
      <c r="P91">
        <v>26.912439352824169</v>
      </c>
      <c r="Q91">
        <v>20.70438859648376</v>
      </c>
      <c r="R91">
        <v>12.034163855905344</v>
      </c>
      <c r="S91">
        <v>11.557408370004829</v>
      </c>
      <c r="T91">
        <v>11.365042356989008</v>
      </c>
      <c r="U91">
        <v>11.416763086453873</v>
      </c>
      <c r="V91">
        <v>8.3770518209449474</v>
      </c>
      <c r="W91">
        <v>8.4287480266363559</v>
      </c>
      <c r="X91">
        <v>8.7055026132581759</v>
      </c>
      <c r="Y91">
        <v>8.6746113554750046</v>
      </c>
      <c r="Z91">
        <v>8.5727698993454347</v>
      </c>
      <c r="AA91">
        <v>6.4705558236385352</v>
      </c>
      <c r="AB91">
        <v>6.7435324184057066</v>
      </c>
      <c r="AC91">
        <v>6.5903153303250583</v>
      </c>
      <c r="AD91">
        <v>6.4428495611283498</v>
      </c>
      <c r="AE91">
        <v>24.209026462085049</v>
      </c>
      <c r="AF91">
        <v>23.829866135802249</v>
      </c>
      <c r="AG91">
        <v>25.897505909883577</v>
      </c>
      <c r="AH91">
        <v>25.692087350157532</v>
      </c>
      <c r="AI91">
        <v>25.413944616412486</v>
      </c>
      <c r="AJ91">
        <v>25.183671135774645</v>
      </c>
      <c r="AK91">
        <v>24.901551113023146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340.22418757564469</v>
      </c>
      <c r="I92">
        <v>313.93639162387927</v>
      </c>
      <c r="J92">
        <v>323.17382287485043</v>
      </c>
      <c r="K92">
        <v>334.81240938254615</v>
      </c>
      <c r="L92">
        <v>336.30817872423825</v>
      </c>
      <c r="M92">
        <v>352.8918264762047</v>
      </c>
      <c r="N92">
        <v>305.6946629924102</v>
      </c>
      <c r="O92">
        <v>358.87563406697717</v>
      </c>
      <c r="P92">
        <v>390.41686795689765</v>
      </c>
      <c r="Q92">
        <v>346.35466666046318</v>
      </c>
      <c r="R92">
        <v>367.83814024707289</v>
      </c>
      <c r="S92">
        <v>397.10763328475718</v>
      </c>
      <c r="T92">
        <v>331.38764250442614</v>
      </c>
      <c r="U92">
        <v>265.7329341315176</v>
      </c>
      <c r="V92">
        <v>225.96172061295849</v>
      </c>
      <c r="W92">
        <v>151.70178318224256</v>
      </c>
      <c r="X92">
        <v>164.42837602232117</v>
      </c>
      <c r="Y92">
        <v>139.09672816474097</v>
      </c>
      <c r="Z92">
        <v>125.1463891188191</v>
      </c>
      <c r="AA92">
        <v>117.15325355125836</v>
      </c>
      <c r="AB92">
        <v>118.05666955269145</v>
      </c>
      <c r="AC92">
        <v>103.21642105524434</v>
      </c>
      <c r="AD92">
        <v>101.46894336057434</v>
      </c>
      <c r="AE92">
        <v>100.05796044194808</v>
      </c>
      <c r="AF92">
        <v>85.948105076092943</v>
      </c>
      <c r="AG92">
        <v>84.484781077343982</v>
      </c>
      <c r="AH92">
        <v>83.323822243724479</v>
      </c>
      <c r="AI92">
        <v>82.240493470154547</v>
      </c>
      <c r="AJ92">
        <v>81.525513687201311</v>
      </c>
      <c r="AK92">
        <v>80.51694823986324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45.782854592475928</v>
      </c>
      <c r="I93">
        <v>44.120150667132577</v>
      </c>
      <c r="J93">
        <v>44.588053611288373</v>
      </c>
      <c r="K93">
        <v>45.133368301605593</v>
      </c>
      <c r="L93">
        <v>46.718505879361174</v>
      </c>
      <c r="M93">
        <v>47.816754458737634</v>
      </c>
      <c r="N93">
        <v>43.914382366416113</v>
      </c>
      <c r="O93">
        <v>47.296119093852965</v>
      </c>
      <c r="P93">
        <v>48.822999126544197</v>
      </c>
      <c r="Q93">
        <v>43.45484006945113</v>
      </c>
      <c r="R93">
        <v>39.402734733563662</v>
      </c>
      <c r="S93">
        <v>40.584141202569526</v>
      </c>
      <c r="T93">
        <v>35.59902685014724</v>
      </c>
      <c r="U93">
        <v>30.650643117729071</v>
      </c>
      <c r="V93">
        <v>27.557493948145616</v>
      </c>
      <c r="W93">
        <v>20.869716653311986</v>
      </c>
      <c r="X93">
        <v>21.717478941305025</v>
      </c>
      <c r="Y93">
        <v>19.669795807474987</v>
      </c>
      <c r="Z93">
        <v>18.442168262900104</v>
      </c>
      <c r="AA93">
        <v>12.581847263326829</v>
      </c>
      <c r="AB93">
        <v>11.465082142662219</v>
      </c>
      <c r="AC93">
        <v>10.459766615315713</v>
      </c>
      <c r="AD93">
        <v>10.208055734048948</v>
      </c>
      <c r="AE93">
        <v>11.079232663509453</v>
      </c>
      <c r="AF93">
        <v>9.9971788430798902</v>
      </c>
      <c r="AG93">
        <v>9.7940116122616772</v>
      </c>
      <c r="AH93">
        <v>9.6139211691307125</v>
      </c>
      <c r="AI93">
        <v>9.443995559936269</v>
      </c>
      <c r="AJ93">
        <v>9.3065190682949392</v>
      </c>
      <c r="AK93">
        <v>9.1527963444382863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1.0969860271760279</v>
      </c>
      <c r="I94">
        <v>1.2613421927258894</v>
      </c>
      <c r="J94">
        <v>1.3245492441638307</v>
      </c>
      <c r="K94">
        <v>1.3316215487930494</v>
      </c>
      <c r="L94">
        <v>1.3178978033231203</v>
      </c>
      <c r="M94">
        <v>1.2952714680464439</v>
      </c>
      <c r="N94">
        <v>1.2603732149217395</v>
      </c>
      <c r="O94">
        <v>1.239515866535168</v>
      </c>
      <c r="P94">
        <v>1.2250125306570103</v>
      </c>
      <c r="Q94">
        <v>1.19774875530827</v>
      </c>
      <c r="R94">
        <v>4.1887790577409545</v>
      </c>
      <c r="S94">
        <v>4.2091587978222877</v>
      </c>
      <c r="T94">
        <v>4.1641712785645213</v>
      </c>
      <c r="U94">
        <v>4.1085973973453482</v>
      </c>
      <c r="V94">
        <v>4.0469664547186035</v>
      </c>
      <c r="W94">
        <v>3.9784264277682668</v>
      </c>
      <c r="X94">
        <v>3.9267227622361123</v>
      </c>
      <c r="Y94">
        <v>3.8775778288076435</v>
      </c>
      <c r="Z94">
        <v>3.8288132779954687</v>
      </c>
      <c r="AA94">
        <v>3.7558007541984573</v>
      </c>
      <c r="AB94">
        <v>3.6335538579026272</v>
      </c>
      <c r="AC94">
        <v>3.5723372410326304</v>
      </c>
      <c r="AD94">
        <v>3.517652827449802</v>
      </c>
      <c r="AE94">
        <v>3.4776447289214474</v>
      </c>
      <c r="AF94">
        <v>4.7183706805519199</v>
      </c>
      <c r="AG94">
        <v>0.22762048486806297</v>
      </c>
      <c r="AH94">
        <v>8.9636249759994513E-2</v>
      </c>
      <c r="AI94">
        <v>4.6529461225541802E-2</v>
      </c>
      <c r="AJ94">
        <v>2.0238114483572822E-2</v>
      </c>
      <c r="AK94">
        <v>-2.5208194305514908E-3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0.25374853605470982</v>
      </c>
      <c r="I95">
        <v>0.38488928339148742</v>
      </c>
      <c r="J95">
        <v>0.44419058010347623</v>
      </c>
      <c r="K95">
        <v>0.45457003559208342</v>
      </c>
      <c r="L95">
        <v>0.44002598823724703</v>
      </c>
      <c r="M95">
        <v>0.40465269701213114</v>
      </c>
      <c r="N95">
        <v>0.34373000076393101</v>
      </c>
      <c r="O95">
        <v>0.29301916464372635</v>
      </c>
      <c r="P95">
        <v>0.24068699017809614</v>
      </c>
      <c r="Q95">
        <v>0.17033661701348901</v>
      </c>
      <c r="R95">
        <v>8.1532250578453258E-2</v>
      </c>
      <c r="S95">
        <v>2.1110711051530728E-2</v>
      </c>
      <c r="T95">
        <v>-3.2522977048732304E-2</v>
      </c>
      <c r="U95">
        <v>-7.7843661701215705E-2</v>
      </c>
      <c r="V95">
        <v>-0.11972348943880551</v>
      </c>
      <c r="W95">
        <v>-0.16019832907370191</v>
      </c>
      <c r="X95">
        <v>-0.1709739189073245</v>
      </c>
      <c r="Y95">
        <v>-0.17489703794103528</v>
      </c>
      <c r="Z95">
        <v>-0.17077274499548434</v>
      </c>
      <c r="AA95">
        <v>-0.18886196523544285</v>
      </c>
      <c r="AB95">
        <v>-0.19217719241971798</v>
      </c>
      <c r="AC95">
        <v>-0.18211312301940064</v>
      </c>
      <c r="AD95">
        <v>-0.16489789201807881</v>
      </c>
      <c r="AE95">
        <v>-0.12954376297459325</v>
      </c>
      <c r="AF95">
        <v>-0.10267647584198958</v>
      </c>
      <c r="AG95">
        <v>-7.8612789498155866E-2</v>
      </c>
      <c r="AH95">
        <v>-5.7682656523327935E-2</v>
      </c>
      <c r="AI95">
        <v>-3.9746798856854504E-2</v>
      </c>
      <c r="AJ95">
        <v>-2.450553530670696E-2</v>
      </c>
      <c r="AK95">
        <v>-1.1872342998864305E-2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0.36607799353094439</v>
      </c>
      <c r="I96">
        <v>0.53146413106539558</v>
      </c>
      <c r="J96">
        <v>0.61214541964229596</v>
      </c>
      <c r="K96">
        <v>0.64475645323200936</v>
      </c>
      <c r="L96">
        <v>0.65852357094453584</v>
      </c>
      <c r="M96">
        <v>0.65203871954202519</v>
      </c>
      <c r="N96">
        <v>0.61375164094847889</v>
      </c>
      <c r="O96">
        <v>0.59205612639949834</v>
      </c>
      <c r="P96">
        <v>0.56397331040931586</v>
      </c>
      <c r="Q96">
        <v>0.50519498882282132</v>
      </c>
      <c r="R96">
        <v>0.4159073818365</v>
      </c>
      <c r="S96">
        <v>0.3628702000370021</v>
      </c>
      <c r="T96">
        <v>0.30934011548828799</v>
      </c>
      <c r="U96">
        <v>0.2590045093408877</v>
      </c>
      <c r="V96">
        <v>0.2052783179774087</v>
      </c>
      <c r="W96">
        <v>0.1466317264688044</v>
      </c>
      <c r="X96">
        <v>0.12451884989310713</v>
      </c>
      <c r="Y96">
        <v>0.10400642024026574</v>
      </c>
      <c r="Z96">
        <v>9.006007540730554E-2</v>
      </c>
      <c r="AA96">
        <v>4.0731651501979549E-2</v>
      </c>
      <c r="AB96">
        <v>1.3088153851104067E-2</v>
      </c>
      <c r="AC96">
        <v>1.9766180240798903E-3</v>
      </c>
      <c r="AD96">
        <v>-1.455102635838923E-3</v>
      </c>
      <c r="AE96">
        <v>2.0580384215729275E-2</v>
      </c>
      <c r="AF96">
        <v>2.9288925703974122E-2</v>
      </c>
      <c r="AG96">
        <v>3.6565597203974676E-2</v>
      </c>
      <c r="AH96">
        <v>4.2319414190727933E-2</v>
      </c>
      <c r="AI96">
        <v>4.6924818194571394E-2</v>
      </c>
      <c r="AJ96">
        <v>5.0756851784017343E-2</v>
      </c>
      <c r="AK96">
        <v>5.3756172062469076E-2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0.40432457593202464</v>
      </c>
      <c r="I97">
        <v>0.62874033539406238</v>
      </c>
      <c r="J97">
        <v>0.7598474464750149</v>
      </c>
      <c r="K97">
        <v>0.83479306751423898</v>
      </c>
      <c r="L97">
        <v>0.88701882488992911</v>
      </c>
      <c r="M97">
        <v>0.91821416224822094</v>
      </c>
      <c r="N97">
        <v>0.91183160735279767</v>
      </c>
      <c r="O97">
        <v>0.92394424393889008</v>
      </c>
      <c r="P97">
        <v>0.92847531130439975</v>
      </c>
      <c r="Q97">
        <v>0.89269941969944977</v>
      </c>
      <c r="R97">
        <v>0.81890261094177408</v>
      </c>
      <c r="S97">
        <v>0.77405320074059869</v>
      </c>
      <c r="T97">
        <v>0.71943522889643674</v>
      </c>
      <c r="U97">
        <v>0.66110406300943225</v>
      </c>
      <c r="V97">
        <v>0.59548726741562863</v>
      </c>
      <c r="W97">
        <v>0.51500069882945976</v>
      </c>
      <c r="X97">
        <v>0.47100284918684121</v>
      </c>
      <c r="Y97">
        <v>0.42657003416062267</v>
      </c>
      <c r="Z97">
        <v>0.38714803489938721</v>
      </c>
      <c r="AA97">
        <v>0.30783715244933063</v>
      </c>
      <c r="AB97">
        <v>0.24716926911960702</v>
      </c>
      <c r="AC97">
        <v>0.20371425897391937</v>
      </c>
      <c r="AD97">
        <v>0.17114127478774499</v>
      </c>
      <c r="AE97">
        <v>0.16682426623049196</v>
      </c>
      <c r="AF97">
        <v>0.15299841071838571</v>
      </c>
      <c r="AG97">
        <v>0.13974584047664607</v>
      </c>
      <c r="AH97">
        <v>0.12744506690487434</v>
      </c>
      <c r="AI97">
        <v>0.11654946964172463</v>
      </c>
      <c r="AJ97">
        <v>0.10754717493950405</v>
      </c>
      <c r="AK97">
        <v>0.10032223639755422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0.10830818555018773</v>
      </c>
      <c r="I98">
        <v>0.21574081175093074</v>
      </c>
      <c r="J98">
        <v>0.28318155428568303</v>
      </c>
      <c r="K98">
        <v>0.30736394977066706</v>
      </c>
      <c r="L98">
        <v>0.30185312314729984</v>
      </c>
      <c r="M98">
        <v>0.276996165597998</v>
      </c>
      <c r="N98">
        <v>0.23576674147149923</v>
      </c>
      <c r="O98">
        <v>0.19445233313470922</v>
      </c>
      <c r="P98">
        <v>0.15509494302816673</v>
      </c>
      <c r="Q98">
        <v>0.11022435563812216</v>
      </c>
      <c r="R98">
        <v>5.5212185213604492E-2</v>
      </c>
      <c r="S98">
        <v>8.1694833230949726E-3</v>
      </c>
      <c r="T98">
        <v>-3.1456760623471691E-2</v>
      </c>
      <c r="U98">
        <v>-6.4675613642883878E-2</v>
      </c>
      <c r="V98">
        <v>-9.4362324316876744E-2</v>
      </c>
      <c r="W98">
        <v>-0.12296719844453463</v>
      </c>
      <c r="X98">
        <v>-0.13935416414727619</v>
      </c>
      <c r="Y98">
        <v>-0.14795325949855664</v>
      </c>
      <c r="Z98">
        <v>-0.15108687998309778</v>
      </c>
      <c r="AA98">
        <v>-0.16262964894041554</v>
      </c>
      <c r="AB98">
        <v>-0.17284335832543629</v>
      </c>
      <c r="AC98">
        <v>-0.17651298032971274</v>
      </c>
      <c r="AD98">
        <v>-0.17420085342919611</v>
      </c>
      <c r="AE98">
        <v>-0.16199128147592612</v>
      </c>
      <c r="AF98">
        <v>-0.14911518022590053</v>
      </c>
      <c r="AG98">
        <v>-0.1378228328473452</v>
      </c>
      <c r="AH98">
        <v>-0.12865959054761955</v>
      </c>
      <c r="AI98">
        <v>-0.1214534931823219</v>
      </c>
      <c r="AJ98">
        <v>-0.11577305304184549</v>
      </c>
      <c r="AK98">
        <v>-0.11126221717350226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1.4895894517367836</v>
      </c>
      <c r="I99">
        <v>2.3506637214398829</v>
      </c>
      <c r="J99">
        <v>2.7277817190969778</v>
      </c>
      <c r="K99">
        <v>2.8858957898408644</v>
      </c>
      <c r="L99">
        <v>2.9994044181159474</v>
      </c>
      <c r="M99">
        <v>3.0704599010362044</v>
      </c>
      <c r="N99">
        <v>3.0305220762849583</v>
      </c>
      <c r="O99">
        <v>3.0554918469766212</v>
      </c>
      <c r="P99">
        <v>3.0664298638267695</v>
      </c>
      <c r="Q99">
        <v>2.9389217493244857</v>
      </c>
      <c r="R99">
        <v>2.656123311621017</v>
      </c>
      <c r="S99">
        <v>2.4991806931260463</v>
      </c>
      <c r="T99">
        <v>2.3506698007183191</v>
      </c>
      <c r="U99">
        <v>2.1979235042830503</v>
      </c>
      <c r="V99">
        <v>2.0097421845614694</v>
      </c>
      <c r="W99">
        <v>1.7794788159043007</v>
      </c>
      <c r="X99">
        <v>1.6811133815936241</v>
      </c>
      <c r="Y99">
        <v>1.5920177869916508</v>
      </c>
      <c r="Z99">
        <v>1.5119398456807653</v>
      </c>
      <c r="AA99">
        <v>1.270839575977778</v>
      </c>
      <c r="AB99">
        <v>1.0903585372483926</v>
      </c>
      <c r="AC99">
        <v>0.98494638411950053</v>
      </c>
      <c r="AD99">
        <v>0.91212103214215468</v>
      </c>
      <c r="AE99">
        <v>0.9438962595523348</v>
      </c>
      <c r="AF99">
        <v>0.92524575640162698</v>
      </c>
      <c r="AG99">
        <v>0.88628370668590861</v>
      </c>
      <c r="AH99">
        <v>0.83850813350483389</v>
      </c>
      <c r="AI99">
        <v>0.78743413247088778</v>
      </c>
      <c r="AJ99">
        <v>0.73618857985913166</v>
      </c>
      <c r="AK99">
        <v>0.68514333747988765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3.7469208091112094E-2</v>
      </c>
      <c r="I100">
        <v>6.1507626863077647E-2</v>
      </c>
      <c r="J100">
        <v>5.485903715085616E-2</v>
      </c>
      <c r="K100">
        <v>2.0106578310130629E-2</v>
      </c>
      <c r="L100">
        <v>-3.2480091750519691E-2</v>
      </c>
      <c r="M100">
        <v>-9.4759652432074848E-2</v>
      </c>
      <c r="N100">
        <v>-0.16220826608528416</v>
      </c>
      <c r="O100">
        <v>-0.2259967563966514</v>
      </c>
      <c r="P100">
        <v>-0.28437848356935858</v>
      </c>
      <c r="Q100">
        <v>-0.33904706338998558</v>
      </c>
      <c r="R100">
        <v>-0.39104141665947667</v>
      </c>
      <c r="S100">
        <v>-0.43154218080123652</v>
      </c>
      <c r="T100">
        <v>-0.46076662407954494</v>
      </c>
      <c r="U100">
        <v>-0.47980265062402827</v>
      </c>
      <c r="V100">
        <v>-0.49042476119275369</v>
      </c>
      <c r="W100">
        <v>-0.49392134946645294</v>
      </c>
      <c r="X100">
        <v>-0.48671599993266312</v>
      </c>
      <c r="Y100">
        <v>-0.47210860048439995</v>
      </c>
      <c r="Z100">
        <v>-0.45235721581919908</v>
      </c>
      <c r="AA100">
        <v>-0.43317040083497016</v>
      </c>
      <c r="AB100">
        <v>-0.41086305489312913</v>
      </c>
      <c r="AC100">
        <v>-0.38400500762962864</v>
      </c>
      <c r="AD100">
        <v>-0.35394437068483331</v>
      </c>
      <c r="AE100">
        <v>-0.32038687935375121</v>
      </c>
      <c r="AF100">
        <v>-0.28816281860135629</v>
      </c>
      <c r="AG100">
        <v>-0.25874497299966936</v>
      </c>
      <c r="AH100">
        <v>-0.23248389784039647</v>
      </c>
      <c r="AI100">
        <v>-0.20929055106250205</v>
      </c>
      <c r="AJ100">
        <v>-0.18890058257964304</v>
      </c>
      <c r="AK100">
        <v>-0.17104636663316519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2.6436781797052555</v>
      </c>
      <c r="I101">
        <v>4.0745407554102941</v>
      </c>
      <c r="J101">
        <v>4.6816072121450336</v>
      </c>
      <c r="K101">
        <v>4.9459690533452338</v>
      </c>
      <c r="L101">
        <v>5.1552833585197133</v>
      </c>
      <c r="M101">
        <v>5.2940780212598515</v>
      </c>
      <c r="N101">
        <v>5.235842999923479</v>
      </c>
      <c r="O101">
        <v>5.2897813442760455</v>
      </c>
      <c r="P101">
        <v>5.3064442765542896</v>
      </c>
      <c r="Q101">
        <v>5.0728017967409889</v>
      </c>
      <c r="R101">
        <v>4.5690778762262019</v>
      </c>
      <c r="S101">
        <v>4.2886336870715969</v>
      </c>
      <c r="T101">
        <v>4.0099681783795083</v>
      </c>
      <c r="U101">
        <v>3.7180770310871747</v>
      </c>
      <c r="V101">
        <v>3.3620070831776649</v>
      </c>
      <c r="W101">
        <v>2.9341182803633625</v>
      </c>
      <c r="X101">
        <v>2.7384256833846266</v>
      </c>
      <c r="Y101">
        <v>2.5524354332444599</v>
      </c>
      <c r="Z101">
        <v>2.3836573834850938</v>
      </c>
      <c r="AA101">
        <v>1.9395129436272196</v>
      </c>
      <c r="AB101">
        <v>1.6147143084868087</v>
      </c>
      <c r="AC101">
        <v>1.421044920481207</v>
      </c>
      <c r="AD101">
        <v>1.2826077127220392</v>
      </c>
      <c r="AE101">
        <v>1.3270826240600941</v>
      </c>
      <c r="AF101">
        <v>1.2830279593000427</v>
      </c>
      <c r="AG101">
        <v>1.2117670946412584</v>
      </c>
      <c r="AH101">
        <v>1.1319942339661271</v>
      </c>
      <c r="AI101">
        <v>1.0516288886106784</v>
      </c>
      <c r="AJ101">
        <v>0.97480329157659806</v>
      </c>
      <c r="AK101">
        <v>0.90119225414495574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0.19224900136967094</v>
      </c>
      <c r="I102">
        <v>0.33007994691836018</v>
      </c>
      <c r="J102">
        <v>0.39288694711101524</v>
      </c>
      <c r="K102">
        <v>0.40122728967209031</v>
      </c>
      <c r="L102">
        <v>0.38117617443989005</v>
      </c>
      <c r="M102">
        <v>0.34251754725771466</v>
      </c>
      <c r="N102">
        <v>0.28370009637048721</v>
      </c>
      <c r="O102">
        <v>0.23090460593551132</v>
      </c>
      <c r="P102">
        <v>0.18059923759501384</v>
      </c>
      <c r="Q102">
        <v>0.11846644872655077</v>
      </c>
      <c r="R102">
        <v>4.0647685421846269E-2</v>
      </c>
      <c r="S102">
        <v>-1.7936958506337142E-2</v>
      </c>
      <c r="T102">
        <v>-6.6005695873561088E-2</v>
      </c>
      <c r="U102">
        <v>-0.10563285285163371</v>
      </c>
      <c r="V102">
        <v>-0.14151022587017836</v>
      </c>
      <c r="W102">
        <v>-0.17614531072677186</v>
      </c>
      <c r="X102">
        <v>-0.18881084985359342</v>
      </c>
      <c r="Y102">
        <v>-0.19237658293945747</v>
      </c>
      <c r="Z102">
        <v>-0.18949479693067817</v>
      </c>
      <c r="AA102">
        <v>-0.20334325550956933</v>
      </c>
      <c r="AB102">
        <v>-0.21058247307935707</v>
      </c>
      <c r="AC102">
        <v>-0.20631899721126334</v>
      </c>
      <c r="AD102">
        <v>-0.1947024454248103</v>
      </c>
      <c r="AE102">
        <v>-0.16818441479468094</v>
      </c>
      <c r="AF102">
        <v>-0.14566679058619636</v>
      </c>
      <c r="AG102">
        <v>-0.12708017855360687</v>
      </c>
      <c r="AH102">
        <v>-0.11200323952823554</v>
      </c>
      <c r="AI102">
        <v>-9.9883883746276769E-2</v>
      </c>
      <c r="AJ102">
        <v>-9.0137328820849572E-2</v>
      </c>
      <c r="AK102">
        <v>-8.2420086442369644E-2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0.61254316386940566</v>
      </c>
      <c r="I103">
        <v>0.94377577631643561</v>
      </c>
      <c r="J103">
        <v>1.0656198511848514</v>
      </c>
      <c r="K103">
        <v>1.0871323521652654</v>
      </c>
      <c r="L103">
        <v>1.0811923630565046</v>
      </c>
      <c r="M103">
        <v>1.0522198174985231</v>
      </c>
      <c r="N103">
        <v>0.9768463578078368</v>
      </c>
      <c r="O103">
        <v>0.9298037705415263</v>
      </c>
      <c r="P103">
        <v>0.88035482906589912</v>
      </c>
      <c r="Q103">
        <v>0.7803946408426965</v>
      </c>
      <c r="R103">
        <v>0.62535944729564807</v>
      </c>
      <c r="S103">
        <v>0.52916759290400073</v>
      </c>
      <c r="T103">
        <v>0.44383175897768634</v>
      </c>
      <c r="U103">
        <v>0.36492355781134744</v>
      </c>
      <c r="V103">
        <v>0.27979044372794526</v>
      </c>
      <c r="W103">
        <v>0.18546610276135578</v>
      </c>
      <c r="X103">
        <v>0.15096681148074609</v>
      </c>
      <c r="Y103">
        <v>0.12532063877008781</v>
      </c>
      <c r="Z103">
        <v>0.1078220650446049</v>
      </c>
      <c r="AA103">
        <v>2.9620666082119662E-2</v>
      </c>
      <c r="AB103">
        <v>-2.0255560858384314E-2</v>
      </c>
      <c r="AC103">
        <v>-3.7560200641706398E-2</v>
      </c>
      <c r="AD103">
        <v>-4.000702180579907E-2</v>
      </c>
      <c r="AE103">
        <v>3.5516827074921764E-4</v>
      </c>
      <c r="AF103">
        <v>1.9948336097441732E-2</v>
      </c>
      <c r="AG103">
        <v>3.0738369138894051E-2</v>
      </c>
      <c r="AH103">
        <v>3.6630319484998175E-2</v>
      </c>
      <c r="AI103">
        <v>3.9550590589199075E-2</v>
      </c>
      <c r="AJ103">
        <v>4.0706500167098092E-2</v>
      </c>
      <c r="AK103">
        <v>4.0299917975117339E-2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0.96890913539038337</v>
      </c>
      <c r="I104">
        <v>1.4907194407254076</v>
      </c>
      <c r="J104">
        <v>1.6902695835001369</v>
      </c>
      <c r="K104">
        <v>1.7456375337287167</v>
      </c>
      <c r="L104">
        <v>1.7698241567022377</v>
      </c>
      <c r="M104">
        <v>1.7646021431562131</v>
      </c>
      <c r="N104">
        <v>1.6886016171365315</v>
      </c>
      <c r="O104">
        <v>1.6572709908463601</v>
      </c>
      <c r="P104">
        <v>1.6192947471894703</v>
      </c>
      <c r="Q104">
        <v>1.4975296630591828</v>
      </c>
      <c r="R104">
        <v>1.284600369861244</v>
      </c>
      <c r="S104">
        <v>1.1608087778495424</v>
      </c>
      <c r="T104">
        <v>1.0482679422392893</v>
      </c>
      <c r="U104">
        <v>0.93985575356443363</v>
      </c>
      <c r="V104">
        <v>0.81580978548387861</v>
      </c>
      <c r="W104">
        <v>0.67212971079733119</v>
      </c>
      <c r="X104">
        <v>0.61861317797422544</v>
      </c>
      <c r="Y104">
        <v>0.57422430036817573</v>
      </c>
      <c r="Z104">
        <v>0.53897323212954706</v>
      </c>
      <c r="AA104">
        <v>0.40477317560048132</v>
      </c>
      <c r="AB104">
        <v>0.31393462845354936</v>
      </c>
      <c r="AC104">
        <v>0.27248404740276566</v>
      </c>
      <c r="AD104">
        <v>0.25213130166972242</v>
      </c>
      <c r="AE104">
        <v>0.29806558959144525</v>
      </c>
      <c r="AF104">
        <v>0.31002257996557425</v>
      </c>
      <c r="AG104">
        <v>0.30834811920887883</v>
      </c>
      <c r="AH104">
        <v>0.29985991258647537</v>
      </c>
      <c r="AI104">
        <v>0.28774707577394754</v>
      </c>
      <c r="AJ104">
        <v>0.27386944745151354</v>
      </c>
      <c r="AK104">
        <v>0.25844675148969376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0.13542308450698037</v>
      </c>
      <c r="I105">
        <v>0.2556917508702572</v>
      </c>
      <c r="J105">
        <v>0.32986442103692948</v>
      </c>
      <c r="K105">
        <v>0.35995040606309203</v>
      </c>
      <c r="L105">
        <v>0.36099614114677436</v>
      </c>
      <c r="M105">
        <v>0.34146646044870277</v>
      </c>
      <c r="N105">
        <v>0.30197453955655984</v>
      </c>
      <c r="O105">
        <v>0.26154954083308368</v>
      </c>
      <c r="P105">
        <v>0.22041895978603954</v>
      </c>
      <c r="Q105">
        <v>0.16944871598558731</v>
      </c>
      <c r="R105">
        <v>0.10442480273902266</v>
      </c>
      <c r="S105">
        <v>4.8909096126381613E-2</v>
      </c>
      <c r="T105">
        <v>3.7229083038603505E-5</v>
      </c>
      <c r="U105">
        <v>-4.282797386091497E-2</v>
      </c>
      <c r="V105">
        <v>-8.256459833962948E-2</v>
      </c>
      <c r="W105">
        <v>-0.12130383703621295</v>
      </c>
      <c r="X105">
        <v>-0.14460314702050558</v>
      </c>
      <c r="Y105">
        <v>-0.15922575350685308</v>
      </c>
      <c r="Z105">
        <v>-0.167069475482573</v>
      </c>
      <c r="AA105">
        <v>-0.18477531025938854</v>
      </c>
      <c r="AB105">
        <v>-0.19846532654219651</v>
      </c>
      <c r="AC105">
        <v>-0.20331994905637973</v>
      </c>
      <c r="AD105">
        <v>-0.20089200530816198</v>
      </c>
      <c r="AE105">
        <v>-0.18599105588676945</v>
      </c>
      <c r="AF105">
        <v>-0.17063917356883174</v>
      </c>
      <c r="AG105">
        <v>-0.15626378664064244</v>
      </c>
      <c r="AH105">
        <v>-0.14335756515477804</v>
      </c>
      <c r="AI105">
        <v>-0.13191151142354363</v>
      </c>
      <c r="AJ105">
        <v>-0.12170371173482186</v>
      </c>
      <c r="AK105">
        <v>-0.1125983776606998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0.15405342855012716</v>
      </c>
      <c r="I106">
        <v>0.30810037910304899</v>
      </c>
      <c r="J106">
        <v>0.4064420095769794</v>
      </c>
      <c r="K106">
        <v>0.45495181151971043</v>
      </c>
      <c r="L106">
        <v>0.47930629162220573</v>
      </c>
      <c r="M106">
        <v>0.49476519667193131</v>
      </c>
      <c r="N106">
        <v>0.50227235964011019</v>
      </c>
      <c r="O106">
        <v>0.51982571840740732</v>
      </c>
      <c r="P106">
        <v>0.54578379949405953</v>
      </c>
      <c r="Q106">
        <v>0.56472976623449522</v>
      </c>
      <c r="R106">
        <v>0.56642500623795833</v>
      </c>
      <c r="S106">
        <v>0.57354102336646395</v>
      </c>
      <c r="T106">
        <v>0.58312063672878445</v>
      </c>
      <c r="U106">
        <v>0.59107481524904859</v>
      </c>
      <c r="V106">
        <v>0.59164716501944881</v>
      </c>
      <c r="W106">
        <v>0.58083786174227825</v>
      </c>
      <c r="X106">
        <v>0.57428910294969882</v>
      </c>
      <c r="Y106">
        <v>0.56625820584481623</v>
      </c>
      <c r="Z106">
        <v>0.55379286012755546</v>
      </c>
      <c r="AA106">
        <v>0.51880442472242994</v>
      </c>
      <c r="AB106">
        <v>0.47638231917088714</v>
      </c>
      <c r="AC106">
        <v>0.43566174938394209</v>
      </c>
      <c r="AD106">
        <v>0.39667641217622229</v>
      </c>
      <c r="AE106">
        <v>0.36644970127066578</v>
      </c>
      <c r="AF106">
        <v>0.33301836692058995</v>
      </c>
      <c r="AG106">
        <v>0.29451133231841453</v>
      </c>
      <c r="AH106">
        <v>0.25212860476120369</v>
      </c>
      <c r="AI106">
        <v>0.20776831951723196</v>
      </c>
      <c r="AJ106">
        <v>0.16323068740604629</v>
      </c>
      <c r="AK106">
        <v>0.11980336735772923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19.610463258488696</v>
      </c>
      <c r="I107">
        <v>28.044180043805646</v>
      </c>
      <c r="J107">
        <v>31.474017907650719</v>
      </c>
      <c r="K107">
        <v>33.105572278796068</v>
      </c>
      <c r="L107">
        <v>35.826354024303939</v>
      </c>
      <c r="M107">
        <v>37.636256078062758</v>
      </c>
      <c r="N107">
        <v>38.649321499439694</v>
      </c>
      <c r="O107">
        <v>39.355842157520328</v>
      </c>
      <c r="P107">
        <v>39.927683795954664</v>
      </c>
      <c r="Q107">
        <v>36.888667867576473</v>
      </c>
      <c r="R107">
        <v>32.592812694779873</v>
      </c>
      <c r="S107">
        <v>31.215844446889783</v>
      </c>
      <c r="T107">
        <v>30.847237488601987</v>
      </c>
      <c r="U107">
        <v>30.789904740089224</v>
      </c>
      <c r="V107">
        <v>26.259876854908892</v>
      </c>
      <c r="W107">
        <v>22.448402445178051</v>
      </c>
      <c r="X107">
        <v>21.043060853559471</v>
      </c>
      <c r="Y107">
        <v>20.437968900081337</v>
      </c>
      <c r="Z107">
        <v>20.066328203954797</v>
      </c>
      <c r="AA107">
        <v>14.749664043523092</v>
      </c>
      <c r="AB107">
        <v>10.964047831185475</v>
      </c>
      <c r="AC107">
        <v>9.3532735474060491</v>
      </c>
      <c r="AD107">
        <v>8.4730525664238989</v>
      </c>
      <c r="AE107">
        <v>7.8376260389735775</v>
      </c>
      <c r="AF107">
        <v>7.2841191973974206</v>
      </c>
      <c r="AG107">
        <v>6.7660395056320377</v>
      </c>
      <c r="AH107">
        <v>6.2718023314007665</v>
      </c>
      <c r="AI107">
        <v>5.8017013531915129</v>
      </c>
      <c r="AJ107">
        <v>5.3574373569280853</v>
      </c>
      <c r="AK107">
        <v>4.9407948445574723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138.31657064676523</v>
      </c>
      <c r="I108">
        <v>230.59895750067989</v>
      </c>
      <c r="J108">
        <v>274.38719532239958</v>
      </c>
      <c r="K108">
        <v>295.60865945638642</v>
      </c>
      <c r="L108">
        <v>307.57238905423787</v>
      </c>
      <c r="M108">
        <v>315.31212095319825</v>
      </c>
      <c r="N108">
        <v>305.94251619610924</v>
      </c>
      <c r="O108">
        <v>303.80314355722896</v>
      </c>
      <c r="P108">
        <v>271.57465959079843</v>
      </c>
      <c r="Q108">
        <v>259.6226506244725</v>
      </c>
      <c r="R108">
        <v>141.45693500244829</v>
      </c>
      <c r="S108">
        <v>66.966584911601075</v>
      </c>
      <c r="T108">
        <v>43.664579020979069</v>
      </c>
      <c r="U108">
        <v>33.689793814889477</v>
      </c>
      <c r="V108">
        <v>27.739321743135758</v>
      </c>
      <c r="W108">
        <v>23.237282312563877</v>
      </c>
      <c r="X108">
        <v>34.774688133312196</v>
      </c>
      <c r="Y108">
        <v>37.139284859038455</v>
      </c>
      <c r="Z108">
        <v>35.994539737141196</v>
      </c>
      <c r="AA108">
        <v>33.849824783729062</v>
      </c>
      <c r="AB108">
        <v>31.546700870628452</v>
      </c>
      <c r="AC108">
        <v>43.318403182261392</v>
      </c>
      <c r="AD108">
        <v>46.699277997020275</v>
      </c>
      <c r="AE108">
        <v>46.820429185887669</v>
      </c>
      <c r="AF108">
        <v>45.94556068907962</v>
      </c>
      <c r="AG108">
        <v>44.825439493929942</v>
      </c>
      <c r="AH108">
        <v>43.686923509572772</v>
      </c>
      <c r="AI108">
        <v>42.60161823629636</v>
      </c>
      <c r="AJ108">
        <v>41.593236275082532</v>
      </c>
      <c r="AK108">
        <v>40.654164131921533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85.309523338265095</v>
      </c>
      <c r="I109">
        <v>133.66747805491204</v>
      </c>
      <c r="J109">
        <v>154.81149039470395</v>
      </c>
      <c r="K109">
        <v>164.29003132658693</v>
      </c>
      <c r="L109">
        <v>175.90377754389615</v>
      </c>
      <c r="M109">
        <v>181.06147799733958</v>
      </c>
      <c r="N109">
        <v>182.36847648136165</v>
      </c>
      <c r="O109">
        <v>182.20143162086143</v>
      </c>
      <c r="P109">
        <v>179.56481194996218</v>
      </c>
      <c r="Q109">
        <v>166.65512715758973</v>
      </c>
      <c r="R109">
        <v>149.35006218495298</v>
      </c>
      <c r="S109">
        <v>138.07848882041887</v>
      </c>
      <c r="T109">
        <v>130.05371033593204</v>
      </c>
      <c r="U109">
        <v>122.79622717814989</v>
      </c>
      <c r="V109">
        <v>101.92040030369074</v>
      </c>
      <c r="W109">
        <v>90.034797649354445</v>
      </c>
      <c r="X109">
        <v>82.204740375293127</v>
      </c>
      <c r="Y109">
        <v>75.079823483802087</v>
      </c>
      <c r="Z109">
        <v>68.469151926156641</v>
      </c>
      <c r="AA109">
        <v>52.534192528267852</v>
      </c>
      <c r="AB109">
        <v>43.656983735475883</v>
      </c>
      <c r="AC109">
        <v>38.307438905305681</v>
      </c>
      <c r="AD109">
        <v>33.692195371948827</v>
      </c>
      <c r="AE109">
        <v>29.626981819053768</v>
      </c>
      <c r="AF109">
        <v>26.030556637167823</v>
      </c>
      <c r="AG109">
        <v>22.842903946844963</v>
      </c>
      <c r="AH109">
        <v>20.023140015095308</v>
      </c>
      <c r="AI109">
        <v>17.521775305832431</v>
      </c>
      <c r="AJ109">
        <v>15.306588679738775</v>
      </c>
      <c r="AK109">
        <v>13.344291282773636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62.104516427218435</v>
      </c>
      <c r="I110">
        <v>94.71574577879467</v>
      </c>
      <c r="J110">
        <v>108.57264798452992</v>
      </c>
      <c r="K110">
        <v>114.54077064013126</v>
      </c>
      <c r="L110">
        <v>120.52684986620127</v>
      </c>
      <c r="M110">
        <v>122.66945743918542</v>
      </c>
      <c r="N110">
        <v>122.66293137883241</v>
      </c>
      <c r="O110">
        <v>121.81855742874549</v>
      </c>
      <c r="P110">
        <v>117.81998421736644</v>
      </c>
      <c r="Q110">
        <v>117.7873186101213</v>
      </c>
      <c r="R110">
        <v>106.11294798133608</v>
      </c>
      <c r="S110">
        <v>97.140908800554769</v>
      </c>
      <c r="T110">
        <v>88.688298758332081</v>
      </c>
      <c r="U110">
        <v>80.014475858972119</v>
      </c>
      <c r="V110">
        <v>72.694321513282361</v>
      </c>
      <c r="W110">
        <v>64.246615164275696</v>
      </c>
      <c r="X110">
        <v>55.58532238894238</v>
      </c>
      <c r="Y110">
        <v>46.633002475868565</v>
      </c>
      <c r="Z110">
        <v>38.570264946646702</v>
      </c>
      <c r="AA110">
        <v>34.034761898684884</v>
      </c>
      <c r="AB110">
        <v>28.494725448588021</v>
      </c>
      <c r="AC110">
        <v>23.088301673245759</v>
      </c>
      <c r="AD110">
        <v>18.201740970570633</v>
      </c>
      <c r="AE110">
        <v>13.914347894998924</v>
      </c>
      <c r="AF110">
        <v>10.607180935041939</v>
      </c>
      <c r="AG110">
        <v>6.1651331631283224</v>
      </c>
      <c r="AH110">
        <v>2.9127088587255434</v>
      </c>
      <c r="AI110">
        <v>0.31755407174511863</v>
      </c>
      <c r="AJ110">
        <v>-1.8587141652547046</v>
      </c>
      <c r="AK110">
        <v>-3.7234344392466312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9.7975779435776502</v>
      </c>
      <c r="I111">
        <v>13.522788074258084</v>
      </c>
      <c r="J111">
        <v>14.580236839027648</v>
      </c>
      <c r="K111">
        <v>14.825731463303837</v>
      </c>
      <c r="L111">
        <v>17.128853258162113</v>
      </c>
      <c r="M111">
        <v>17.837431270037229</v>
      </c>
      <c r="N111">
        <v>17.405867866113667</v>
      </c>
      <c r="O111">
        <v>16.834028702269176</v>
      </c>
      <c r="P111">
        <v>16.090535987482646</v>
      </c>
      <c r="Q111">
        <v>17.78186887279578</v>
      </c>
      <c r="R111">
        <v>18.941902281864031</v>
      </c>
      <c r="S111">
        <v>17.879881632136254</v>
      </c>
      <c r="T111">
        <v>17.235486736317984</v>
      </c>
      <c r="U111">
        <v>16.731303199800497</v>
      </c>
      <c r="V111">
        <v>24.632651622938706</v>
      </c>
      <c r="W111">
        <v>27.40187149007529</v>
      </c>
      <c r="X111">
        <v>28.791176000821061</v>
      </c>
      <c r="Y111">
        <v>29.061726337204785</v>
      </c>
      <c r="Z111">
        <v>28.907174626144471</v>
      </c>
      <c r="AA111">
        <v>17.141749301423381</v>
      </c>
      <c r="AB111">
        <v>12.69571298515968</v>
      </c>
      <c r="AC111">
        <v>11.378264316210341</v>
      </c>
      <c r="AD111">
        <v>10.426904205542108</v>
      </c>
      <c r="AE111">
        <v>13.406444382518634</v>
      </c>
      <c r="AF111">
        <v>14.060759829807434</v>
      </c>
      <c r="AG111">
        <v>13.844227470560533</v>
      </c>
      <c r="AH111">
        <v>13.35159086121851</v>
      </c>
      <c r="AI111">
        <v>12.778753054421488</v>
      </c>
      <c r="AJ111">
        <v>12.187036337994916</v>
      </c>
      <c r="AK111">
        <v>11.599365623729451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0.69109722807716434</v>
      </c>
      <c r="I112">
        <v>1.0279667467596898</v>
      </c>
      <c r="J112">
        <v>1.1729053494415442</v>
      </c>
      <c r="K112">
        <v>1.2241316731874008</v>
      </c>
      <c r="L112">
        <v>1.2375057748284624</v>
      </c>
      <c r="M112">
        <v>1.2385634088584618</v>
      </c>
      <c r="N112">
        <v>1.224799569513646</v>
      </c>
      <c r="O112">
        <v>1.2182993571419054</v>
      </c>
      <c r="P112">
        <v>1.2194387146805319</v>
      </c>
      <c r="Q112">
        <v>1.2071360507121653</v>
      </c>
      <c r="R112">
        <v>1.1767545297250992</v>
      </c>
      <c r="S112">
        <v>1.146598697624035</v>
      </c>
      <c r="T112">
        <v>1.1132751120667805</v>
      </c>
      <c r="U112">
        <v>1.0723859763994259</v>
      </c>
      <c r="V112">
        <v>1.025238140927609</v>
      </c>
      <c r="W112">
        <v>0.96384944104475068</v>
      </c>
      <c r="X112">
        <v>0.9072491211997713</v>
      </c>
      <c r="Y112">
        <v>0.84881671354708477</v>
      </c>
      <c r="Z112">
        <v>0.78843224216014196</v>
      </c>
      <c r="AA112">
        <v>0.7112455299067566</v>
      </c>
      <c r="AB112">
        <v>0.62825805327741957</v>
      </c>
      <c r="AC112">
        <v>0.55029950695939522</v>
      </c>
      <c r="AD112">
        <v>0.47823493136420758</v>
      </c>
      <c r="AE112">
        <v>0.41853289812239236</v>
      </c>
      <c r="AF112">
        <v>0.35732750960855153</v>
      </c>
      <c r="AG112">
        <v>0.2948844811162088</v>
      </c>
      <c r="AH112">
        <v>0.23332682952685868</v>
      </c>
      <c r="AI112">
        <v>0.16905202080910176</v>
      </c>
      <c r="AJ112">
        <v>0.10783830028286978</v>
      </c>
      <c r="AK112">
        <v>4.9594232761629442E-2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19.981477453406615</v>
      </c>
      <c r="I113">
        <v>28.88365317890187</v>
      </c>
      <c r="J113">
        <v>32.684359388949559</v>
      </c>
      <c r="K113">
        <v>34.754132044064832</v>
      </c>
      <c r="L113">
        <v>33.182258571262224</v>
      </c>
      <c r="M113">
        <v>33.246514014647886</v>
      </c>
      <c r="N113">
        <v>33.764121628930013</v>
      </c>
      <c r="O113">
        <v>34.218060290726449</v>
      </c>
      <c r="P113">
        <v>34.533334152240847</v>
      </c>
      <c r="Q113">
        <v>30.247009575885286</v>
      </c>
      <c r="R113">
        <v>22.362420680682881</v>
      </c>
      <c r="S113">
        <v>19.326368417491778</v>
      </c>
      <c r="T113">
        <v>18.00388920953344</v>
      </c>
      <c r="U113">
        <v>17.373370881351889</v>
      </c>
      <c r="V113">
        <v>14.68509181083817</v>
      </c>
      <c r="W113">
        <v>13.539263267645962</v>
      </c>
      <c r="X113">
        <v>13.077476458674298</v>
      </c>
      <c r="Y113">
        <v>12.622863628433013</v>
      </c>
      <c r="Z113">
        <v>12.127685619394168</v>
      </c>
      <c r="AA113">
        <v>10.189061444196135</v>
      </c>
      <c r="AB113">
        <v>9.4603431732654073</v>
      </c>
      <c r="AC113">
        <v>8.8500911090657155</v>
      </c>
      <c r="AD113">
        <v>8.2879584035212783</v>
      </c>
      <c r="AE113">
        <v>20.150554405901346</v>
      </c>
      <c r="AF113">
        <v>24.284661585083821</v>
      </c>
      <c r="AG113">
        <v>27.263415131975389</v>
      </c>
      <c r="AH113">
        <v>28.338515983876622</v>
      </c>
      <c r="AI113">
        <v>28.69580762901105</v>
      </c>
      <c r="AJ113">
        <v>28.824728632845662</v>
      </c>
      <c r="AK113">
        <v>28.809832265912117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181.39609645950085</v>
      </c>
      <c r="I114">
        <v>291.19080387372918</v>
      </c>
      <c r="J114">
        <v>351.65575262892207</v>
      </c>
      <c r="K114">
        <v>393.21319426018835</v>
      </c>
      <c r="L114">
        <v>419.15654938318988</v>
      </c>
      <c r="M114">
        <v>451.24862904818423</v>
      </c>
      <c r="N114">
        <v>428.54324249892545</v>
      </c>
      <c r="O114">
        <v>473.79861837711132</v>
      </c>
      <c r="P114">
        <v>524.46077902779712</v>
      </c>
      <c r="Q114">
        <v>506.93311817293346</v>
      </c>
      <c r="R114">
        <v>524.58998795005277</v>
      </c>
      <c r="S114">
        <v>561.25221684112466</v>
      </c>
      <c r="T114">
        <v>512.92433657863694</v>
      </c>
      <c r="U114">
        <v>432.26655691113808</v>
      </c>
      <c r="V114">
        <v>366.44727236422591</v>
      </c>
      <c r="W114">
        <v>269.63941410679939</v>
      </c>
      <c r="X114">
        <v>248.9709604444725</v>
      </c>
      <c r="Y114">
        <v>214.8466572980735</v>
      </c>
      <c r="Z114">
        <v>186.9261751501449</v>
      </c>
      <c r="AA114">
        <v>166.61629262119595</v>
      </c>
      <c r="AB114">
        <v>156.39426537913872</v>
      </c>
      <c r="AC114">
        <v>136.89129911772264</v>
      </c>
      <c r="AD114">
        <v>125.31041721869865</v>
      </c>
      <c r="AE114">
        <v>116.82264806181944</v>
      </c>
      <c r="AF114">
        <v>100.13794230123895</v>
      </c>
      <c r="AG114">
        <v>90.560814455763762</v>
      </c>
      <c r="AH114">
        <v>83.729867423565139</v>
      </c>
      <c r="AI114">
        <v>78.06971611900164</v>
      </c>
      <c r="AJ114">
        <v>73.295142015172374</v>
      </c>
      <c r="AK114">
        <v>68.867757661691911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30.125188707264062</v>
      </c>
      <c r="I115">
        <v>42.038414019624049</v>
      </c>
      <c r="J115">
        <v>47.471790203106991</v>
      </c>
      <c r="K115">
        <v>50.7590228899669</v>
      </c>
      <c r="L115">
        <v>54.032144368851512</v>
      </c>
      <c r="M115">
        <v>56.901140862415957</v>
      </c>
      <c r="N115">
        <v>55.798234001567515</v>
      </c>
      <c r="O115">
        <v>58.643959581539228</v>
      </c>
      <c r="P115">
        <v>61.425897033677202</v>
      </c>
      <c r="Q115">
        <v>58.811584594734057</v>
      </c>
      <c r="R115">
        <v>55.157106294692724</v>
      </c>
      <c r="S115">
        <v>55.05115153063489</v>
      </c>
      <c r="T115">
        <v>51.28084587988586</v>
      </c>
      <c r="U115">
        <v>46.122304491402865</v>
      </c>
      <c r="V115">
        <v>41.824947174310822</v>
      </c>
      <c r="W115">
        <v>34.919892816070217</v>
      </c>
      <c r="X115">
        <v>32.846047626352636</v>
      </c>
      <c r="Y115">
        <v>30.134986075590685</v>
      </c>
      <c r="Z115">
        <v>27.781767366108667</v>
      </c>
      <c r="AA115">
        <v>22.059094074096031</v>
      </c>
      <c r="AB115">
        <v>18.746752006422973</v>
      </c>
      <c r="AC115">
        <v>16.314176892908527</v>
      </c>
      <c r="AD115">
        <v>14.721360677102059</v>
      </c>
      <c r="AE115">
        <v>14.241873467923583</v>
      </c>
      <c r="AF115">
        <v>12.781025835757841</v>
      </c>
      <c r="AG115">
        <v>11.64452555482216</v>
      </c>
      <c r="AH115">
        <v>10.675941508226972</v>
      </c>
      <c r="AI115">
        <v>9.8057904380258076</v>
      </c>
      <c r="AJ115">
        <v>9.0272567507202908</v>
      </c>
      <c r="AK115">
        <v>8.303650530320116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0.75039306611517365</v>
      </c>
      <c r="I116">
        <v>1.1165601472189701</v>
      </c>
      <c r="J116">
        <v>1.2824227541670119</v>
      </c>
      <c r="K116">
        <v>1.3509650133861184</v>
      </c>
      <c r="L116">
        <v>1.3796913619429807</v>
      </c>
      <c r="M116">
        <v>1.3948946356042269</v>
      </c>
      <c r="N116">
        <v>1.4022097389417398</v>
      </c>
      <c r="O116">
        <v>1.4189077256260285</v>
      </c>
      <c r="P116">
        <v>1.4437237731176999</v>
      </c>
      <c r="Q116">
        <v>1.4625832894098911</v>
      </c>
      <c r="R116">
        <v>3.5864497904574577</v>
      </c>
      <c r="S116">
        <v>4.4137365245944249</v>
      </c>
      <c r="T116">
        <v>4.7409144610877085</v>
      </c>
      <c r="U116">
        <v>4.8937871860514237</v>
      </c>
      <c r="V116">
        <v>4.9754831220615303</v>
      </c>
      <c r="W116">
        <v>5.0175050292102119</v>
      </c>
      <c r="X116">
        <v>5.0450934774788792</v>
      </c>
      <c r="Y116">
        <v>5.0571719030036322</v>
      </c>
      <c r="Z116">
        <v>5.0525824961489052</v>
      </c>
      <c r="AA116">
        <v>5.0165393635807076</v>
      </c>
      <c r="AB116">
        <v>4.9264626521730692</v>
      </c>
      <c r="AC116">
        <v>4.8519149365143344</v>
      </c>
      <c r="AD116">
        <v>4.7793852393372749</v>
      </c>
      <c r="AE116">
        <v>4.7100169792192004</v>
      </c>
      <c r="AF116">
        <v>5.5398591291433874</v>
      </c>
      <c r="AG116">
        <v>2.6259307170485746</v>
      </c>
      <c r="AH116">
        <v>1.4714681117564909</v>
      </c>
      <c r="AI116">
        <v>0.97038753173390724</v>
      </c>
      <c r="AJ116">
        <v>0.68555858913799117</v>
      </c>
      <c r="AK116">
        <v>0.47692488478923156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0.16485885006858325</v>
      </c>
      <c r="I117">
        <v>0.29709993628603826</v>
      </c>
      <c r="J117">
        <v>0.36984300159028649</v>
      </c>
      <c r="K117">
        <v>0.39467644837292148</v>
      </c>
      <c r="L117">
        <v>0.39285109483868652</v>
      </c>
      <c r="M117">
        <v>0.373700819941436</v>
      </c>
      <c r="N117">
        <v>0.336117956278148</v>
      </c>
      <c r="O117">
        <v>0.30199902796699263</v>
      </c>
      <c r="P117">
        <v>0.26896478853897232</v>
      </c>
      <c r="Q117">
        <v>0.2242643172426062</v>
      </c>
      <c r="R117">
        <v>0.1631033368852508</v>
      </c>
      <c r="S117">
        <v>0.11440960617117302</v>
      </c>
      <c r="T117">
        <v>7.2304308737258793E-2</v>
      </c>
      <c r="U117">
        <v>3.5299511882369572E-2</v>
      </c>
      <c r="V117">
        <v>-3.2171255315294189E-4</v>
      </c>
      <c r="W117">
        <v>-3.6805126705075075E-2</v>
      </c>
      <c r="X117">
        <v>-5.6111791731339178E-2</v>
      </c>
      <c r="Y117">
        <v>-6.7624067604588056E-2</v>
      </c>
      <c r="Z117">
        <v>-7.3362062744541934E-2</v>
      </c>
      <c r="AA117">
        <v>-9.3045560465621069E-2</v>
      </c>
      <c r="AB117">
        <v>-0.10785446053347414</v>
      </c>
      <c r="AC117">
        <v>-0.11258756184346908</v>
      </c>
      <c r="AD117">
        <v>-0.1099321187599589</v>
      </c>
      <c r="AE117">
        <v>-9.3475678275523055E-2</v>
      </c>
      <c r="AF117">
        <v>-7.8593082641242873E-2</v>
      </c>
      <c r="AG117">
        <v>-6.5951727876567556E-2</v>
      </c>
      <c r="AH117">
        <v>-5.5442418419615613E-2</v>
      </c>
      <c r="AI117">
        <v>-4.6652682035197568E-2</v>
      </c>
      <c r="AJ117">
        <v>-3.91106426378518E-2</v>
      </c>
      <c r="AK117">
        <v>-3.2576903583880767E-2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0.22634558472518496</v>
      </c>
      <c r="I118">
        <v>0.37774399530992042</v>
      </c>
      <c r="J118">
        <v>0.44399818556011272</v>
      </c>
      <c r="K118">
        <v>0.45789838117413773</v>
      </c>
      <c r="L118">
        <v>0.45369873905840574</v>
      </c>
      <c r="M118">
        <v>0.44232459414281777</v>
      </c>
      <c r="N118">
        <v>0.41939673626656404</v>
      </c>
      <c r="O118">
        <v>0.41253755388948044</v>
      </c>
      <c r="P118">
        <v>0.41247845825269636</v>
      </c>
      <c r="Q118">
        <v>0.39881965027925848</v>
      </c>
      <c r="R118">
        <v>0.36496039999449614</v>
      </c>
      <c r="S118">
        <v>0.35022370693389426</v>
      </c>
      <c r="T118">
        <v>0.34052475972985441</v>
      </c>
      <c r="U118">
        <v>0.3319539627057555</v>
      </c>
      <c r="V118">
        <v>0.31820640303927838</v>
      </c>
      <c r="W118">
        <v>0.29632348052108792</v>
      </c>
      <c r="X118">
        <v>0.29108303591731666</v>
      </c>
      <c r="Y118">
        <v>0.28649015528738886</v>
      </c>
      <c r="Z118">
        <v>0.28055390810737268</v>
      </c>
      <c r="AA118">
        <v>0.24743446059802832</v>
      </c>
      <c r="AB118">
        <v>0.21728755616292617</v>
      </c>
      <c r="AC118">
        <v>0.19591119908064503</v>
      </c>
      <c r="AD118">
        <v>0.17866907339225691</v>
      </c>
      <c r="AE118">
        <v>0.17540806683480348</v>
      </c>
      <c r="AF118">
        <v>0.16436649934314929</v>
      </c>
      <c r="AG118">
        <v>0.1477457787547154</v>
      </c>
      <c r="AH118">
        <v>0.12749394556588189</v>
      </c>
      <c r="AI118">
        <v>0.10534854013615202</v>
      </c>
      <c r="AJ118">
        <v>8.2722448838823404E-2</v>
      </c>
      <c r="AK118">
        <v>6.0431756728518415E-2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0.27286523156828668</v>
      </c>
      <c r="I119">
        <v>0.51424074260340014</v>
      </c>
      <c r="J119">
        <v>0.68244129989531999</v>
      </c>
      <c r="K119">
        <v>0.79231001216231167</v>
      </c>
      <c r="L119">
        <v>0.87175855697856353</v>
      </c>
      <c r="M119">
        <v>0.93059439535034816</v>
      </c>
      <c r="N119">
        <v>0.95989401437941435</v>
      </c>
      <c r="O119">
        <v>0.99362222796723909</v>
      </c>
      <c r="P119">
        <v>1.0244208194665649</v>
      </c>
      <c r="Q119">
        <v>1.0266579884083749</v>
      </c>
      <c r="R119">
        <v>0.99286479447369125</v>
      </c>
      <c r="S119">
        <v>0.96530504159122454</v>
      </c>
      <c r="T119">
        <v>0.93098861986822268</v>
      </c>
      <c r="U119">
        <v>0.8890500318582184</v>
      </c>
      <c r="V119">
        <v>0.83671338061934719</v>
      </c>
      <c r="W119">
        <v>0.76784209329536779</v>
      </c>
      <c r="X119">
        <v>0.71517861881413847</v>
      </c>
      <c r="Y119">
        <v>0.66457562160642247</v>
      </c>
      <c r="Z119">
        <v>0.61511875479816069</v>
      </c>
      <c r="AA119">
        <v>0.53670685739994894</v>
      </c>
      <c r="AB119">
        <v>0.45939294883619031</v>
      </c>
      <c r="AC119">
        <v>0.39243841330671714</v>
      </c>
      <c r="AD119">
        <v>0.33463844851102653</v>
      </c>
      <c r="AE119">
        <v>0.29770126086796633</v>
      </c>
      <c r="AF119">
        <v>0.2603412506220204</v>
      </c>
      <c r="AG119">
        <v>0.22280280206969927</v>
      </c>
      <c r="AH119">
        <v>0.18597438092637919</v>
      </c>
      <c r="AI119">
        <v>0.15076436831620299</v>
      </c>
      <c r="AJ119">
        <v>0.1180359742414927</v>
      </c>
      <c r="AK119">
        <v>8.8164645938992869E-2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3.1293923429758942E-3</v>
      </c>
      <c r="I120">
        <v>4.9829407977733803E-3</v>
      </c>
      <c r="J120">
        <v>5.8696432979740846E-3</v>
      </c>
      <c r="K120">
        <v>6.0019153449067109E-3</v>
      </c>
      <c r="L120">
        <v>5.7120973382983548E-3</v>
      </c>
      <c r="M120">
        <v>5.1025187588688127E-3</v>
      </c>
      <c r="N120">
        <v>4.1454430070174244E-3</v>
      </c>
      <c r="O120">
        <v>3.2979492049350352E-3</v>
      </c>
      <c r="P120">
        <v>2.4482930279773512E-3</v>
      </c>
      <c r="Q120">
        <v>1.3978415835138591E-3</v>
      </c>
      <c r="R120">
        <v>1.2332933562961222E-4</v>
      </c>
      <c r="S120">
        <v>-7.9809778550059328E-4</v>
      </c>
      <c r="T120">
        <v>-1.5935290957517889E-3</v>
      </c>
      <c r="U120">
        <v>-2.2526884169678826E-3</v>
      </c>
      <c r="V120">
        <v>-2.8366025290565062E-3</v>
      </c>
      <c r="W120">
        <v>-3.3814110708383963E-3</v>
      </c>
      <c r="X120">
        <v>-3.5407039046893613E-3</v>
      </c>
      <c r="Y120">
        <v>-3.5767827847468432E-3</v>
      </c>
      <c r="Z120">
        <v>-3.4913361847239812E-3</v>
      </c>
      <c r="AA120">
        <v>-3.6671851014997356E-3</v>
      </c>
      <c r="AB120">
        <v>-3.6731614397946667E-3</v>
      </c>
      <c r="AC120">
        <v>-3.5008065018140881E-3</v>
      </c>
      <c r="AD120">
        <v>-3.2212011740084638E-3</v>
      </c>
      <c r="AE120">
        <v>-2.7128656438590673E-3</v>
      </c>
      <c r="AF120">
        <v>-2.2877846280440076E-3</v>
      </c>
      <c r="AG120">
        <v>-1.9016149428536164E-3</v>
      </c>
      <c r="AH120">
        <v>-1.561643624263567E-3</v>
      </c>
      <c r="AI120">
        <v>-1.267411267216665E-3</v>
      </c>
      <c r="AJ120">
        <v>-1.01509498506847E-3</v>
      </c>
      <c r="AK120">
        <v>-8.0285835534391634E-4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7.2434532754632941E-3</v>
      </c>
      <c r="I121">
        <v>7.8211651716267663E-3</v>
      </c>
      <c r="J121">
        <v>7.8380662650323202E-3</v>
      </c>
      <c r="K121">
        <v>7.7947830986981846E-3</v>
      </c>
      <c r="L121">
        <v>7.9058982864388273E-3</v>
      </c>
      <c r="M121">
        <v>7.8343762695913203E-3</v>
      </c>
      <c r="N121">
        <v>7.3000831561450784E-3</v>
      </c>
      <c r="O121">
        <v>7.3086597008241256E-3</v>
      </c>
      <c r="P121">
        <v>7.0810313367205375E-3</v>
      </c>
      <c r="Q121">
        <v>6.2564707279639383E-3</v>
      </c>
      <c r="R121">
        <v>5.0370546044820122E-3</v>
      </c>
      <c r="S121">
        <v>4.7617682313560259E-3</v>
      </c>
      <c r="T121">
        <v>4.2398780573674891E-3</v>
      </c>
      <c r="U121">
        <v>3.7356273327725236E-3</v>
      </c>
      <c r="V121">
        <v>3.1134821316161185E-3</v>
      </c>
      <c r="W121">
        <v>2.4088240874343002E-3</v>
      </c>
      <c r="X121">
        <v>2.4439547471441368E-3</v>
      </c>
      <c r="Y121">
        <v>2.2457230955527517E-3</v>
      </c>
      <c r="Z121">
        <v>2.1209507522987441E-3</v>
      </c>
      <c r="AA121">
        <v>1.2470451679549E-3</v>
      </c>
      <c r="AB121">
        <v>1.0431296513568711E-3</v>
      </c>
      <c r="AC121">
        <v>1.038616217933922E-3</v>
      </c>
      <c r="AD121">
        <v>1.0396915720193342E-3</v>
      </c>
      <c r="AE121">
        <v>1.4814633306984674E-3</v>
      </c>
      <c r="AF121">
        <v>1.4600401071761893E-3</v>
      </c>
      <c r="AG121">
        <v>1.4793342228753541E-3</v>
      </c>
      <c r="AH121">
        <v>1.4917004545443523E-3</v>
      </c>
      <c r="AI121">
        <v>1.498368749899414E-3</v>
      </c>
      <c r="AJ121">
        <v>1.5021823661221768E-3</v>
      </c>
      <c r="AK121">
        <v>1.4980419116408384E-3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1.2715663349810752E-3</v>
      </c>
      <c r="I122">
        <v>1.6384332447061988E-3</v>
      </c>
      <c r="J122">
        <v>1.4197177356166774E-3</v>
      </c>
      <c r="K122">
        <v>8.1789562008302075E-4</v>
      </c>
      <c r="L122">
        <v>2.5268262774999774E-5</v>
      </c>
      <c r="M122">
        <v>-8.9381055848491639E-4</v>
      </c>
      <c r="N122">
        <v>-1.9222651157938531E-3</v>
      </c>
      <c r="O122">
        <v>-2.8303294609691122E-3</v>
      </c>
      <c r="P122">
        <v>-3.6812916527927952E-3</v>
      </c>
      <c r="Q122">
        <v>-4.5335067175867839E-3</v>
      </c>
      <c r="R122">
        <v>-5.385644087735105E-3</v>
      </c>
      <c r="S122">
        <v>-5.9396445481431316E-3</v>
      </c>
      <c r="T122">
        <v>-6.3383185069706286E-3</v>
      </c>
      <c r="U122">
        <v>-6.5859436919880254E-3</v>
      </c>
      <c r="V122">
        <v>-6.7148566789581483E-3</v>
      </c>
      <c r="W122">
        <v>-6.7410230787572096E-3</v>
      </c>
      <c r="X122">
        <v>-6.5262557439757498E-3</v>
      </c>
      <c r="Y122">
        <v>-6.2289623162565585E-3</v>
      </c>
      <c r="Z122">
        <v>-5.8570168355540917E-3</v>
      </c>
      <c r="AA122">
        <v>-5.5732608466856617E-3</v>
      </c>
      <c r="AB122">
        <v>-5.17917338385512E-3</v>
      </c>
      <c r="AC122">
        <v>-4.6993485765314926E-3</v>
      </c>
      <c r="AD122">
        <v>-4.1879793535600325E-3</v>
      </c>
      <c r="AE122">
        <v>-3.6045770471681547E-3</v>
      </c>
      <c r="AF122">
        <v>-3.1057771676193851E-3</v>
      </c>
      <c r="AG122">
        <v>-2.6625947374248455E-3</v>
      </c>
      <c r="AH122">
        <v>-2.2763794220865214E-3</v>
      </c>
      <c r="AI122">
        <v>-1.9462932573548032E-3</v>
      </c>
      <c r="AJ122">
        <v>-1.6689230051802912E-3</v>
      </c>
      <c r="AK122">
        <v>-1.4410300651332799E-3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1.7374875358533392E-2</v>
      </c>
      <c r="I123">
        <v>1.7709179307506887E-2</v>
      </c>
      <c r="J123">
        <v>1.7494469012293991E-2</v>
      </c>
      <c r="K123">
        <v>1.7411639185324377E-2</v>
      </c>
      <c r="L123">
        <v>1.7795386026614301E-2</v>
      </c>
      <c r="M123">
        <v>1.7755512562875813E-2</v>
      </c>
      <c r="N123">
        <v>1.6637846290193329E-2</v>
      </c>
      <c r="O123">
        <v>1.6882289356402843E-2</v>
      </c>
      <c r="P123">
        <v>1.6484349647177585E-2</v>
      </c>
      <c r="Q123">
        <v>1.4657880864658336E-2</v>
      </c>
      <c r="R123">
        <v>1.1951429489537686E-2</v>
      </c>
      <c r="S123">
        <v>1.1556684114405313E-2</v>
      </c>
      <c r="T123">
        <v>1.0430862845787703E-2</v>
      </c>
      <c r="U123">
        <v>9.3363366668545826E-3</v>
      </c>
      <c r="V123">
        <v>7.9354216188490534E-3</v>
      </c>
      <c r="W123">
        <v>6.3341987021906052E-3</v>
      </c>
      <c r="X123">
        <v>6.5036554331613155E-3</v>
      </c>
      <c r="Y123">
        <v>5.9991017355782387E-3</v>
      </c>
      <c r="Z123">
        <v>5.6729515911215804E-3</v>
      </c>
      <c r="AA123">
        <v>3.5369150137218855E-3</v>
      </c>
      <c r="AB123">
        <v>3.1050748522490389E-3</v>
      </c>
      <c r="AC123">
        <v>3.0742548450476805E-3</v>
      </c>
      <c r="AD123">
        <v>3.0120707736254523E-3</v>
      </c>
      <c r="AE123">
        <v>4.0009900926472981E-3</v>
      </c>
      <c r="AF123">
        <v>3.8171994794163697E-3</v>
      </c>
      <c r="AG123">
        <v>3.7880632660987038E-3</v>
      </c>
      <c r="AH123">
        <v>3.7530822230358949E-3</v>
      </c>
      <c r="AI123">
        <v>3.7137695183702339E-3</v>
      </c>
      <c r="AJ123">
        <v>3.6760665658974868E-3</v>
      </c>
      <c r="AK123">
        <v>3.6267051798856485E-3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8.0088397502789605E-4</v>
      </c>
      <c r="I124">
        <v>9.8278925948696184E-4</v>
      </c>
      <c r="J124">
        <v>1.0311170141075029E-3</v>
      </c>
      <c r="K124">
        <v>9.9962209118724952E-4</v>
      </c>
      <c r="L124">
        <v>9.3139743609157066E-4</v>
      </c>
      <c r="M124">
        <v>8.1176954949286392E-4</v>
      </c>
      <c r="N124">
        <v>6.2154093909325863E-4</v>
      </c>
      <c r="O124">
        <v>4.7965996449117482E-4</v>
      </c>
      <c r="P124">
        <v>3.214291789714842E-4</v>
      </c>
      <c r="Q124">
        <v>1.0694316589412504E-4</v>
      </c>
      <c r="R124">
        <v>-1.4657995967339859E-4</v>
      </c>
      <c r="S124">
        <v>-2.8806059797471367E-4</v>
      </c>
      <c r="T124">
        <v>-4.2587349501493075E-4</v>
      </c>
      <c r="U124">
        <v>-5.3828806008251139E-4</v>
      </c>
      <c r="V124">
        <v>-6.4009009269518514E-4</v>
      </c>
      <c r="W124">
        <v>-7.324865070865653E-4</v>
      </c>
      <c r="X124">
        <v>-7.2567228902258897E-4</v>
      </c>
      <c r="Y124">
        <v>-7.1718073946740494E-4</v>
      </c>
      <c r="Z124">
        <v>-6.8568080641600703E-4</v>
      </c>
      <c r="AA124">
        <v>-7.265251231046338E-4</v>
      </c>
      <c r="AB124">
        <v>-6.9789317055000348E-4</v>
      </c>
      <c r="AC124">
        <v>-6.366766227502706E-4</v>
      </c>
      <c r="AD124">
        <v>-5.650015425266977E-4</v>
      </c>
      <c r="AE124">
        <v>-4.4186409307015134E-4</v>
      </c>
      <c r="AF124">
        <v>-3.6234405493901532E-4</v>
      </c>
      <c r="AG124">
        <v>-2.8579823824141832E-4</v>
      </c>
      <c r="AH124">
        <v>-2.1743186815128683E-4</v>
      </c>
      <c r="AI124">
        <v>-1.5791891844576172E-4</v>
      </c>
      <c r="AJ124">
        <v>-1.0705536824743481E-4</v>
      </c>
      <c r="AK124">
        <v>-6.5075229845196691E-5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5.7308293626180109E-3</v>
      </c>
      <c r="I125">
        <v>6.1429978138882431E-3</v>
      </c>
      <c r="J125">
        <v>6.0968391027897808E-3</v>
      </c>
      <c r="K125">
        <v>5.9155398753523037E-3</v>
      </c>
      <c r="L125">
        <v>5.7847733203526246E-3</v>
      </c>
      <c r="M125">
        <v>5.4666219601677913E-3</v>
      </c>
      <c r="N125">
        <v>4.7655857179957645E-3</v>
      </c>
      <c r="O125">
        <v>4.5003274145443833E-3</v>
      </c>
      <c r="P125">
        <v>4.0633101431016838E-3</v>
      </c>
      <c r="Q125">
        <v>3.1830709647451307E-3</v>
      </c>
      <c r="R125">
        <v>2.0263422332021091E-3</v>
      </c>
      <c r="S125">
        <v>1.6592973251361926E-3</v>
      </c>
      <c r="T125">
        <v>1.1389866781271571E-3</v>
      </c>
      <c r="U125">
        <v>6.836371260574406E-4</v>
      </c>
      <c r="V125">
        <v>1.8102349307673156E-4</v>
      </c>
      <c r="W125">
        <v>-3.4600549915740988E-4</v>
      </c>
      <c r="X125">
        <v>-2.4908496680250237E-4</v>
      </c>
      <c r="Y125">
        <v>-3.0813838199359193E-4</v>
      </c>
      <c r="Z125">
        <v>-2.8243813765475373E-4</v>
      </c>
      <c r="AA125">
        <v>-8.3498414565436204E-4</v>
      </c>
      <c r="AB125">
        <v>-8.4366072419541488E-4</v>
      </c>
      <c r="AC125">
        <v>-6.9019442041193518E-4</v>
      </c>
      <c r="AD125">
        <v>-5.2611721035361982E-4</v>
      </c>
      <c r="AE125">
        <v>-1.2851961537539373E-5</v>
      </c>
      <c r="AF125">
        <v>1.2617529422434372E-4</v>
      </c>
      <c r="AG125">
        <v>2.8777548330402916E-4</v>
      </c>
      <c r="AH125">
        <v>4.2663253931425084E-4</v>
      </c>
      <c r="AI125">
        <v>5.4323727806877527E-4</v>
      </c>
      <c r="AJ125">
        <v>6.4023644421237389E-4</v>
      </c>
      <c r="AK125">
        <v>7.1455290286724443E-4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2.1562279463677995E-2</v>
      </c>
      <c r="I126">
        <v>2.1950237540282767E-2</v>
      </c>
      <c r="J126">
        <v>2.1427992697356384E-2</v>
      </c>
      <c r="K126">
        <v>2.0872946707024134E-2</v>
      </c>
      <c r="L126">
        <v>2.0744775292312827E-2</v>
      </c>
      <c r="M126">
        <v>1.9994977689198688E-2</v>
      </c>
      <c r="N126">
        <v>1.7865077296313744E-2</v>
      </c>
      <c r="O126">
        <v>1.7442368092935298E-2</v>
      </c>
      <c r="P126">
        <v>1.6273122371102372E-2</v>
      </c>
      <c r="Q126">
        <v>1.3403549915954891E-2</v>
      </c>
      <c r="R126">
        <v>9.5327941169031233E-3</v>
      </c>
      <c r="S126">
        <v>8.6556926619176921E-3</v>
      </c>
      <c r="T126">
        <v>7.0020437864920723E-3</v>
      </c>
      <c r="U126">
        <v>5.5135533889292326E-3</v>
      </c>
      <c r="V126">
        <v>3.7668913278306169E-3</v>
      </c>
      <c r="W126">
        <v>1.881351767185215E-3</v>
      </c>
      <c r="X126">
        <v>2.2973160914294705E-3</v>
      </c>
      <c r="Y126">
        <v>1.9602565600133235E-3</v>
      </c>
      <c r="Z126">
        <v>1.9037716133776983E-3</v>
      </c>
      <c r="AA126">
        <v>-3.6105694256231315E-4</v>
      </c>
      <c r="AB126">
        <v>-4.8120599353565458E-4</v>
      </c>
      <c r="AC126">
        <v>-7.8655039390201169E-5</v>
      </c>
      <c r="AD126">
        <v>2.956799912360986E-4</v>
      </c>
      <c r="AE126">
        <v>1.9682051292756984E-3</v>
      </c>
      <c r="AF126">
        <v>2.1632262211120413E-3</v>
      </c>
      <c r="AG126">
        <v>2.5120402216216656E-3</v>
      </c>
      <c r="AH126">
        <v>2.8098710309921141E-3</v>
      </c>
      <c r="AI126">
        <v>3.0550760824545687E-3</v>
      </c>
      <c r="AJ126">
        <v>3.255242236573161E-3</v>
      </c>
      <c r="AK126">
        <v>3.3961362761562451E-3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1.5033255701200681E-2</v>
      </c>
      <c r="I127">
        <v>2.1471916325652995E-2</v>
      </c>
      <c r="J127">
        <v>2.4405515430926967E-2</v>
      </c>
      <c r="K127">
        <v>2.4698566971788183E-2</v>
      </c>
      <c r="L127">
        <v>2.3555047277719451E-2</v>
      </c>
      <c r="M127">
        <v>2.1086673706450548E-2</v>
      </c>
      <c r="N127">
        <v>1.7043392458223037E-2</v>
      </c>
      <c r="O127">
        <v>1.3641606826099191E-2</v>
      </c>
      <c r="P127">
        <v>1.002866772926303E-2</v>
      </c>
      <c r="Q127">
        <v>5.378500383611884E-3</v>
      </c>
      <c r="R127">
        <v>-2.2602220478975022E-4</v>
      </c>
      <c r="S127">
        <v>-3.9658708943254911E-3</v>
      </c>
      <c r="T127">
        <v>-7.3680142233256349E-3</v>
      </c>
      <c r="U127">
        <v>-1.0193020668496431E-2</v>
      </c>
      <c r="V127">
        <v>-1.2718627838906356E-2</v>
      </c>
      <c r="W127">
        <v>-1.504886601968581E-2</v>
      </c>
      <c r="X127">
        <v>-1.5504956267277175E-2</v>
      </c>
      <c r="Y127">
        <v>-1.5613024366632816E-2</v>
      </c>
      <c r="Z127">
        <v>-1.5176596476451129E-2</v>
      </c>
      <c r="AA127">
        <v>-1.6017488799529602E-2</v>
      </c>
      <c r="AB127">
        <v>-1.5798169668657953E-2</v>
      </c>
      <c r="AC127">
        <v>-1.483284896543402E-2</v>
      </c>
      <c r="AD127">
        <v>-1.3488425171526101E-2</v>
      </c>
      <c r="AE127">
        <v>-1.1099907726596485E-2</v>
      </c>
      <c r="AF127">
        <v>-9.2845765979809904E-3</v>
      </c>
      <c r="AG127">
        <v>-7.5760158167798956E-3</v>
      </c>
      <c r="AH127">
        <v>-6.0500819940214343E-3</v>
      </c>
      <c r="AI127">
        <v>-4.7165441251618293E-3</v>
      </c>
      <c r="AJ127">
        <v>-3.5684246677605011E-3</v>
      </c>
      <c r="AK127">
        <v>-2.6062005073550264E-3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1.2353464110441009E-2</v>
      </c>
      <c r="I128">
        <v>1.9567213178819692E-2</v>
      </c>
      <c r="J128">
        <v>2.2874863345953508E-2</v>
      </c>
      <c r="K128">
        <v>2.3957967535082635E-2</v>
      </c>
      <c r="L128">
        <v>2.4266447993336198E-2</v>
      </c>
      <c r="M128">
        <v>2.4063853701861884E-2</v>
      </c>
      <c r="N128">
        <v>2.3005723216472578E-2</v>
      </c>
      <c r="O128">
        <v>2.2652137669742372E-2</v>
      </c>
      <c r="P128">
        <v>2.2385978176613777E-2</v>
      </c>
      <c r="Q128">
        <v>2.1209352640197483E-2</v>
      </c>
      <c r="R128">
        <v>1.8930859853714264E-2</v>
      </c>
      <c r="S128">
        <v>1.7751493087715692E-2</v>
      </c>
      <c r="T128">
        <v>1.6698369518283733E-2</v>
      </c>
      <c r="U128">
        <v>1.568839380213792E-2</v>
      </c>
      <c r="V128">
        <v>1.4448638170996517E-2</v>
      </c>
      <c r="W128">
        <v>1.2860614560189892E-2</v>
      </c>
      <c r="X128">
        <v>1.2311452219952423E-2</v>
      </c>
      <c r="Y128">
        <v>1.1794603502873908E-2</v>
      </c>
      <c r="Z128">
        <v>1.1311951408998442E-2</v>
      </c>
      <c r="AA128">
        <v>9.4540688588449877E-3</v>
      </c>
      <c r="AB128">
        <v>7.9954692421991148E-3</v>
      </c>
      <c r="AC128">
        <v>7.0541419420216637E-3</v>
      </c>
      <c r="AD128">
        <v>6.3422274670752524E-3</v>
      </c>
      <c r="AE128">
        <v>6.4240833930695436E-3</v>
      </c>
      <c r="AF128">
        <v>6.0738460898763337E-3</v>
      </c>
      <c r="AG128">
        <v>5.5314188749147428E-3</v>
      </c>
      <c r="AH128">
        <v>4.8687784324115699E-3</v>
      </c>
      <c r="AI128">
        <v>4.1413496693337602E-3</v>
      </c>
      <c r="AJ128">
        <v>3.3952927162392587E-3</v>
      </c>
      <c r="AK128">
        <v>2.6534268812013072E-3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0.11344064915493358</v>
      </c>
      <c r="I129">
        <v>0.10047743343849098</v>
      </c>
      <c r="J129">
        <v>9.9265534164415914E-2</v>
      </c>
      <c r="K129">
        <v>9.9228939689965823E-2</v>
      </c>
      <c r="L129">
        <v>0.108359599694881</v>
      </c>
      <c r="M129">
        <v>0.10934543452547754</v>
      </c>
      <c r="N129">
        <v>0.1087251983251636</v>
      </c>
      <c r="O129">
        <v>0.1084955819433369</v>
      </c>
      <c r="P129">
        <v>0.10837087743127286</v>
      </c>
      <c r="Q129">
        <v>9.0263290749664368E-2</v>
      </c>
      <c r="R129">
        <v>7.4865037929308847E-2</v>
      </c>
      <c r="S129">
        <v>7.7096055853755077E-2</v>
      </c>
      <c r="T129">
        <v>7.7635880337936627E-2</v>
      </c>
      <c r="U129">
        <v>7.8071726934049332E-2</v>
      </c>
      <c r="V129">
        <v>5.5218724852308637E-2</v>
      </c>
      <c r="W129">
        <v>4.7026468881474312E-2</v>
      </c>
      <c r="X129">
        <v>4.9046300441377838E-2</v>
      </c>
      <c r="Y129">
        <v>4.9701431660518207E-2</v>
      </c>
      <c r="Z129">
        <v>5.0136408524175051E-2</v>
      </c>
      <c r="AA129">
        <v>2.434051112757387E-2</v>
      </c>
      <c r="AB129">
        <v>1.8597282784771473E-2</v>
      </c>
      <c r="AC129">
        <v>1.9965033882394172E-2</v>
      </c>
      <c r="AD129">
        <v>2.0170396962708743E-2</v>
      </c>
      <c r="AE129">
        <v>2.0253099937050798E-2</v>
      </c>
      <c r="AF129">
        <v>2.0252681379720777E-2</v>
      </c>
      <c r="AG129">
        <v>2.0199004926589607E-2</v>
      </c>
      <c r="AH129">
        <v>2.0096360281623094E-2</v>
      </c>
      <c r="AI129">
        <v>1.9959165185771288E-2</v>
      </c>
      <c r="AJ129">
        <v>1.9792263283663736E-2</v>
      </c>
      <c r="AK129">
        <v>1.9603201786947903E-2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5.1683012891324841E-2</v>
      </c>
      <c r="I130">
        <v>4.3449652370533796E-2</v>
      </c>
      <c r="J130">
        <v>4.2700353172865212E-2</v>
      </c>
      <c r="K130">
        <v>4.2744319687168936E-2</v>
      </c>
      <c r="L130">
        <v>4.271211243491195E-2</v>
      </c>
      <c r="M130">
        <v>4.2548376634189401E-2</v>
      </c>
      <c r="N130">
        <v>3.8988489311551265E-2</v>
      </c>
      <c r="O130">
        <v>3.8989033296124007E-2</v>
      </c>
      <c r="P130">
        <v>3.1707288069911584E-2</v>
      </c>
      <c r="Q130">
        <v>3.1990121525249098E-2</v>
      </c>
      <c r="R130">
        <v>9.0561414446500114E-3</v>
      </c>
      <c r="S130">
        <v>2.5057251578037105E-3</v>
      </c>
      <c r="T130">
        <v>3.1367341820927766E-3</v>
      </c>
      <c r="U130">
        <v>3.0639336658182257E-3</v>
      </c>
      <c r="V130">
        <v>2.9461093753159031E-3</v>
      </c>
      <c r="W130">
        <v>2.8519664884823276E-3</v>
      </c>
      <c r="X130">
        <v>7.1317209669309574E-3</v>
      </c>
      <c r="Y130">
        <v>6.5950322158706415E-3</v>
      </c>
      <c r="Z130">
        <v>6.489666051276855E-3</v>
      </c>
      <c r="AA130">
        <v>6.429230466638786E-3</v>
      </c>
      <c r="AB130">
        <v>6.3727535690109392E-3</v>
      </c>
      <c r="AC130">
        <v>1.0587964472850318E-2</v>
      </c>
      <c r="AD130">
        <v>1.0057397143816628E-2</v>
      </c>
      <c r="AE130">
        <v>9.9413707098870516E-3</v>
      </c>
      <c r="AF130">
        <v>9.864198020046561E-3</v>
      </c>
      <c r="AG130">
        <v>9.7832167676152448E-3</v>
      </c>
      <c r="AH130">
        <v>9.6937595881221826E-3</v>
      </c>
      <c r="AI130">
        <v>9.5995067003127009E-3</v>
      </c>
      <c r="AJ130">
        <v>9.5036726487075993E-3</v>
      </c>
      <c r="AK130">
        <v>9.4037979733179698E-3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4.3013113855336148E-2</v>
      </c>
      <c r="I131">
        <v>3.61596998985819E-2</v>
      </c>
      <c r="J131">
        <v>3.5346565230593985E-2</v>
      </c>
      <c r="K131">
        <v>3.5129576442874087E-2</v>
      </c>
      <c r="L131">
        <v>3.7340194838838651E-2</v>
      </c>
      <c r="M131">
        <v>3.6574126002874206E-2</v>
      </c>
      <c r="N131">
        <v>3.5694245461336996E-2</v>
      </c>
      <c r="O131">
        <v>3.4966655087637792E-2</v>
      </c>
      <c r="P131">
        <v>3.3684975446995745E-2</v>
      </c>
      <c r="Q131">
        <v>2.9437597948370656E-2</v>
      </c>
      <c r="R131">
        <v>2.5453860392845504E-2</v>
      </c>
      <c r="S131">
        <v>2.4143431574621756E-2</v>
      </c>
      <c r="T131">
        <v>2.3044947563227614E-2</v>
      </c>
      <c r="U131">
        <v>2.183430949568349E-2</v>
      </c>
      <c r="V131">
        <v>1.5966662054118251E-2</v>
      </c>
      <c r="W131">
        <v>1.5279288200659002E-2</v>
      </c>
      <c r="X131">
        <v>1.4519267300000964E-2</v>
      </c>
      <c r="Y131">
        <v>1.3466470649646558E-2</v>
      </c>
      <c r="Z131">
        <v>1.2538628241082875E-2</v>
      </c>
      <c r="AA131">
        <v>8.1168718220688239E-3</v>
      </c>
      <c r="AB131">
        <v>7.7831213359801591E-3</v>
      </c>
      <c r="AC131">
        <v>7.5070269971961806E-3</v>
      </c>
      <c r="AD131">
        <v>6.9615530847479661E-3</v>
      </c>
      <c r="AE131">
        <v>6.5285366736729687E-3</v>
      </c>
      <c r="AF131">
        <v>6.1678155309179139E-3</v>
      </c>
      <c r="AG131">
        <v>5.864542359358898E-3</v>
      </c>
      <c r="AH131">
        <v>5.6118328874885407E-3</v>
      </c>
      <c r="AI131">
        <v>5.3964325897845654E-3</v>
      </c>
      <c r="AJ131">
        <v>5.2147103350132559E-3</v>
      </c>
      <c r="AK131">
        <v>5.0591471049348993E-3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0.10214779883535245</v>
      </c>
      <c r="I132">
        <v>8.8380734463149133E-2</v>
      </c>
      <c r="J132">
        <v>8.6570257250013605E-2</v>
      </c>
      <c r="K132">
        <v>8.5698861951788718E-2</v>
      </c>
      <c r="L132">
        <v>8.8733144030159E-2</v>
      </c>
      <c r="M132">
        <v>8.6417719032333723E-2</v>
      </c>
      <c r="N132">
        <v>8.393333774656965E-2</v>
      </c>
      <c r="O132">
        <v>8.1748698421746271E-2</v>
      </c>
      <c r="P132">
        <v>7.6362927047167031E-2</v>
      </c>
      <c r="Q132">
        <v>7.7850152148522922E-2</v>
      </c>
      <c r="R132">
        <v>6.3175542354587944E-2</v>
      </c>
      <c r="S132">
        <v>5.861371925416075E-2</v>
      </c>
      <c r="T132">
        <v>5.2994655274737901E-2</v>
      </c>
      <c r="U132">
        <v>4.7098886984413509E-2</v>
      </c>
      <c r="V132">
        <v>4.3139937509663169E-2</v>
      </c>
      <c r="W132">
        <v>3.7139456754836223E-2</v>
      </c>
      <c r="X132">
        <v>3.1614438121348384E-2</v>
      </c>
      <c r="Y132">
        <v>2.5823183585338669E-2</v>
      </c>
      <c r="Z132">
        <v>2.130322434861881E-2</v>
      </c>
      <c r="AA132">
        <v>2.0823157085128382E-2</v>
      </c>
      <c r="AB132">
        <v>1.6952371617686091E-2</v>
      </c>
      <c r="AC132">
        <v>1.3961628047455602E-2</v>
      </c>
      <c r="AD132">
        <v>1.1491667151743842E-2</v>
      </c>
      <c r="AE132">
        <v>9.4628566692363664E-3</v>
      </c>
      <c r="AF132">
        <v>8.3862861193263749E-3</v>
      </c>
      <c r="AG132">
        <v>5.0112592148703547E-3</v>
      </c>
      <c r="AH132">
        <v>4.050329648957034E-3</v>
      </c>
      <c r="AI132">
        <v>3.1396347495994165E-3</v>
      </c>
      <c r="AJ132">
        <v>2.3853548610170486E-3</v>
      </c>
      <c r="AK132">
        <v>1.7677246728511091E-3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1.4911349164899288E-2</v>
      </c>
      <c r="I133">
        <v>1.310021828789093E-2</v>
      </c>
      <c r="J133">
        <v>1.2384600574383004E-2</v>
      </c>
      <c r="K133">
        <v>1.2006246848835991E-2</v>
      </c>
      <c r="L133">
        <v>1.5031351363488156E-2</v>
      </c>
      <c r="M133">
        <v>1.4235449710763525E-2</v>
      </c>
      <c r="N133">
        <v>1.2990856055734745E-2</v>
      </c>
      <c r="O133">
        <v>1.2266607059869827E-2</v>
      </c>
      <c r="P133">
        <v>1.1371101371146485E-2</v>
      </c>
      <c r="Q133">
        <v>1.4132403423838015E-2</v>
      </c>
      <c r="R133">
        <v>1.4476947527869131E-2</v>
      </c>
      <c r="S133">
        <v>1.2130041700504662E-2</v>
      </c>
      <c r="T133">
        <v>1.1878731997374296E-2</v>
      </c>
      <c r="U133">
        <v>1.1485986131531331E-2</v>
      </c>
      <c r="V133">
        <v>2.3316852268758615E-2</v>
      </c>
      <c r="W133">
        <v>2.1632503264769266E-2</v>
      </c>
      <c r="X133">
        <v>2.2014713842282693E-2</v>
      </c>
      <c r="Y133">
        <v>2.149013492174958E-2</v>
      </c>
      <c r="Z133">
        <v>2.1051153905229613E-2</v>
      </c>
      <c r="AA133">
        <v>4.8534623798597142E-3</v>
      </c>
      <c r="AB133">
        <v>5.8869838626238848E-3</v>
      </c>
      <c r="AC133">
        <v>6.5876092671148315E-3</v>
      </c>
      <c r="AD133">
        <v>6.1396385163702081E-3</v>
      </c>
      <c r="AE133">
        <v>1.1372681150051404E-2</v>
      </c>
      <c r="AF133">
        <v>1.049614668141292E-2</v>
      </c>
      <c r="AG133">
        <v>1.0128723169234339E-2</v>
      </c>
      <c r="AH133">
        <v>9.8238261647892126E-3</v>
      </c>
      <c r="AI133">
        <v>9.5286773706985822E-3</v>
      </c>
      <c r="AJ133">
        <v>9.2349152387703436E-3</v>
      </c>
      <c r="AK133">
        <v>8.9472199909203121E-3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3.3531161429341385E-4</v>
      </c>
      <c r="I134">
        <v>3.2905728914303726E-4</v>
      </c>
      <c r="J134">
        <v>3.3499958059108237E-4</v>
      </c>
      <c r="K134">
        <v>3.3330429034292389E-4</v>
      </c>
      <c r="L134">
        <v>3.2825224632686761E-4</v>
      </c>
      <c r="M134">
        <v>3.2089447847745092E-4</v>
      </c>
      <c r="N134">
        <v>3.0561102748627206E-4</v>
      </c>
      <c r="O134">
        <v>2.9579613355973681E-4</v>
      </c>
      <c r="P134">
        <v>2.8701260793395758E-4</v>
      </c>
      <c r="Q134">
        <v>2.6979999091763298E-4</v>
      </c>
      <c r="R134">
        <v>2.4731459766907027E-4</v>
      </c>
      <c r="S134">
        <v>2.3029262234888886E-4</v>
      </c>
      <c r="T134">
        <v>2.1286399745621375E-4</v>
      </c>
      <c r="U134">
        <v>1.944779210712055E-4</v>
      </c>
      <c r="V134">
        <v>1.768053766636041E-4</v>
      </c>
      <c r="W134">
        <v>1.5542441832911336E-4</v>
      </c>
      <c r="X134">
        <v>1.4211268136453143E-4</v>
      </c>
      <c r="Y134">
        <v>1.2859903734215695E-4</v>
      </c>
      <c r="Z134">
        <v>1.1668809634654659E-4</v>
      </c>
      <c r="AA134">
        <v>9.8011919282257556E-5</v>
      </c>
      <c r="AB134">
        <v>8.1690510504295032E-5</v>
      </c>
      <c r="AC134">
        <v>6.9972991929168822E-5</v>
      </c>
      <c r="AD134">
        <v>6.0730571558925795E-5</v>
      </c>
      <c r="AE134">
        <v>5.7224545050707225E-5</v>
      </c>
      <c r="AF134">
        <v>5.0598468899542118E-5</v>
      </c>
      <c r="AG134">
        <v>4.4172133769634716E-5</v>
      </c>
      <c r="AH134">
        <v>3.8239490039402311E-5</v>
      </c>
      <c r="AI134">
        <v>3.0293094391140848E-5</v>
      </c>
      <c r="AJ134">
        <v>2.3925810022586982E-5</v>
      </c>
      <c r="AK134">
        <v>1.746949501663967E-5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2.5999049987538984E-2</v>
      </c>
      <c r="I135">
        <v>2.1701484642789173E-2</v>
      </c>
      <c r="J135">
        <v>2.1461363452033588E-2</v>
      </c>
      <c r="K135">
        <v>2.18269280473633E-2</v>
      </c>
      <c r="L135">
        <v>1.8635271286158505E-2</v>
      </c>
      <c r="M135">
        <v>1.9530288143748575E-2</v>
      </c>
      <c r="N135">
        <v>1.9718425097773079E-2</v>
      </c>
      <c r="O135">
        <v>1.9658892883565308E-2</v>
      </c>
      <c r="P135">
        <v>1.9545525529363946E-2</v>
      </c>
      <c r="Q135">
        <v>1.4289692954767761E-2</v>
      </c>
      <c r="R135">
        <v>7.81942828353035E-3</v>
      </c>
      <c r="S135">
        <v>8.7441623043761092E-3</v>
      </c>
      <c r="T135">
        <v>8.6635784636961907E-3</v>
      </c>
      <c r="U135">
        <v>8.6454590450225702E-3</v>
      </c>
      <c r="V135">
        <v>5.9375772995168248E-3</v>
      </c>
      <c r="W135">
        <v>6.3884520239287203E-3</v>
      </c>
      <c r="X135">
        <v>6.5973844153066801E-3</v>
      </c>
      <c r="Y135">
        <v>6.4776186655529219E-3</v>
      </c>
      <c r="Z135">
        <v>6.3554318530158211E-3</v>
      </c>
      <c r="AA135">
        <v>4.5328352455622934E-3</v>
      </c>
      <c r="AB135">
        <v>5.0774890951038095E-3</v>
      </c>
      <c r="AC135">
        <v>4.9033048696654341E-3</v>
      </c>
      <c r="AD135">
        <v>4.7742959590448882E-3</v>
      </c>
      <c r="AE135">
        <v>2.0335164497624982E-2</v>
      </c>
      <c r="AF135">
        <v>1.7030686697626782E-2</v>
      </c>
      <c r="AG135">
        <v>1.875611696591185E-2</v>
      </c>
      <c r="AH135">
        <v>1.8402866330978811E-2</v>
      </c>
      <c r="AI135">
        <v>1.8308260325737673E-2</v>
      </c>
      <c r="AJ135">
        <v>1.8259222780451879E-2</v>
      </c>
      <c r="AK135">
        <v>1.8126647975407011E-2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6.618489385670781E-2</v>
      </c>
      <c r="I136">
        <v>4.8412386312000427E-2</v>
      </c>
      <c r="J136">
        <v>5.012050539559644E-2</v>
      </c>
      <c r="K136">
        <v>5.2704477940663082E-2</v>
      </c>
      <c r="L136">
        <v>5.3311701733882083E-2</v>
      </c>
      <c r="M136">
        <v>5.6679372637275807E-2</v>
      </c>
      <c r="N136">
        <v>4.8250576731260209E-2</v>
      </c>
      <c r="O136">
        <v>5.9041870060370365E-2</v>
      </c>
      <c r="P136">
        <v>6.3774998584447004E-2</v>
      </c>
      <c r="Q136">
        <v>5.5241078629156538E-2</v>
      </c>
      <c r="R136">
        <v>6.0126997090778053E-2</v>
      </c>
      <c r="S136">
        <v>6.5137271816232828E-2</v>
      </c>
      <c r="T136">
        <v>5.2752021957927699E-2</v>
      </c>
      <c r="U136">
        <v>4.2300748761449174E-2</v>
      </c>
      <c r="V136">
        <v>3.6504121254953899E-2</v>
      </c>
      <c r="W136">
        <v>2.3945316449892264E-2</v>
      </c>
      <c r="X136">
        <v>2.7653058093952011E-2</v>
      </c>
      <c r="Y136">
        <v>2.2740421191041409E-2</v>
      </c>
      <c r="Z136">
        <v>2.0582850214963557E-2</v>
      </c>
      <c r="AA136">
        <v>1.9355588314698899E-2</v>
      </c>
      <c r="AB136">
        <v>1.9628897771135197E-2</v>
      </c>
      <c r="AC136">
        <v>1.6847756281980476E-2</v>
      </c>
      <c r="AD136">
        <v>1.6782615559661221E-2</v>
      </c>
      <c r="AE136">
        <v>1.6537870395165459E-2</v>
      </c>
      <c r="AF136">
        <v>1.3962350303101258E-2</v>
      </c>
      <c r="AG136">
        <v>1.3958478265211899E-2</v>
      </c>
      <c r="AH136">
        <v>1.3766090519173159E-2</v>
      </c>
      <c r="AI136">
        <v>1.3563969144847728E-2</v>
      </c>
      <c r="AJ136">
        <v>1.3432039988112508E-2</v>
      </c>
      <c r="AK136">
        <v>1.324405520244306E-2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0.11492642349755967</v>
      </c>
      <c r="I137">
        <v>9.4280777058454349E-2</v>
      </c>
      <c r="J137">
        <v>9.5376030567007553E-2</v>
      </c>
      <c r="K137">
        <v>9.7487639218569358E-2</v>
      </c>
      <c r="L137">
        <v>0.10197268368157406</v>
      </c>
      <c r="M137">
        <v>0.10474650896478022</v>
      </c>
      <c r="N137">
        <v>9.5206217578405153E-2</v>
      </c>
      <c r="O137">
        <v>0.10505331611764235</v>
      </c>
      <c r="P137">
        <v>0.1080793123609856</v>
      </c>
      <c r="Q137">
        <v>9.446825063554902E-2</v>
      </c>
      <c r="R137">
        <v>8.6209333251828779E-2</v>
      </c>
      <c r="S137">
        <v>9.0561231378274126E-2</v>
      </c>
      <c r="T137">
        <v>7.7941080410406954E-2</v>
      </c>
      <c r="U137">
        <v>6.7141512937170245E-2</v>
      </c>
      <c r="V137">
        <v>6.1002791719487477E-2</v>
      </c>
      <c r="W137">
        <v>4.534405144593235E-2</v>
      </c>
      <c r="X137">
        <v>4.9367608201008648E-2</v>
      </c>
      <c r="Y137">
        <v>4.3946959481661156E-2</v>
      </c>
      <c r="Z137">
        <v>4.1308986354331917E-2</v>
      </c>
      <c r="AA137">
        <v>2.7015607439714952E-2</v>
      </c>
      <c r="AB137">
        <v>2.5891841555746562E-2</v>
      </c>
      <c r="AC137">
        <v>2.3688538140308711E-2</v>
      </c>
      <c r="AD137">
        <v>2.322064137320333E-2</v>
      </c>
      <c r="AE137">
        <v>2.5338627097928459E-2</v>
      </c>
      <c r="AF137">
        <v>2.2256299667916053E-2</v>
      </c>
      <c r="AG137">
        <v>2.1984808095496883E-2</v>
      </c>
      <c r="AH137">
        <v>2.1562111122146954E-2</v>
      </c>
      <c r="AI137">
        <v>2.1147952339926376E-2</v>
      </c>
      <c r="AJ137">
        <v>2.0819675295334489E-2</v>
      </c>
      <c r="AK137">
        <v>2.0448324546905032E-2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1.1147907065277665E-4</v>
      </c>
      <c r="I138">
        <v>1.1366370600939073E-4</v>
      </c>
      <c r="J138">
        <v>1.1748824108992442E-4</v>
      </c>
      <c r="K138">
        <v>1.1812005432948922E-4</v>
      </c>
      <c r="L138">
        <v>1.1739590732890316E-4</v>
      </c>
      <c r="M138">
        <v>1.158624320719335E-4</v>
      </c>
      <c r="N138">
        <v>1.1299253086750082E-4</v>
      </c>
      <c r="O138">
        <v>1.1154625437635907E-4</v>
      </c>
      <c r="P138">
        <v>1.1044388433261985E-4</v>
      </c>
      <c r="Q138">
        <v>1.0786159753821296E-4</v>
      </c>
      <c r="R138">
        <v>4.1363038660170205E-4</v>
      </c>
      <c r="S138">
        <v>3.7538770003900433E-4</v>
      </c>
      <c r="T138">
        <v>3.691100860179905E-4</v>
      </c>
      <c r="U138">
        <v>3.6616549569309177E-4</v>
      </c>
      <c r="V138">
        <v>3.6255195598246975E-4</v>
      </c>
      <c r="W138">
        <v>3.5781280113387983E-4</v>
      </c>
      <c r="X138">
        <v>3.5449419505002145E-4</v>
      </c>
      <c r="Y138">
        <v>3.5093596496966909E-4</v>
      </c>
      <c r="Z138">
        <v>3.4717489683814954E-4</v>
      </c>
      <c r="AA138">
        <v>3.4078870946662923E-4</v>
      </c>
      <c r="AB138">
        <v>3.2958238957509471E-4</v>
      </c>
      <c r="AC138">
        <v>3.2522629131481355E-4</v>
      </c>
      <c r="AD138">
        <v>3.2067617938072977E-4</v>
      </c>
      <c r="AE138">
        <v>3.174247360860412E-4</v>
      </c>
      <c r="AF138">
        <v>4.454722754879458E-4</v>
      </c>
      <c r="AG138">
        <v>-3.1107986021053061E-5</v>
      </c>
      <c r="AH138">
        <v>1.3113154123948141E-5</v>
      </c>
      <c r="AI138">
        <v>1.3468339776120856E-5</v>
      </c>
      <c r="AJ138">
        <v>9.1363714108717372E-6</v>
      </c>
      <c r="AK138">
        <v>4.9998989989607439E-6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7.493188154361315E-3</v>
      </c>
      <c r="I139">
        <v>1.0542773375390037E-2</v>
      </c>
      <c r="J139">
        <v>1.1834681519490705E-2</v>
      </c>
      <c r="K139">
        <v>1.1933704588426446E-2</v>
      </c>
      <c r="L139">
        <v>1.1422593704163991E-2</v>
      </c>
      <c r="M139">
        <v>1.0320069729421366E-2</v>
      </c>
      <c r="N139">
        <v>8.4723595324537795E-3</v>
      </c>
      <c r="O139">
        <v>6.965698704512178E-3</v>
      </c>
      <c r="P139">
        <v>5.3542478409047672E-3</v>
      </c>
      <c r="Q139">
        <v>3.206280323773787E-3</v>
      </c>
      <c r="R139">
        <v>5.8280177527569236E-4</v>
      </c>
      <c r="S139">
        <v>-1.1177428949897849E-3</v>
      </c>
      <c r="T139">
        <v>-2.6778439298695096E-3</v>
      </c>
      <c r="U139">
        <v>-3.9817302807442865E-3</v>
      </c>
      <c r="V139">
        <v>-5.1668756645074079E-3</v>
      </c>
      <c r="W139">
        <v>-6.2766104013468058E-3</v>
      </c>
      <c r="X139">
        <v>-6.4708043705215181E-3</v>
      </c>
      <c r="Y139">
        <v>-6.5193911441093393E-3</v>
      </c>
      <c r="Z139">
        <v>-6.3211040862979385E-3</v>
      </c>
      <c r="AA139">
        <v>-6.7732117069773008E-3</v>
      </c>
      <c r="AB139">
        <v>-6.6942180396157716E-3</v>
      </c>
      <c r="AC139">
        <v>-6.2491357790744606E-3</v>
      </c>
      <c r="AD139">
        <v>-5.6298138365530629E-3</v>
      </c>
      <c r="AE139">
        <v>-4.4931586705186898E-3</v>
      </c>
      <c r="AF139">
        <v>-3.6620377929346705E-3</v>
      </c>
      <c r="AG139">
        <v>-2.8882936874444431E-3</v>
      </c>
      <c r="AH139">
        <v>-2.2012842299574012E-3</v>
      </c>
      <c r="AI139">
        <v>-1.6035769743082634E-3</v>
      </c>
      <c r="AJ139">
        <v>-1.0908899983089284E-3</v>
      </c>
      <c r="AK139">
        <v>-6.636208853293378E-4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0.30039421102976788</v>
      </c>
      <c r="I140">
        <v>0.41811099857424944</v>
      </c>
      <c r="J140">
        <v>0.47603177562954541</v>
      </c>
      <c r="K140">
        <v>0.5000168497154005</v>
      </c>
      <c r="L140">
        <v>0.51114840945127082</v>
      </c>
      <c r="M140">
        <v>0.50629213766690928</v>
      </c>
      <c r="N140">
        <v>0.47585790488431556</v>
      </c>
      <c r="O140">
        <v>0.46016962860505839</v>
      </c>
      <c r="P140">
        <v>0.43807365635837064</v>
      </c>
      <c r="Q140">
        <v>0.39075960427673984</v>
      </c>
      <c r="R140">
        <v>0.31978272432348731</v>
      </c>
      <c r="S140">
        <v>0.27999765309589708</v>
      </c>
      <c r="T140">
        <v>0.23793979677779431</v>
      </c>
      <c r="U140">
        <v>0.19837096492285644</v>
      </c>
      <c r="V140">
        <v>0.15593679614340156</v>
      </c>
      <c r="W140">
        <v>0.10973977389943439</v>
      </c>
      <c r="X140">
        <v>9.3887387057738192E-2</v>
      </c>
      <c r="Y140">
        <v>7.7667845412865963E-2</v>
      </c>
      <c r="Z140">
        <v>6.6824507057615307E-2</v>
      </c>
      <c r="AA140">
        <v>2.6831313930972323E-2</v>
      </c>
      <c r="AB140">
        <v>6.527472185260264E-3</v>
      </c>
      <c r="AC140">
        <v>-1.1228943589239413E-3</v>
      </c>
      <c r="AD140">
        <v>-3.3230702609734807E-3</v>
      </c>
      <c r="AE140">
        <v>1.5022089447286715E-2</v>
      </c>
      <c r="AF140">
        <v>2.1265324196716975E-2</v>
      </c>
      <c r="AG140">
        <v>2.7058639242913535E-2</v>
      </c>
      <c r="AH140">
        <v>3.1811020510744033E-2</v>
      </c>
      <c r="AI140">
        <v>3.5727497301968301E-2</v>
      </c>
      <c r="AJ140">
        <v>3.9053112359170541E-2</v>
      </c>
      <c r="AK140">
        <v>4.1695174809363592E-2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9.7192084939623693E-3</v>
      </c>
      <c r="I141">
        <v>1.288494567486273E-2</v>
      </c>
      <c r="J141">
        <v>1.4506155494117486E-2</v>
      </c>
      <c r="K141">
        <v>1.5305088320285312E-2</v>
      </c>
      <c r="L141">
        <v>1.5861347656819666E-2</v>
      </c>
      <c r="M141">
        <v>1.6021644427068035E-2</v>
      </c>
      <c r="N141">
        <v>1.5377628823540383E-2</v>
      </c>
      <c r="O141">
        <v>1.5379198856195988E-2</v>
      </c>
      <c r="P141">
        <v>1.5127304019806217E-2</v>
      </c>
      <c r="Q141">
        <v>1.3964384433593931E-2</v>
      </c>
      <c r="R141">
        <v>1.2147082687018583E-2</v>
      </c>
      <c r="S141">
        <v>1.1293492021513524E-2</v>
      </c>
      <c r="T141">
        <v>1.0122472632668498E-2</v>
      </c>
      <c r="U141">
        <v>8.9526348559983426E-3</v>
      </c>
      <c r="V141">
        <v>7.6841937872023655E-3</v>
      </c>
      <c r="W141">
        <v>6.1507199335184065E-3</v>
      </c>
      <c r="X141">
        <v>5.6183210327684944E-3</v>
      </c>
      <c r="Y141">
        <v>4.9254106996282849E-3</v>
      </c>
      <c r="Z141">
        <v>4.365144714590252E-3</v>
      </c>
      <c r="AA141">
        <v>2.8459958331266532E-3</v>
      </c>
      <c r="AB141">
        <v>2.0018081077693697E-3</v>
      </c>
      <c r="AC141">
        <v>1.5021211781401263E-3</v>
      </c>
      <c r="AD141">
        <v>1.167860201325234E-3</v>
      </c>
      <c r="AE141">
        <v>1.4431307882086723E-3</v>
      </c>
      <c r="AF141">
        <v>1.3281308652263056E-3</v>
      </c>
      <c r="AG141">
        <v>1.252560079919955E-3</v>
      </c>
      <c r="AH141">
        <v>1.1867413693833686E-3</v>
      </c>
      <c r="AI141">
        <v>1.132721670064838E-3</v>
      </c>
      <c r="AJ141">
        <v>1.0979777539432316E-3</v>
      </c>
      <c r="AK141">
        <v>1.0770006555704697E-3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3.6370336142556503E-3</v>
      </c>
      <c r="I142">
        <v>6.2734479827953275E-3</v>
      </c>
      <c r="J142">
        <v>7.6778128840555675E-3</v>
      </c>
      <c r="K142">
        <v>8.0235172186690091E-3</v>
      </c>
      <c r="L142">
        <v>7.7306270258047666E-3</v>
      </c>
      <c r="M142">
        <v>6.9872972737626583E-3</v>
      </c>
      <c r="N142">
        <v>5.7946108574581994E-3</v>
      </c>
      <c r="O142">
        <v>4.684696732046789E-3</v>
      </c>
      <c r="P142">
        <v>3.5943662647834459E-3</v>
      </c>
      <c r="Q142">
        <v>2.2833786810658794E-3</v>
      </c>
      <c r="R142">
        <v>6.8621474441432065E-4</v>
      </c>
      <c r="S142">
        <v>-5.4095329022314667E-4</v>
      </c>
      <c r="T142">
        <v>-1.5780964568949179E-3</v>
      </c>
      <c r="U142">
        <v>-2.4344851722585006E-3</v>
      </c>
      <c r="V142">
        <v>-3.1874412202473326E-3</v>
      </c>
      <c r="W142">
        <v>-3.8912563128036801E-3</v>
      </c>
      <c r="X142">
        <v>-4.1514316794933146E-3</v>
      </c>
      <c r="Y142">
        <v>-4.2206128574978925E-3</v>
      </c>
      <c r="Z142">
        <v>-4.1306859704448706E-3</v>
      </c>
      <c r="AA142">
        <v>-4.3330110726055929E-3</v>
      </c>
      <c r="AB142">
        <v>-4.3848653604469726E-3</v>
      </c>
      <c r="AC142">
        <v>-4.2187547280004784E-3</v>
      </c>
      <c r="AD142">
        <v>-3.9020674897871218E-3</v>
      </c>
      <c r="AE142">
        <v>-3.3013950064870057E-3</v>
      </c>
      <c r="AF142">
        <v>-2.7620164453719914E-3</v>
      </c>
      <c r="AG142">
        <v>-2.2764361803627262E-3</v>
      </c>
      <c r="AH142">
        <v>-1.8537467046791467E-3</v>
      </c>
      <c r="AI142">
        <v>-1.4923320213533126E-3</v>
      </c>
      <c r="AJ142">
        <v>-1.1857865142917033E-3</v>
      </c>
      <c r="AK142">
        <v>-9.2993575720983119E-4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8.6436433784667886E-3</v>
      </c>
      <c r="I143">
        <v>1.0532325327009977E-2</v>
      </c>
      <c r="J143">
        <v>1.0854361077866009E-2</v>
      </c>
      <c r="K143">
        <v>1.0794062435568122E-2</v>
      </c>
      <c r="L143">
        <v>1.0854678819201647E-2</v>
      </c>
      <c r="M143">
        <v>1.0728448228334004E-2</v>
      </c>
      <c r="N143">
        <v>1.0041293443241237E-2</v>
      </c>
      <c r="O143">
        <v>9.9368626593430969E-3</v>
      </c>
      <c r="P143">
        <v>9.6372631016154609E-3</v>
      </c>
      <c r="Q143">
        <v>8.6103822323755214E-3</v>
      </c>
      <c r="R143">
        <v>7.0135514709614381E-3</v>
      </c>
      <c r="S143">
        <v>6.4661642921860817E-3</v>
      </c>
      <c r="T143">
        <v>5.7726643050091007E-3</v>
      </c>
      <c r="U143">
        <v>5.0941952970026743E-3</v>
      </c>
      <c r="V143">
        <v>4.2752666654229414E-3</v>
      </c>
      <c r="W143">
        <v>3.3372234764955373E-3</v>
      </c>
      <c r="X143">
        <v>3.2651522472755823E-3</v>
      </c>
      <c r="Y143">
        <v>3.0329328556150939E-3</v>
      </c>
      <c r="Z143">
        <v>2.8711377514215792E-3</v>
      </c>
      <c r="AA143">
        <v>1.8169562108566397E-3</v>
      </c>
      <c r="AB143">
        <v>1.4370375320127042E-3</v>
      </c>
      <c r="AC143">
        <v>1.3811766951645E-3</v>
      </c>
      <c r="AD143">
        <v>1.3841364374934093E-3</v>
      </c>
      <c r="AE143">
        <v>1.9226065366208141E-3</v>
      </c>
      <c r="AF143">
        <v>1.9781862619611206E-3</v>
      </c>
      <c r="AG143">
        <v>2.0148678155678858E-3</v>
      </c>
      <c r="AH143">
        <v>2.0322442098887365E-3</v>
      </c>
      <c r="AI143">
        <v>2.038859423749863E-3</v>
      </c>
      <c r="AJ143">
        <v>2.0405307881046627E-3</v>
      </c>
      <c r="AK143">
        <v>2.0324218777766179E-3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2.1678704466918191E-3</v>
      </c>
      <c r="I144">
        <v>3.3131768120040488E-3</v>
      </c>
      <c r="J144">
        <v>3.2298610371498753E-3</v>
      </c>
      <c r="K144">
        <v>2.162561335766932E-3</v>
      </c>
      <c r="L144">
        <v>5.1552567458552565E-4</v>
      </c>
      <c r="M144">
        <v>-1.4807581384782462E-3</v>
      </c>
      <c r="N144">
        <v>-3.726366420150676E-3</v>
      </c>
      <c r="O144">
        <v>-5.8013594298836893E-3</v>
      </c>
      <c r="P144">
        <v>-7.7149931109432293E-3</v>
      </c>
      <c r="Q144">
        <v>-9.5700331916088073E-3</v>
      </c>
      <c r="R144">
        <v>-1.1397714909247042E-2</v>
      </c>
      <c r="S144">
        <v>-1.2704744637375916E-2</v>
      </c>
      <c r="T144">
        <v>-1.3620014296270175E-2</v>
      </c>
      <c r="U144">
        <v>-1.4179928709366931E-2</v>
      </c>
      <c r="V144">
        <v>-1.4456922711183989E-2</v>
      </c>
      <c r="W144">
        <v>-1.4500301349377956E-2</v>
      </c>
      <c r="X144">
        <v>-1.4089047510516742E-2</v>
      </c>
      <c r="Y144">
        <v>-1.3441119821930296E-2</v>
      </c>
      <c r="Z144">
        <v>-1.2620081063131092E-2</v>
      </c>
      <c r="AA144">
        <v>-1.1922725094747219E-2</v>
      </c>
      <c r="AB144">
        <v>-1.1081110396369782E-2</v>
      </c>
      <c r="AC144">
        <v>-1.007297289318944E-2</v>
      </c>
      <c r="AD144">
        <v>-8.977958327148804E-3</v>
      </c>
      <c r="AE144">
        <v>-7.7451161457594278E-3</v>
      </c>
      <c r="AF144">
        <v>-6.6300848957469398E-3</v>
      </c>
      <c r="AG144">
        <v>-5.6435025187950554E-3</v>
      </c>
      <c r="AH144">
        <v>-4.7918706668975139E-3</v>
      </c>
      <c r="AI144">
        <v>-4.0718891903150306E-3</v>
      </c>
      <c r="AJ144">
        <v>-3.4739177807159728E-3</v>
      </c>
      <c r="AK144">
        <v>-2.9878395894379862E-3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2.1874259248482738E-2</v>
      </c>
      <c r="I145">
        <v>2.5676781194551197E-2</v>
      </c>
      <c r="J145">
        <v>2.6106554167619585E-2</v>
      </c>
      <c r="K145">
        <v>2.5917829572008062E-2</v>
      </c>
      <c r="L145">
        <v>2.6208810444287436E-2</v>
      </c>
      <c r="M145">
        <v>2.608823131312403E-2</v>
      </c>
      <c r="N145">
        <v>2.4598220392362431E-2</v>
      </c>
      <c r="O145">
        <v>2.4651478011200514E-2</v>
      </c>
      <c r="P145">
        <v>2.4145561535103922E-2</v>
      </c>
      <c r="Q145">
        <v>2.1785777965119192E-2</v>
      </c>
      <c r="R145">
        <v>1.8036270233296476E-2</v>
      </c>
      <c r="S145">
        <v>1.6989164432766563E-2</v>
      </c>
      <c r="T145">
        <v>1.5435107077930254E-2</v>
      </c>
      <c r="U145">
        <v>1.3878192991595721E-2</v>
      </c>
      <c r="V145">
        <v>1.1923558655916404E-2</v>
      </c>
      <c r="W145">
        <v>9.6485519777904059E-3</v>
      </c>
      <c r="X145">
        <v>9.5511859785896158E-3</v>
      </c>
      <c r="Y145">
        <v>8.928387625707794E-3</v>
      </c>
      <c r="Z145">
        <v>8.4621860574264629E-3</v>
      </c>
      <c r="AA145">
        <v>5.7145119034086745E-3</v>
      </c>
      <c r="AB145">
        <v>4.7625055317889881E-3</v>
      </c>
      <c r="AC145">
        <v>4.5679598884777748E-3</v>
      </c>
      <c r="AD145">
        <v>4.4701201796664277E-3</v>
      </c>
      <c r="AE145">
        <v>5.7146527484744089E-3</v>
      </c>
      <c r="AF145">
        <v>5.6746498571752088E-3</v>
      </c>
      <c r="AG145">
        <v>5.6340473725217822E-3</v>
      </c>
      <c r="AH145">
        <v>5.5641070364838129E-3</v>
      </c>
      <c r="AI145">
        <v>5.4833568213584595E-3</v>
      </c>
      <c r="AJ145">
        <v>5.4049685075420609E-3</v>
      </c>
      <c r="AK145">
        <v>5.3151633278302364E-3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1.2447448321226684E-3</v>
      </c>
      <c r="I146">
        <v>1.7842571393352753E-3</v>
      </c>
      <c r="J146">
        <v>1.9746413922735249E-3</v>
      </c>
      <c r="K146">
        <v>1.9520717506670972E-3</v>
      </c>
      <c r="L146">
        <v>1.828242769036689E-3</v>
      </c>
      <c r="M146">
        <v>1.612109011787474E-3</v>
      </c>
      <c r="N146">
        <v>1.2782918412914089E-3</v>
      </c>
      <c r="O146">
        <v>1.0050880603150391E-3</v>
      </c>
      <c r="P146">
        <v>7.2623912287939616E-4</v>
      </c>
      <c r="Q146">
        <v>3.6464678848926725E-4</v>
      </c>
      <c r="R146">
        <v>-7.3050184650398989E-5</v>
      </c>
      <c r="S146">
        <v>-3.5299984304705979E-4</v>
      </c>
      <c r="T146">
        <v>-5.9603805547725844E-4</v>
      </c>
      <c r="U146">
        <v>-7.9297489330993525E-4</v>
      </c>
      <c r="V146">
        <v>-9.6870236275024932E-4</v>
      </c>
      <c r="W146">
        <v>-1.1310192110999021E-3</v>
      </c>
      <c r="X146">
        <v>-1.1421854064470624E-3</v>
      </c>
      <c r="Y146">
        <v>-1.125140236759544E-3</v>
      </c>
      <c r="Z146">
        <v>-1.0710104196947395E-3</v>
      </c>
      <c r="AA146">
        <v>-1.1277364830090206E-3</v>
      </c>
      <c r="AB146">
        <v>-1.1041319929939401E-3</v>
      </c>
      <c r="AC146">
        <v>-1.0175730308921245E-3</v>
      </c>
      <c r="AD146">
        <v>-9.0273706566496655E-4</v>
      </c>
      <c r="AE146">
        <v>-7.0352782318620617E-4</v>
      </c>
      <c r="AF146">
        <v>-5.5656766263224996E-4</v>
      </c>
      <c r="AG146">
        <v>-4.2612146041728878E-4</v>
      </c>
      <c r="AH146">
        <v>-3.1341968949598743E-4</v>
      </c>
      <c r="AI146">
        <v>-2.1780042001515076E-4</v>
      </c>
      <c r="AJ146">
        <v>-1.3781052542027034E-4</v>
      </c>
      <c r="AK146">
        <v>-7.2920909898039672E-5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6.7703561967093501E-3</v>
      </c>
      <c r="I147">
        <v>8.1770113318907871E-3</v>
      </c>
      <c r="J147">
        <v>8.3421655864979963E-3</v>
      </c>
      <c r="K147">
        <v>8.1064739634859554E-3</v>
      </c>
      <c r="L147">
        <v>7.8692997043170645E-3</v>
      </c>
      <c r="M147">
        <v>7.4232314012613338E-3</v>
      </c>
      <c r="N147">
        <v>6.5119934614541065E-3</v>
      </c>
      <c r="O147">
        <v>6.0639127844097267E-3</v>
      </c>
      <c r="P147">
        <v>5.4828579855369852E-3</v>
      </c>
      <c r="Q147">
        <v>4.3716103220272423E-3</v>
      </c>
      <c r="R147">
        <v>2.8646578040701061E-3</v>
      </c>
      <c r="S147">
        <v>2.2378657232532428E-3</v>
      </c>
      <c r="T147">
        <v>1.552064339759503E-3</v>
      </c>
      <c r="U147">
        <v>9.4528450351553603E-4</v>
      </c>
      <c r="V147">
        <v>2.9100102805124773E-4</v>
      </c>
      <c r="W147">
        <v>-4.0068768436986508E-4</v>
      </c>
      <c r="X147">
        <v>-3.6276439445560036E-4</v>
      </c>
      <c r="Y147">
        <v>-4.127018158268436E-4</v>
      </c>
      <c r="Z147">
        <v>-3.7247063108085887E-4</v>
      </c>
      <c r="AA147">
        <v>-1.01035717693637E-3</v>
      </c>
      <c r="AB147">
        <v>-1.1012038874375612E-3</v>
      </c>
      <c r="AC147">
        <v>-9.3315287414478469E-4</v>
      </c>
      <c r="AD147">
        <v>-7.1288846487329454E-4</v>
      </c>
      <c r="AE147">
        <v>-7.3244852661203611E-5</v>
      </c>
      <c r="AF147">
        <v>1.7754041852583377E-4</v>
      </c>
      <c r="AG147">
        <v>4.0117546472408412E-4</v>
      </c>
      <c r="AH147">
        <v>5.8750848977169676E-4</v>
      </c>
      <c r="AI147">
        <v>7.4148432395961515E-4</v>
      </c>
      <c r="AJ147">
        <v>8.6801073410238175E-4</v>
      </c>
      <c r="AK147">
        <v>9.6465408774879067E-4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2.9205935846201927E-2</v>
      </c>
      <c r="I148">
        <v>3.4734708215726641E-2</v>
      </c>
      <c r="J148">
        <v>3.5132215454001359E-2</v>
      </c>
      <c r="K148">
        <v>3.4222992978549256E-2</v>
      </c>
      <c r="L148">
        <v>3.3656544435575982E-2</v>
      </c>
      <c r="M148">
        <v>3.23978688935571E-2</v>
      </c>
      <c r="N148">
        <v>2.9249310462759193E-2</v>
      </c>
      <c r="O148">
        <v>2.8158600867737235E-2</v>
      </c>
      <c r="P148">
        <v>2.6444173413196274E-2</v>
      </c>
      <c r="Q148">
        <v>2.2374194883107743E-2</v>
      </c>
      <c r="R148">
        <v>1.6549896999556297E-2</v>
      </c>
      <c r="S148">
        <v>1.4475532310867191E-2</v>
      </c>
      <c r="T148">
        <v>1.1989598276519209E-2</v>
      </c>
      <c r="U148">
        <v>9.6982323993318447E-3</v>
      </c>
      <c r="V148">
        <v>7.061785644457445E-3</v>
      </c>
      <c r="W148">
        <v>4.1530257964837699E-3</v>
      </c>
      <c r="X148">
        <v>4.2917681176040893E-3</v>
      </c>
      <c r="Y148">
        <v>3.9065502546019116E-3</v>
      </c>
      <c r="Z148">
        <v>3.814798141524555E-3</v>
      </c>
      <c r="AA148">
        <v>7.3526316743413817E-4</v>
      </c>
      <c r="AB148">
        <v>3.0547680476305923E-5</v>
      </c>
      <c r="AC148">
        <v>4.014181327866196E-4</v>
      </c>
      <c r="AD148">
        <v>9.427247778550598E-4</v>
      </c>
      <c r="AE148">
        <v>3.2711796176667675E-3</v>
      </c>
      <c r="AF148">
        <v>3.8842334577881988E-3</v>
      </c>
      <c r="AG148">
        <v>4.4102170786096068E-3</v>
      </c>
      <c r="AH148">
        <v>4.8202847644670385E-3</v>
      </c>
      <c r="AI148">
        <v>5.140069097125729E-3</v>
      </c>
      <c r="AJ148">
        <v>5.390439066735535E-3</v>
      </c>
      <c r="AK148">
        <v>5.5582113978292673E-3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1.9972448700016552E-2</v>
      </c>
      <c r="I149">
        <v>3.1794721971080568E-2</v>
      </c>
      <c r="J149">
        <v>3.7732475036827889E-2</v>
      </c>
      <c r="K149">
        <v>3.9024260530785428E-2</v>
      </c>
      <c r="L149">
        <v>3.7612684803171023E-2</v>
      </c>
      <c r="M149">
        <v>3.4062329054102919E-2</v>
      </c>
      <c r="N149">
        <v>2.8179669446093587E-2</v>
      </c>
      <c r="O149">
        <v>2.2873985820246207E-2</v>
      </c>
      <c r="P149">
        <v>1.7462352661498492E-2</v>
      </c>
      <c r="Q149">
        <v>1.0725763373716984E-2</v>
      </c>
      <c r="R149">
        <v>2.5274194317736953E-3</v>
      </c>
      <c r="S149">
        <v>-3.4430708293997398E-3</v>
      </c>
      <c r="T149">
        <v>-8.623664949984719E-3</v>
      </c>
      <c r="U149">
        <v>-1.291899861217743E-2</v>
      </c>
      <c r="V149">
        <v>-1.6723392525055465E-2</v>
      </c>
      <c r="W149">
        <v>-2.0250807461380447E-2</v>
      </c>
      <c r="X149">
        <v>-2.1310765232990848E-2</v>
      </c>
      <c r="Y149">
        <v>-2.157133607944994E-2</v>
      </c>
      <c r="Z149">
        <v>-2.1025742116499439E-2</v>
      </c>
      <c r="AA149">
        <v>-2.2111034005805798E-2</v>
      </c>
      <c r="AB149">
        <v>-2.2108239610346036E-2</v>
      </c>
      <c r="AC149">
        <v>-2.0991072040357481E-2</v>
      </c>
      <c r="AD149">
        <v>-1.9200970499797982E-2</v>
      </c>
      <c r="AE149">
        <v>-1.5926356470088974E-2</v>
      </c>
      <c r="AF149">
        <v>-1.3187257280029509E-2</v>
      </c>
      <c r="AG149">
        <v>-1.068453409654097E-2</v>
      </c>
      <c r="AH149">
        <v>-8.479552153620418E-3</v>
      </c>
      <c r="AI149">
        <v>-6.5759424132370925E-3</v>
      </c>
      <c r="AJ149">
        <v>-4.9535469731544881E-3</v>
      </c>
      <c r="AK149">
        <v>-3.6023501738904058E-3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1.4135558360048499E-2</v>
      </c>
      <c r="I150">
        <v>2.4188491642466413E-2</v>
      </c>
      <c r="J150">
        <v>2.9308914079992986E-2</v>
      </c>
      <c r="K150">
        <v>3.1153027516937729E-2</v>
      </c>
      <c r="L150">
        <v>3.164021345829704E-2</v>
      </c>
      <c r="M150">
        <v>3.1380088475100355E-2</v>
      </c>
      <c r="N150">
        <v>3.0089746521767095E-2</v>
      </c>
      <c r="O150">
        <v>2.9520260028682865E-2</v>
      </c>
      <c r="P150">
        <v>2.9176044927692855E-2</v>
      </c>
      <c r="Q150">
        <v>2.7850066288512856E-2</v>
      </c>
      <c r="R150">
        <v>2.5149003010973909E-2</v>
      </c>
      <c r="S150">
        <v>2.3525699077442702E-2</v>
      </c>
      <c r="T150">
        <v>2.2176605753194422E-2</v>
      </c>
      <c r="U150">
        <v>2.0917577430811164E-2</v>
      </c>
      <c r="V150">
        <v>1.9396237120354071E-2</v>
      </c>
      <c r="W150">
        <v>1.7426198430870527E-2</v>
      </c>
      <c r="X150">
        <v>1.6569338812080177E-2</v>
      </c>
      <c r="Y150">
        <v>1.5874149180492795E-2</v>
      </c>
      <c r="Z150">
        <v>1.523251103486375E-2</v>
      </c>
      <c r="AA150">
        <v>1.3007889080253467E-2</v>
      </c>
      <c r="AB150">
        <v>1.1025348787279111E-2</v>
      </c>
      <c r="AC150">
        <v>9.6493660053778522E-3</v>
      </c>
      <c r="AD150">
        <v>8.6179024437641784E-3</v>
      </c>
      <c r="AE150">
        <v>8.5442687991612101E-3</v>
      </c>
      <c r="AF150">
        <v>8.0980895297584187E-3</v>
      </c>
      <c r="AG150">
        <v>7.3864863589090477E-3</v>
      </c>
      <c r="AH150">
        <v>6.4966830906404835E-3</v>
      </c>
      <c r="AI150">
        <v>5.5100563588785902E-3</v>
      </c>
      <c r="AJ150">
        <v>4.4951311848852151E-3</v>
      </c>
      <c r="AK150">
        <v>3.4896375006594105E-3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0.12445542694068093</v>
      </c>
      <c r="I151">
        <v>0.12707271778052939</v>
      </c>
      <c r="J151">
        <v>0.12667833093742542</v>
      </c>
      <c r="K151">
        <v>0.12572528242148365</v>
      </c>
      <c r="L151">
        <v>0.13499960634233521</v>
      </c>
      <c r="M151">
        <v>0.13667099895514337</v>
      </c>
      <c r="N151">
        <v>0.13584010025842985</v>
      </c>
      <c r="O151">
        <v>0.13516767639817123</v>
      </c>
      <c r="P151">
        <v>0.13470056676737438</v>
      </c>
      <c r="Q151">
        <v>0.1143133238276986</v>
      </c>
      <c r="R151">
        <v>9.4636200572361162E-2</v>
      </c>
      <c r="S151">
        <v>9.4613771287167289E-2</v>
      </c>
      <c r="T151">
        <v>9.5197659468179971E-2</v>
      </c>
      <c r="U151">
        <v>9.5942734809240773E-2</v>
      </c>
      <c r="V151">
        <v>7.0761052953037598E-2</v>
      </c>
      <c r="W151">
        <v>5.8778731048317656E-2</v>
      </c>
      <c r="X151">
        <v>5.9541551727512576E-2</v>
      </c>
      <c r="Y151">
        <v>6.0499139817415705E-2</v>
      </c>
      <c r="Z151">
        <v>6.1332596949529999E-2</v>
      </c>
      <c r="AA151">
        <v>3.2892107241526046E-2</v>
      </c>
      <c r="AB151">
        <v>2.326909023883262E-2</v>
      </c>
      <c r="AC151">
        <v>2.3578820989911618E-2</v>
      </c>
      <c r="AD151">
        <v>2.4012869225078604E-2</v>
      </c>
      <c r="AE151">
        <v>2.4392398660722566E-2</v>
      </c>
      <c r="AF151">
        <v>2.4614037689812192E-2</v>
      </c>
      <c r="AG151">
        <v>2.4702581223588059E-2</v>
      </c>
      <c r="AH151">
        <v>2.4680687138869273E-2</v>
      </c>
      <c r="AI151">
        <v>2.4580026208183201E-2</v>
      </c>
      <c r="AJ151">
        <v>2.4418974399711517E-2</v>
      </c>
      <c r="AK151">
        <v>2.4214452583444651E-2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5.3079471210177483E-2</v>
      </c>
      <c r="I152">
        <v>5.4640991273310381E-2</v>
      </c>
      <c r="J152">
        <v>5.4423791955089187E-2</v>
      </c>
      <c r="K152">
        <v>5.3866783289329451E-2</v>
      </c>
      <c r="L152">
        <v>5.3253360021190563E-2</v>
      </c>
      <c r="M152">
        <v>5.2637181244445282E-2</v>
      </c>
      <c r="N152">
        <v>4.8384157636346202E-2</v>
      </c>
      <c r="O152">
        <v>4.7734620365770829E-2</v>
      </c>
      <c r="P152">
        <v>3.950806979645903E-2</v>
      </c>
      <c r="Q152">
        <v>3.8859065628524841E-2</v>
      </c>
      <c r="R152">
        <v>1.3079480822957746E-2</v>
      </c>
      <c r="S152">
        <v>3.5865028820752324E-3</v>
      </c>
      <c r="T152">
        <v>3.2842071849930768E-3</v>
      </c>
      <c r="U152">
        <v>3.2279335806285137E-3</v>
      </c>
      <c r="V152">
        <v>3.2158793473061652E-3</v>
      </c>
      <c r="W152">
        <v>3.2098259452574382E-3</v>
      </c>
      <c r="X152">
        <v>7.8998239597075828E-3</v>
      </c>
      <c r="Y152">
        <v>7.9687949189876789E-3</v>
      </c>
      <c r="Z152">
        <v>7.9252782224664836E-3</v>
      </c>
      <c r="AA152">
        <v>7.8526645897430709E-3</v>
      </c>
      <c r="AB152">
        <v>7.7753189535103313E-3</v>
      </c>
      <c r="AC152">
        <v>1.2346856805049359E-2</v>
      </c>
      <c r="AD152">
        <v>1.2340052710649399E-2</v>
      </c>
      <c r="AE152">
        <v>1.2231354567838198E-2</v>
      </c>
      <c r="AF152">
        <v>1.2103235947931777E-2</v>
      </c>
      <c r="AG152">
        <v>1.1972656076318878E-2</v>
      </c>
      <c r="AH152">
        <v>1.1840571967912088E-2</v>
      </c>
      <c r="AI152">
        <v>1.1709424742636922E-2</v>
      </c>
      <c r="AJ152">
        <v>1.1581170317609489E-2</v>
      </c>
      <c r="AK152">
        <v>1.1451986119314047E-2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4.7069939344387454E-2</v>
      </c>
      <c r="I153">
        <v>4.8112070615623621E-2</v>
      </c>
      <c r="J153">
        <v>4.7650671593629651E-2</v>
      </c>
      <c r="K153">
        <v>4.6862331583337087E-2</v>
      </c>
      <c r="L153">
        <v>4.8904854381895006E-2</v>
      </c>
      <c r="M153">
        <v>4.7983689448991472E-2</v>
      </c>
      <c r="N153">
        <v>4.6655697530542356E-2</v>
      </c>
      <c r="O153">
        <v>4.5491931746361867E-2</v>
      </c>
      <c r="P153">
        <v>4.3761878463590399E-2</v>
      </c>
      <c r="Q153">
        <v>3.857996694414053E-2</v>
      </c>
      <c r="R153">
        <v>3.3308261016151239E-2</v>
      </c>
      <c r="S153">
        <v>3.11215383078794E-2</v>
      </c>
      <c r="T153">
        <v>2.9589664016500608E-2</v>
      </c>
      <c r="U153">
        <v>2.8052085873080581E-2</v>
      </c>
      <c r="V153">
        <v>2.1148825945071687E-2</v>
      </c>
      <c r="W153">
        <v>1.9563834502552453E-2</v>
      </c>
      <c r="X153">
        <v>1.8505735993762998E-2</v>
      </c>
      <c r="Y153">
        <v>1.7228586701629193E-2</v>
      </c>
      <c r="Z153">
        <v>1.606300052248618E-2</v>
      </c>
      <c r="AA153">
        <v>1.0872716598221975E-2</v>
      </c>
      <c r="AB153">
        <v>9.8949112909559045E-3</v>
      </c>
      <c r="AC153">
        <v>9.468477175578539E-3</v>
      </c>
      <c r="AD153">
        <v>8.841795756969183E-3</v>
      </c>
      <c r="AE153">
        <v>8.3143385664168935E-3</v>
      </c>
      <c r="AF153">
        <v>7.869703750513983E-3</v>
      </c>
      <c r="AG153">
        <v>7.4941851730983416E-3</v>
      </c>
      <c r="AH153">
        <v>7.1800515856753708E-3</v>
      </c>
      <c r="AI153">
        <v>6.912300127270397E-3</v>
      </c>
      <c r="AJ153">
        <v>6.685735495198547E-3</v>
      </c>
      <c r="AK153">
        <v>6.4916830084828254E-3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0.10936161552905667</v>
      </c>
      <c r="I154">
        <v>0.11206779740196253</v>
      </c>
      <c r="J154">
        <v>0.11106391057484027</v>
      </c>
      <c r="K154">
        <v>0.10901804406241636</v>
      </c>
      <c r="L154">
        <v>0.11131825657090953</v>
      </c>
      <c r="M154">
        <v>0.10841171255714892</v>
      </c>
      <c r="N154">
        <v>0.10490619605191756</v>
      </c>
      <c r="O154">
        <v>0.10176030271136097</v>
      </c>
      <c r="P154">
        <v>9.5204097434805124E-2</v>
      </c>
      <c r="Q154">
        <v>9.5962442645429691E-2</v>
      </c>
      <c r="R154">
        <v>7.9658619538968745E-2</v>
      </c>
      <c r="S154">
        <v>7.2720458421299691E-2</v>
      </c>
      <c r="T154">
        <v>6.5618524502054604E-2</v>
      </c>
      <c r="U154">
        <v>5.8316213040466955E-2</v>
      </c>
      <c r="V154">
        <v>5.3161008177508462E-2</v>
      </c>
      <c r="W154">
        <v>4.6001003983027713E-2</v>
      </c>
      <c r="X154">
        <v>3.9150217221048486E-2</v>
      </c>
      <c r="Y154">
        <v>3.2024834336310065E-2</v>
      </c>
      <c r="Z154">
        <v>2.6283424658976977E-2</v>
      </c>
      <c r="AA154">
        <v>2.5175378997743268E-2</v>
      </c>
      <c r="AB154">
        <v>2.0871074943784998E-2</v>
      </c>
      <c r="AC154">
        <v>1.7178044986597148E-2</v>
      </c>
      <c r="AD154">
        <v>1.4089801370904402E-2</v>
      </c>
      <c r="AE154">
        <v>1.1556951454700931E-2</v>
      </c>
      <c r="AF154">
        <v>1.0141361863842702E-2</v>
      </c>
      <c r="AG154">
        <v>6.3063177364385981E-3</v>
      </c>
      <c r="AH154">
        <v>4.8565191698251619E-3</v>
      </c>
      <c r="AI154">
        <v>3.7213377682263548E-3</v>
      </c>
      <c r="AJ154">
        <v>2.8115409514467716E-3</v>
      </c>
      <c r="AK154">
        <v>2.0730026468532728E-3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1.5686502594156316E-2</v>
      </c>
      <c r="I155">
        <v>1.5619843309719965E-2</v>
      </c>
      <c r="J155">
        <v>1.4921149814319568E-2</v>
      </c>
      <c r="K155">
        <v>1.4348390266204679E-2</v>
      </c>
      <c r="L155">
        <v>1.7403540282638557E-2</v>
      </c>
      <c r="M155">
        <v>1.6846268445235568E-2</v>
      </c>
      <c r="N155">
        <v>1.5444124666573607E-2</v>
      </c>
      <c r="O155">
        <v>1.4480567686067099E-2</v>
      </c>
      <c r="P155">
        <v>1.3393618402721179E-2</v>
      </c>
      <c r="Q155">
        <v>1.617860442052978E-2</v>
      </c>
      <c r="R155">
        <v>1.6850421456656356E-2</v>
      </c>
      <c r="S155">
        <v>1.4457442770257246E-2</v>
      </c>
      <c r="T155">
        <v>1.3921891915084863E-2</v>
      </c>
      <c r="U155">
        <v>1.3424944879330351E-2</v>
      </c>
      <c r="V155">
        <v>2.5837047622107166E-2</v>
      </c>
      <c r="W155">
        <v>2.5498344271215848E-2</v>
      </c>
      <c r="X155">
        <v>2.5928437137742857E-2</v>
      </c>
      <c r="Y155">
        <v>2.5353159338768947E-2</v>
      </c>
      <c r="Z155">
        <v>2.4769682037113196E-2</v>
      </c>
      <c r="AA155">
        <v>7.4092001474462196E-3</v>
      </c>
      <c r="AB155">
        <v>6.6742761702220923E-3</v>
      </c>
      <c r="AC155">
        <v>7.2545884311360021E-3</v>
      </c>
      <c r="AD155">
        <v>6.9239595114511119E-3</v>
      </c>
      <c r="AE155">
        <v>1.2485270129819528E-2</v>
      </c>
      <c r="AF155">
        <v>1.2240149297785267E-2</v>
      </c>
      <c r="AG155">
        <v>1.188668815942209E-2</v>
      </c>
      <c r="AH155">
        <v>1.1519808952342088E-2</v>
      </c>
      <c r="AI155">
        <v>1.1158459275273123E-2</v>
      </c>
      <c r="AJ155">
        <v>1.0802831561757847E-2</v>
      </c>
      <c r="AK155">
        <v>1.0457629432016106E-2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4.5341821992265336E-4</v>
      </c>
      <c r="I156">
        <v>5.2254607212183057E-4</v>
      </c>
      <c r="J156">
        <v>5.4508147039050562E-4</v>
      </c>
      <c r="K156">
        <v>5.4303665726178145E-4</v>
      </c>
      <c r="L156">
        <v>5.3200571809851219E-4</v>
      </c>
      <c r="M156">
        <v>5.1715271423161656E-4</v>
      </c>
      <c r="N156">
        <v>4.9191748827780862E-4</v>
      </c>
      <c r="O156">
        <v>4.7315265116975826E-4</v>
      </c>
      <c r="P156">
        <v>4.5745737225167819E-4</v>
      </c>
      <c r="Q156">
        <v>4.3143632824976639E-4</v>
      </c>
      <c r="R156">
        <v>3.9684305522693541E-4</v>
      </c>
      <c r="S156">
        <v>3.6826734237879706E-4</v>
      </c>
      <c r="T156">
        <v>3.4026411629089727E-4</v>
      </c>
      <c r="U156">
        <v>3.1125821555588382E-4</v>
      </c>
      <c r="V156">
        <v>2.8309480430077232E-4</v>
      </c>
      <c r="W156">
        <v>2.5004579073541487E-4</v>
      </c>
      <c r="X156">
        <v>2.270688991848702E-4</v>
      </c>
      <c r="Y156">
        <v>2.0546175242185224E-4</v>
      </c>
      <c r="Z156">
        <v>1.8631521178568656E-4</v>
      </c>
      <c r="AA156">
        <v>1.5835944296471721E-4</v>
      </c>
      <c r="AB156">
        <v>1.3202421052604669E-4</v>
      </c>
      <c r="AC156">
        <v>1.1205885029985408E-4</v>
      </c>
      <c r="AD156">
        <v>9.6549966404281388E-5</v>
      </c>
      <c r="AE156">
        <v>8.9605689034021009E-5</v>
      </c>
      <c r="AF156">
        <v>7.9875641919855355E-5</v>
      </c>
      <c r="AG156">
        <v>6.9921883830399516E-5</v>
      </c>
      <c r="AH156">
        <v>6.0464034841397992E-5</v>
      </c>
      <c r="AI156">
        <v>4.830795828356634E-5</v>
      </c>
      <c r="AJ156">
        <v>3.7812131984493074E-5</v>
      </c>
      <c r="AK156">
        <v>2.7456997948795987E-5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3.5687822640985391E-2</v>
      </c>
      <c r="I157">
        <v>3.6914768324326531E-2</v>
      </c>
      <c r="J157">
        <v>3.7073781786406655E-2</v>
      </c>
      <c r="K157">
        <v>3.7251245648605033E-2</v>
      </c>
      <c r="L157">
        <v>3.2453605508751072E-2</v>
      </c>
      <c r="M157">
        <v>3.2619244374462009E-2</v>
      </c>
      <c r="N157">
        <v>3.2715038227655507E-2</v>
      </c>
      <c r="O157">
        <v>3.257743696503778E-2</v>
      </c>
      <c r="P157">
        <v>3.2350603437610682E-2</v>
      </c>
      <c r="Q157">
        <v>2.4899309257108301E-2</v>
      </c>
      <c r="R157">
        <v>1.4479143049353573E-2</v>
      </c>
      <c r="S157">
        <v>1.3912219337903761E-2</v>
      </c>
      <c r="T157">
        <v>1.3687448544580373E-2</v>
      </c>
      <c r="U157">
        <v>1.3756737002916743E-2</v>
      </c>
      <c r="V157">
        <v>1.0099246585854016E-2</v>
      </c>
      <c r="W157">
        <v>1.0166905088015933E-2</v>
      </c>
      <c r="X157">
        <v>1.0506249543711968E-2</v>
      </c>
      <c r="Y157">
        <v>1.0474418717317097E-2</v>
      </c>
      <c r="Z157">
        <v>1.035672239142066E-2</v>
      </c>
      <c r="AA157">
        <v>7.8208876570265238E-3</v>
      </c>
      <c r="AB157">
        <v>8.1546263269515196E-3</v>
      </c>
      <c r="AC157">
        <v>7.9728048672142761E-3</v>
      </c>
      <c r="AD157">
        <v>7.7974741931425883E-3</v>
      </c>
      <c r="AE157">
        <v>2.9309236639810117E-2</v>
      </c>
      <c r="AF157">
        <v>2.8858769087826523E-2</v>
      </c>
      <c r="AG157">
        <v>3.137033923969014E-2</v>
      </c>
      <c r="AH157">
        <v>3.1127228100790626E-2</v>
      </c>
      <c r="AI157">
        <v>3.079402970125647E-2</v>
      </c>
      <c r="AJ157">
        <v>3.051686416970115E-2</v>
      </c>
      <c r="AK157">
        <v>3.0174959730442555E-2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6.6950127705296195E-2</v>
      </c>
      <c r="I158">
        <v>6.1807885950536649E-2</v>
      </c>
      <c r="J158">
        <v>6.3656438639399557E-2</v>
      </c>
      <c r="K158">
        <v>6.5978338910514731E-2</v>
      </c>
      <c r="L158">
        <v>6.6301562336421732E-2</v>
      </c>
      <c r="M158">
        <v>6.9600188257957177E-2</v>
      </c>
      <c r="N158">
        <v>6.0316805566245912E-2</v>
      </c>
      <c r="O158">
        <v>7.0839868047874691E-2</v>
      </c>
      <c r="P158">
        <v>7.709915347692517E-2</v>
      </c>
      <c r="Q158">
        <v>6.8428159131700875E-2</v>
      </c>
      <c r="R158">
        <v>7.2705924370761399E-2</v>
      </c>
      <c r="S158">
        <v>7.852852539438282E-2</v>
      </c>
      <c r="T158">
        <v>6.5564404219840888E-2</v>
      </c>
      <c r="U158">
        <v>5.2601157429894581E-2</v>
      </c>
      <c r="V158">
        <v>4.4751461070656542E-2</v>
      </c>
      <c r="W158">
        <v>3.0059937332493861E-2</v>
      </c>
      <c r="X158">
        <v>3.2598639426541266E-2</v>
      </c>
      <c r="Y158">
        <v>2.7590711100862492E-2</v>
      </c>
      <c r="Z158">
        <v>2.483607134718516E-2</v>
      </c>
      <c r="AA158">
        <v>2.3261070449156072E-2</v>
      </c>
      <c r="AB158">
        <v>2.3451233366796213E-2</v>
      </c>
      <c r="AC158">
        <v>2.0512101864483379E-2</v>
      </c>
      <c r="AD158">
        <v>2.0172683384420687E-2</v>
      </c>
      <c r="AE158">
        <v>1.9899027846274977E-2</v>
      </c>
      <c r="AF158">
        <v>1.7097961022895632E-2</v>
      </c>
      <c r="AG158">
        <v>1.6810890198639929E-2</v>
      </c>
      <c r="AH158">
        <v>1.6582908394293161E-2</v>
      </c>
      <c r="AI158">
        <v>1.6369314553146087E-2</v>
      </c>
      <c r="AJ158">
        <v>1.622800052676824E-2</v>
      </c>
      <c r="AK158">
        <v>1.6027243867787137E-2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0.12690520711221823</v>
      </c>
      <c r="I159">
        <v>0.12235763898868342</v>
      </c>
      <c r="J159">
        <v>0.12371381486570944</v>
      </c>
      <c r="K159">
        <v>0.12528320227703429</v>
      </c>
      <c r="L159">
        <v>0.12973954556128178</v>
      </c>
      <c r="M159">
        <v>0.13284582171639872</v>
      </c>
      <c r="N159">
        <v>0.12205573915614845</v>
      </c>
      <c r="O159">
        <v>0.13151105104861577</v>
      </c>
      <c r="P159">
        <v>0.13581587837011327</v>
      </c>
      <c r="Q159">
        <v>0.12093699454537146</v>
      </c>
      <c r="R159">
        <v>0.10971065698273469</v>
      </c>
      <c r="S159">
        <v>0.11305434021476005</v>
      </c>
      <c r="T159">
        <v>9.9216504049154663E-2</v>
      </c>
      <c r="U159">
        <v>8.5468452921777613E-2</v>
      </c>
      <c r="V159">
        <v>7.6883079906581137E-2</v>
      </c>
      <c r="W159">
        <v>5.8255243411048895E-2</v>
      </c>
      <c r="X159">
        <v>6.0653456894954105E-2</v>
      </c>
      <c r="Y159">
        <v>5.4963146713821541E-2</v>
      </c>
      <c r="Z159">
        <v>5.1559008719097257E-2</v>
      </c>
      <c r="AA159">
        <v>3.5192481962521803E-2</v>
      </c>
      <c r="AB159">
        <v>3.2083702580765823E-2</v>
      </c>
      <c r="AC159">
        <v>2.9283120122911597E-2</v>
      </c>
      <c r="AD159">
        <v>2.8589672724832139E-2</v>
      </c>
      <c r="AE159">
        <v>3.1040371338674405E-2</v>
      </c>
      <c r="AF159">
        <v>2.801712843466099E-2</v>
      </c>
      <c r="AG159">
        <v>2.7454392045002964E-2</v>
      </c>
      <c r="AH159">
        <v>2.6954520150332738E-2</v>
      </c>
      <c r="AI159">
        <v>2.6481362041842652E-2</v>
      </c>
      <c r="AJ159">
        <v>2.6097469825524473E-2</v>
      </c>
      <c r="AK159">
        <v>2.5666377965990018E-2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1.2877214968273854E-4</v>
      </c>
      <c r="I160">
        <v>1.4813951450988992E-4</v>
      </c>
      <c r="J160">
        <v>1.5563642169516575E-4</v>
      </c>
      <c r="K160">
        <v>1.5653766420139118E-4</v>
      </c>
      <c r="L160">
        <v>1.5499137693813315E-4</v>
      </c>
      <c r="M160">
        <v>1.5239487926204808E-4</v>
      </c>
      <c r="N160">
        <v>1.4835142427874654E-4</v>
      </c>
      <c r="O160">
        <v>1.4595846522457917E-4</v>
      </c>
      <c r="P160">
        <v>1.4431330638827193E-4</v>
      </c>
      <c r="Q160">
        <v>1.411645898477006E-4</v>
      </c>
      <c r="R160">
        <v>4.9391041487777012E-4</v>
      </c>
      <c r="S160">
        <v>4.9655082100831006E-4</v>
      </c>
      <c r="T160">
        <v>4.9148595702084425E-4</v>
      </c>
      <c r="U160">
        <v>4.8517206041402184E-4</v>
      </c>
      <c r="V160">
        <v>4.7814080317286833E-4</v>
      </c>
      <c r="W160">
        <v>4.7028828000573813E-4</v>
      </c>
      <c r="X160">
        <v>4.6441897909610023E-4</v>
      </c>
      <c r="Y160">
        <v>4.5884400449626569E-4</v>
      </c>
      <c r="Z160">
        <v>4.53303238348852E-4</v>
      </c>
      <c r="AA160">
        <v>4.4487641064558565E-4</v>
      </c>
      <c r="AB160">
        <v>4.3059560587404769E-4</v>
      </c>
      <c r="AC160">
        <v>4.2352385580078444E-4</v>
      </c>
      <c r="AD160">
        <v>4.1720418563216108E-4</v>
      </c>
      <c r="AE160">
        <v>4.1260216772511481E-4</v>
      </c>
      <c r="AF160">
        <v>5.5997276649345871E-4</v>
      </c>
      <c r="AG160">
        <v>2.7020349936096073E-5</v>
      </c>
      <c r="AH160">
        <v>1.0642482737622189E-5</v>
      </c>
      <c r="AI160">
        <v>5.5251073725317706E-6</v>
      </c>
      <c r="AJ160">
        <v>2.4033076521805545E-6</v>
      </c>
      <c r="AK160">
        <v>-2.9935109886789685E-7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7.980165978523697E-3</v>
      </c>
      <c r="I161">
        <v>1.2106130347683628E-2</v>
      </c>
      <c r="J161">
        <v>1.3973054576268898E-2</v>
      </c>
      <c r="K161">
        <v>1.4301019323257762E-2</v>
      </c>
      <c r="L161">
        <v>1.3844595212987013E-2</v>
      </c>
      <c r="M161">
        <v>1.2732437381206572E-2</v>
      </c>
      <c r="N161">
        <v>1.0815959852741315E-2</v>
      </c>
      <c r="O161">
        <v>9.2204830938070956E-3</v>
      </c>
      <c r="P161">
        <v>7.5737687192957356E-3</v>
      </c>
      <c r="Q161">
        <v>5.3599583944022476E-3</v>
      </c>
      <c r="R161">
        <v>2.5654857488244961E-3</v>
      </c>
      <c r="S161">
        <v>6.64237336383051E-4</v>
      </c>
      <c r="T161">
        <v>-1.0232583214713771E-3</v>
      </c>
      <c r="U161">
        <v>-2.4489958205229541E-3</v>
      </c>
      <c r="V161">
        <v>-3.7662580450174882E-3</v>
      </c>
      <c r="W161">
        <v>-5.0390850302369766E-3</v>
      </c>
      <c r="X161">
        <v>-5.377552763215286E-3</v>
      </c>
      <c r="Y161">
        <v>-5.5004403364862448E-3</v>
      </c>
      <c r="Z161">
        <v>-5.3702414401048046E-3</v>
      </c>
      <c r="AA161">
        <v>-5.9385593204234208E-3</v>
      </c>
      <c r="AB161">
        <v>-6.0422939334435774E-3</v>
      </c>
      <c r="AC161">
        <v>-5.7254225449821332E-3</v>
      </c>
      <c r="AD161">
        <v>-5.1838393573682574E-3</v>
      </c>
      <c r="AE161">
        <v>-4.0721857192499772E-3</v>
      </c>
      <c r="AF161">
        <v>-3.2274668519048167E-3</v>
      </c>
      <c r="AG161">
        <v>-2.4709808270540032E-3</v>
      </c>
      <c r="AH161">
        <v>-1.8130618834457574E-3</v>
      </c>
      <c r="AI161">
        <v>-1.2493002686203966E-3</v>
      </c>
      <c r="AJ161">
        <v>-7.7025111824963221E-4</v>
      </c>
      <c r="AK161">
        <v>-3.7317636702364088E-4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0.24481933552423063</v>
      </c>
      <c r="I162">
        <v>0.35544122124978733</v>
      </c>
      <c r="J162">
        <v>0.40941361377301988</v>
      </c>
      <c r="K162">
        <v>0.43123254063402033</v>
      </c>
      <c r="L162">
        <v>0.44044457623294581</v>
      </c>
      <c r="M162">
        <v>0.43610856869866443</v>
      </c>
      <c r="N162">
        <v>0.41050007742768041</v>
      </c>
      <c r="O162">
        <v>0.39598749485256041</v>
      </c>
      <c r="P162">
        <v>0.37720223044206813</v>
      </c>
      <c r="Q162">
        <v>0.33788679504062324</v>
      </c>
      <c r="R162">
        <v>0.27816652005931147</v>
      </c>
      <c r="S162">
        <v>0.24269187760437541</v>
      </c>
      <c r="T162">
        <v>0.20688815203683972</v>
      </c>
      <c r="U162">
        <v>0.17322154426524783</v>
      </c>
      <c r="V162">
        <v>0.1372880195870311</v>
      </c>
      <c r="W162">
        <v>9.8064601151808081E-2</v>
      </c>
      <c r="X162">
        <v>8.3274870061683617E-2</v>
      </c>
      <c r="Y162">
        <v>6.9555799713431024E-2</v>
      </c>
      <c r="Z162">
        <v>6.0228167088346572E-2</v>
      </c>
      <c r="AA162">
        <v>2.7239136251360305E-2</v>
      </c>
      <c r="AB162">
        <v>8.7525287124182796E-3</v>
      </c>
      <c r="AC162">
        <v>1.3218179613719062E-3</v>
      </c>
      <c r="AD162">
        <v>-9.7305241825915883E-4</v>
      </c>
      <c r="AE162">
        <v>1.3762262005293055E-2</v>
      </c>
      <c r="AF162">
        <v>1.9585452473333275E-2</v>
      </c>
      <c r="AG162">
        <v>2.4451010754048378E-2</v>
      </c>
      <c r="AH162">
        <v>2.8298146796573619E-2</v>
      </c>
      <c r="AI162">
        <v>3.1377290922947561E-2</v>
      </c>
      <c r="AJ162">
        <v>3.3939261452690044E-2</v>
      </c>
      <c r="AK162">
        <v>3.5944408711643949E-2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1.5024385387952727E-2</v>
      </c>
      <c r="I163">
        <v>2.334750834319984E-2</v>
      </c>
      <c r="J163">
        <v>2.8199334280626133E-2</v>
      </c>
      <c r="K163">
        <v>3.096488380063794E-2</v>
      </c>
      <c r="L163">
        <v>3.2887651054397955E-2</v>
      </c>
      <c r="M163">
        <v>3.4031547177157909E-2</v>
      </c>
      <c r="N163">
        <v>3.3784376520115997E-2</v>
      </c>
      <c r="O163">
        <v>3.4224259123144141E-2</v>
      </c>
      <c r="P163">
        <v>3.4384840077283201E-2</v>
      </c>
      <c r="Q163">
        <v>3.3054409121199828E-2</v>
      </c>
      <c r="R163">
        <v>3.0318023826091851E-2</v>
      </c>
      <c r="S163">
        <v>2.865489969955267E-2</v>
      </c>
      <c r="T163">
        <v>2.6631279235545528E-2</v>
      </c>
      <c r="U163">
        <v>2.4471081466862041E-2</v>
      </c>
      <c r="V163">
        <v>2.2041835189419136E-2</v>
      </c>
      <c r="W163">
        <v>1.9062601735316376E-2</v>
      </c>
      <c r="X163">
        <v>1.7434213094664683E-2</v>
      </c>
      <c r="Y163">
        <v>1.5789830896272991E-2</v>
      </c>
      <c r="Z163">
        <v>1.4330949242155101E-2</v>
      </c>
      <c r="AA163">
        <v>1.1395429032683752E-2</v>
      </c>
      <c r="AB163">
        <v>9.1498838158369008E-3</v>
      </c>
      <c r="AC163">
        <v>7.541413812126768E-3</v>
      </c>
      <c r="AD163">
        <v>6.3356900195176572E-3</v>
      </c>
      <c r="AE163">
        <v>6.1759403508733733E-3</v>
      </c>
      <c r="AF163">
        <v>5.6641110349937695E-3</v>
      </c>
      <c r="AG163">
        <v>5.1734545027336777E-3</v>
      </c>
      <c r="AH163">
        <v>4.7179947170156505E-3</v>
      </c>
      <c r="AI163">
        <v>4.3145258713435108E-3</v>
      </c>
      <c r="AJ163">
        <v>3.9811260046910685E-3</v>
      </c>
      <c r="AK163">
        <v>3.7135078959181396E-3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2.5538010465011112E-3</v>
      </c>
      <c r="I164">
        <v>5.0810487618586459E-3</v>
      </c>
      <c r="J164">
        <v>6.6628355691027638E-3</v>
      </c>
      <c r="K164">
        <v>7.2257695603914589E-3</v>
      </c>
      <c r="L164">
        <v>7.0911377177149265E-3</v>
      </c>
      <c r="M164">
        <v>6.5031691599453456E-3</v>
      </c>
      <c r="N164">
        <v>5.5322091271675254E-3</v>
      </c>
      <c r="O164">
        <v>4.5605892139440893E-3</v>
      </c>
      <c r="P164">
        <v>3.6359577425115613E-3</v>
      </c>
      <c r="Q164">
        <v>2.5830307881141179E-3</v>
      </c>
      <c r="R164">
        <v>1.2933973084164323E-3</v>
      </c>
      <c r="S164">
        <v>1.9131469318598996E-4</v>
      </c>
      <c r="T164">
        <v>-7.3643487277775339E-4</v>
      </c>
      <c r="U164">
        <v>-1.5136871168741316E-3</v>
      </c>
      <c r="V164">
        <v>-2.2078883957529463E-3</v>
      </c>
      <c r="W164">
        <v>-2.8764570167358464E-3</v>
      </c>
      <c r="X164">
        <v>-3.2590094576739957E-3</v>
      </c>
      <c r="Y164">
        <v>-3.4593473638904462E-3</v>
      </c>
      <c r="Z164">
        <v>-3.5318919248823956E-3</v>
      </c>
      <c r="AA164">
        <v>-3.8010074906148516E-3</v>
      </c>
      <c r="AB164">
        <v>-4.0390363181599873E-3</v>
      </c>
      <c r="AC164">
        <v>-4.1241641818406186E-3</v>
      </c>
      <c r="AD164">
        <v>-4.0696071429794905E-3</v>
      </c>
      <c r="AE164">
        <v>-3.7839550042360883E-3</v>
      </c>
      <c r="AF164">
        <v>-3.48287606874035E-3</v>
      </c>
      <c r="AG164">
        <v>-3.2189142535274471E-3</v>
      </c>
      <c r="AH164">
        <v>-3.0047833527848868E-3</v>
      </c>
      <c r="AI164">
        <v>-2.8364481865729646E-3</v>
      </c>
      <c r="AJ164">
        <v>-2.7038186391336494E-3</v>
      </c>
      <c r="AK164">
        <v>-2.5985709872740122E-3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4.3202433280700742E-3</v>
      </c>
      <c r="I165">
        <v>6.7582424375144902E-3</v>
      </c>
      <c r="J165">
        <v>7.7837347125460756E-3</v>
      </c>
      <c r="K165">
        <v>8.1817018182204181E-3</v>
      </c>
      <c r="L165">
        <v>8.4559756338516406E-3</v>
      </c>
      <c r="M165">
        <v>8.6143604460689575E-3</v>
      </c>
      <c r="N165">
        <v>8.4665656515810206E-3</v>
      </c>
      <c r="O165">
        <v>8.5051592413771578E-3</v>
      </c>
      <c r="P165">
        <v>8.508553083105665E-3</v>
      </c>
      <c r="Q165">
        <v>8.1323465731471846E-3</v>
      </c>
      <c r="R165">
        <v>7.3323553867144361E-3</v>
      </c>
      <c r="S165">
        <v>6.885012315165623E-3</v>
      </c>
      <c r="T165">
        <v>6.4645735674702951E-3</v>
      </c>
      <c r="U165">
        <v>6.0355777284319375E-3</v>
      </c>
      <c r="V165">
        <v>5.5120213346685895E-3</v>
      </c>
      <c r="W165">
        <v>4.8755633192781346E-3</v>
      </c>
      <c r="X165">
        <v>4.6023497415489303E-3</v>
      </c>
      <c r="Y165">
        <v>4.3557542558923792E-3</v>
      </c>
      <c r="Z165">
        <v>4.1348402873667527E-3</v>
      </c>
      <c r="AA165">
        <v>3.4745121827453938E-3</v>
      </c>
      <c r="AB165">
        <v>2.9806847378779687E-3</v>
      </c>
      <c r="AC165">
        <v>2.6925436297229217E-3</v>
      </c>
      <c r="AD165">
        <v>2.4937970427684692E-3</v>
      </c>
      <c r="AE165">
        <v>2.5813211130469474E-3</v>
      </c>
      <c r="AF165">
        <v>2.5312235703369092E-3</v>
      </c>
      <c r="AG165">
        <v>2.4257411840882021E-3</v>
      </c>
      <c r="AH165">
        <v>2.2962348603569882E-3</v>
      </c>
      <c r="AI165">
        <v>2.1577252781623643E-3</v>
      </c>
      <c r="AJ165">
        <v>2.0187202350464232E-3</v>
      </c>
      <c r="AK165">
        <v>1.8801946133296854E-3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1.0787779593909514E-3</v>
      </c>
      <c r="I166">
        <v>1.7704863495615719E-3</v>
      </c>
      <c r="J166">
        <v>1.5788404460408132E-3</v>
      </c>
      <c r="K166">
        <v>5.785884095619127E-4</v>
      </c>
      <c r="L166">
        <v>-9.3454316929788715E-4</v>
      </c>
      <c r="M166">
        <v>-2.726211951597798E-3</v>
      </c>
      <c r="N166">
        <v>-4.6661822637898533E-3</v>
      </c>
      <c r="O166">
        <v>-6.5003706351648514E-3</v>
      </c>
      <c r="P166">
        <v>-8.1784557994966783E-3</v>
      </c>
      <c r="Q166">
        <v>-9.7490536352499747E-3</v>
      </c>
      <c r="R166">
        <v>-1.1241931637228137E-2</v>
      </c>
      <c r="S166">
        <v>-1.240349806262581E-2</v>
      </c>
      <c r="T166">
        <v>-1.3240117372725152E-2</v>
      </c>
      <c r="U166">
        <v>-1.3783235502493519E-2</v>
      </c>
      <c r="V166">
        <v>-1.4084047697034774E-2</v>
      </c>
      <c r="W166">
        <v>-1.4179789480242042E-2</v>
      </c>
      <c r="X166">
        <v>-1.3968082655688299E-2</v>
      </c>
      <c r="Y166">
        <v>-1.3543992119896592E-2</v>
      </c>
      <c r="Z166">
        <v>-1.2972588860531535E-2</v>
      </c>
      <c r="AA166">
        <v>-1.2417772456517241E-2</v>
      </c>
      <c r="AB166">
        <v>-1.177399968958702E-2</v>
      </c>
      <c r="AC166">
        <v>-1.1000452168833866E-2</v>
      </c>
      <c r="AD166">
        <v>-1.0135916030067176E-2</v>
      </c>
      <c r="AE166">
        <v>-9.1720648610294168E-3</v>
      </c>
      <c r="AF166">
        <v>-8.2472105305487226E-3</v>
      </c>
      <c r="AG166">
        <v>-7.4034135514992969E-3</v>
      </c>
      <c r="AH166">
        <v>-6.6505824252566879E-3</v>
      </c>
      <c r="AI166">
        <v>-5.9860489679264212E-3</v>
      </c>
      <c r="AJ166">
        <v>-5.4021412887945231E-3</v>
      </c>
      <c r="AK166">
        <v>-4.8911083261758987E-3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8.8022805617597247E-3</v>
      </c>
      <c r="I167">
        <v>1.3566166299304608E-2</v>
      </c>
      <c r="J167">
        <v>1.558796173873833E-2</v>
      </c>
      <c r="K167">
        <v>1.6469462687205748E-2</v>
      </c>
      <c r="L167">
        <v>1.7168272980740189E-2</v>
      </c>
      <c r="M167">
        <v>1.7632677054280205E-2</v>
      </c>
      <c r="N167">
        <v>1.7441051214482431E-2</v>
      </c>
      <c r="O167">
        <v>1.7623144133789039E-2</v>
      </c>
      <c r="P167">
        <v>1.7681067822472547E-2</v>
      </c>
      <c r="Q167">
        <v>1.6904806679662241E-2</v>
      </c>
      <c r="R167">
        <v>1.5228096931122244E-2</v>
      </c>
      <c r="S167">
        <v>1.429511330345404E-2</v>
      </c>
      <c r="T167">
        <v>1.3367727187659833E-2</v>
      </c>
      <c r="U167">
        <v>1.2395931930815828E-2</v>
      </c>
      <c r="V167">
        <v>1.1209845257978255E-2</v>
      </c>
      <c r="W167">
        <v>9.7839621113282836E-3</v>
      </c>
      <c r="X167">
        <v>9.1320869522619735E-3</v>
      </c>
      <c r="Y167">
        <v>8.5123885127816393E-3</v>
      </c>
      <c r="Z167">
        <v>7.9499357525672273E-3</v>
      </c>
      <c r="AA167">
        <v>6.4689056312626312E-3</v>
      </c>
      <c r="AB167">
        <v>5.385761162379897E-3</v>
      </c>
      <c r="AC167">
        <v>4.7398787236203957E-3</v>
      </c>
      <c r="AD167">
        <v>4.2781467600349309E-3</v>
      </c>
      <c r="AE167">
        <v>4.4264588984206541E-3</v>
      </c>
      <c r="AF167">
        <v>4.2794246328523907E-3</v>
      </c>
      <c r="AG167">
        <v>4.0416013246837171E-3</v>
      </c>
      <c r="AH167">
        <v>3.7753577577712173E-3</v>
      </c>
      <c r="AI167">
        <v>3.5071216063490077E-3</v>
      </c>
      <c r="AJ167">
        <v>3.2506856910272009E-3</v>
      </c>
      <c r="AK167">
        <v>3.0049753961225974E-3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3.863719050300343E-4</v>
      </c>
      <c r="I168">
        <v>6.6315688447324153E-4</v>
      </c>
      <c r="J168">
        <v>7.8913676391076837E-4</v>
      </c>
      <c r="K168">
        <v>8.0572596873152217E-4</v>
      </c>
      <c r="L168">
        <v>7.6533691334681444E-4</v>
      </c>
      <c r="M168">
        <v>6.8762462101977897E-4</v>
      </c>
      <c r="N168">
        <v>5.6947704866822015E-4</v>
      </c>
      <c r="O168">
        <v>4.6344672909698462E-4</v>
      </c>
      <c r="P168">
        <v>3.6243718729019861E-4</v>
      </c>
      <c r="Q168">
        <v>2.3771612856528164E-4</v>
      </c>
      <c r="R168">
        <v>8.1553168801812545E-5</v>
      </c>
      <c r="S168">
        <v>-3.5982387555103287E-5</v>
      </c>
      <c r="T168">
        <v>-1.3238929308925142E-4</v>
      </c>
      <c r="U168">
        <v>-2.1183368056443681E-4</v>
      </c>
      <c r="V168">
        <v>-2.8372861561903634E-4</v>
      </c>
      <c r="W168">
        <v>-3.5310286071125574E-4</v>
      </c>
      <c r="X168">
        <v>-3.784151173048027E-4</v>
      </c>
      <c r="Y168">
        <v>-3.8548086315672692E-4</v>
      </c>
      <c r="Z168">
        <v>-3.7962602555295167E-4</v>
      </c>
      <c r="AA168">
        <v>-4.072836102594088E-4</v>
      </c>
      <c r="AB168">
        <v>-4.2169623369620876E-4</v>
      </c>
      <c r="AC168">
        <v>-4.1307635704192962E-4</v>
      </c>
      <c r="AD168">
        <v>-3.8974533383379512E-4</v>
      </c>
      <c r="AE168">
        <v>-3.3660442072158296E-4</v>
      </c>
      <c r="AF168">
        <v>-2.914919829149312E-4</v>
      </c>
      <c r="AG168">
        <v>-2.5426376103599368E-4</v>
      </c>
      <c r="AH168">
        <v>-2.2407190930181573E-4</v>
      </c>
      <c r="AI168">
        <v>-1.9980801035837772E-4</v>
      </c>
      <c r="AJ168">
        <v>-1.8029926555360892E-4</v>
      </c>
      <c r="AK168">
        <v>-1.6485638777416576E-4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2.6793906472167297E-3</v>
      </c>
      <c r="I169">
        <v>4.127290216572912E-3</v>
      </c>
      <c r="J169">
        <v>4.659317105819614E-3</v>
      </c>
      <c r="K169">
        <v>4.7527611881232144E-3</v>
      </c>
      <c r="L169">
        <v>4.7263200945066768E-3</v>
      </c>
      <c r="M169">
        <v>4.599283392176615E-3</v>
      </c>
      <c r="N169">
        <v>4.2694833158323821E-3</v>
      </c>
      <c r="O169">
        <v>4.0635307480926443E-3</v>
      </c>
      <c r="P169">
        <v>3.8470506584657761E-3</v>
      </c>
      <c r="Q169">
        <v>3.4098468681952195E-3</v>
      </c>
      <c r="R169">
        <v>2.7320705595247794E-3</v>
      </c>
      <c r="S169">
        <v>2.3114657674776348E-3</v>
      </c>
      <c r="T169">
        <v>1.9383625520985252E-3</v>
      </c>
      <c r="U169">
        <v>1.5934255133537487E-3</v>
      </c>
      <c r="V169">
        <v>1.2214271938696415E-3</v>
      </c>
      <c r="W169">
        <v>8.0946266350262453E-4</v>
      </c>
      <c r="X169">
        <v>6.5872703552463294E-4</v>
      </c>
      <c r="Y169">
        <v>5.4668112846186997E-4</v>
      </c>
      <c r="Z169">
        <v>4.7022322674884862E-4</v>
      </c>
      <c r="AA169">
        <v>1.2914440270633031E-4</v>
      </c>
      <c r="AB169">
        <v>-8.8289840735172108E-5</v>
      </c>
      <c r="AC169">
        <v>-1.6367535250671846E-4</v>
      </c>
      <c r="AD169">
        <v>-1.7429533430679724E-4</v>
      </c>
      <c r="AE169">
        <v>1.5469807000897656E-6</v>
      </c>
      <c r="AF169">
        <v>8.6869502725532493E-5</v>
      </c>
      <c r="AG169">
        <v>1.3383250043044344E-4</v>
      </c>
      <c r="AH169">
        <v>1.5946046651617895E-4</v>
      </c>
      <c r="AI169">
        <v>1.7215093330792865E-4</v>
      </c>
      <c r="AJ169">
        <v>1.7716488610281927E-4</v>
      </c>
      <c r="AK169">
        <v>1.7538381567099728E-4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1.0278401415760747E-2</v>
      </c>
      <c r="I170">
        <v>1.5807306424544282E-2</v>
      </c>
      <c r="J170">
        <v>1.7917650723787655E-2</v>
      </c>
      <c r="K170">
        <v>1.8500185399263808E-2</v>
      </c>
      <c r="L170">
        <v>1.8753135435117415E-2</v>
      </c>
      <c r="M170">
        <v>1.8695175764786225E-2</v>
      </c>
      <c r="N170">
        <v>1.7887920828923168E-2</v>
      </c>
      <c r="O170">
        <v>1.7554243561047816E-2</v>
      </c>
      <c r="P170">
        <v>1.7150337118026795E-2</v>
      </c>
      <c r="Q170">
        <v>1.5859148273372942E-2</v>
      </c>
      <c r="R170">
        <v>1.3602784394193535E-2</v>
      </c>
      <c r="S170">
        <v>1.2290579376906498E-2</v>
      </c>
      <c r="T170">
        <v>1.109767436348507E-2</v>
      </c>
      <c r="U170">
        <v>9.9486696361279301E-3</v>
      </c>
      <c r="V170">
        <v>8.6344235216589162E-3</v>
      </c>
      <c r="W170">
        <v>7.1127134579756354E-3</v>
      </c>
      <c r="X170">
        <v>6.5454156070401887E-3</v>
      </c>
      <c r="Y170">
        <v>6.0748358026168616E-3</v>
      </c>
      <c r="Z170">
        <v>5.7010555499882893E-3</v>
      </c>
      <c r="AA170">
        <v>4.280912035117085E-3</v>
      </c>
      <c r="AB170">
        <v>3.3197314268339374E-3</v>
      </c>
      <c r="AC170">
        <v>2.8810297088281036E-3</v>
      </c>
      <c r="AD170">
        <v>2.6655162760468839E-3</v>
      </c>
      <c r="AE170">
        <v>3.1507965406559527E-3</v>
      </c>
      <c r="AF170">
        <v>3.2768967173085794E-3</v>
      </c>
      <c r="AG170">
        <v>3.2589624632448407E-3</v>
      </c>
      <c r="AH170">
        <v>3.169081491771085E-3</v>
      </c>
      <c r="AI170">
        <v>3.0409665698327647E-3</v>
      </c>
      <c r="AJ170">
        <v>2.8942706349370517E-3</v>
      </c>
      <c r="AK170">
        <v>2.7313079902982576E-3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9.1828396850201534E-3</v>
      </c>
      <c r="I171">
        <v>1.7335178923163559E-2</v>
      </c>
      <c r="J171">
        <v>2.2360946532118463E-2</v>
      </c>
      <c r="K171">
        <v>2.4397900261158116E-2</v>
      </c>
      <c r="L171">
        <v>2.4466671370419135E-2</v>
      </c>
      <c r="M171">
        <v>2.3141203403331256E-2</v>
      </c>
      <c r="N171">
        <v>2.0463162533566556E-2</v>
      </c>
      <c r="O171">
        <v>1.7722156643989469E-2</v>
      </c>
      <c r="P171">
        <v>1.4933607163584934E-2</v>
      </c>
      <c r="Q171">
        <v>1.147884732607779E-2</v>
      </c>
      <c r="R171">
        <v>7.0729026623900021E-3</v>
      </c>
      <c r="S171">
        <v>3.3121255184632129E-3</v>
      </c>
      <c r="T171">
        <v>2.5206445498430504E-6</v>
      </c>
      <c r="U171">
        <v>-2.8990666470873343E-3</v>
      </c>
      <c r="V171">
        <v>-5.5874784749703468E-3</v>
      </c>
      <c r="W171">
        <v>-8.2068920424117672E-3</v>
      </c>
      <c r="X171">
        <v>-9.7803913802037862E-3</v>
      </c>
      <c r="Y171">
        <v>-1.0766130734892982E-2</v>
      </c>
      <c r="Z171">
        <v>-1.1292924797157858E-2</v>
      </c>
      <c r="AA171">
        <v>-1.2485708452121705E-2</v>
      </c>
      <c r="AB171">
        <v>-1.3406413940556682E-2</v>
      </c>
      <c r="AC171">
        <v>-1.3729900997613027E-2</v>
      </c>
      <c r="AD171">
        <v>-1.356164044706628E-2</v>
      </c>
      <c r="AE171">
        <v>-1.2551870607022571E-2</v>
      </c>
      <c r="AF171">
        <v>-1.1512470684101958E-2</v>
      </c>
      <c r="AG171">
        <v>-1.053974122104709E-2</v>
      </c>
      <c r="AH171">
        <v>-9.666831487397734E-3</v>
      </c>
      <c r="AI171">
        <v>-8.8930327823065689E-3</v>
      </c>
      <c r="AJ171">
        <v>-8.2032861293828974E-3</v>
      </c>
      <c r="AK171">
        <v>-7.588351038750084E-3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1.8360084452172796E-3</v>
      </c>
      <c r="I172">
        <v>3.6731421036153866E-3</v>
      </c>
      <c r="J172">
        <v>4.8471408250828196E-3</v>
      </c>
      <c r="K172">
        <v>5.4274154497402066E-3</v>
      </c>
      <c r="L172">
        <v>5.7198035657165724E-3</v>
      </c>
      <c r="M172">
        <v>5.9062000517267239E-3</v>
      </c>
      <c r="N172">
        <v>5.9977915096932951E-3</v>
      </c>
      <c r="O172">
        <v>6.2094924500762094E-3</v>
      </c>
      <c r="P172">
        <v>6.5218321980006167E-3</v>
      </c>
      <c r="Q172">
        <v>6.750649648618154E-3</v>
      </c>
      <c r="R172">
        <v>6.773436010673959E-3</v>
      </c>
      <c r="S172">
        <v>6.8611815181491512E-3</v>
      </c>
      <c r="T172">
        <v>6.9785682803717259E-3</v>
      </c>
      <c r="U172">
        <v>7.0766664786454832E-3</v>
      </c>
      <c r="V172">
        <v>7.0864899236377345E-3</v>
      </c>
      <c r="W172">
        <v>6.9599751276443493E-3</v>
      </c>
      <c r="X172">
        <v>6.8844297258228247E-3</v>
      </c>
      <c r="Y172">
        <v>6.7910133307610889E-3</v>
      </c>
      <c r="Z172">
        <v>6.6442464197510685E-3</v>
      </c>
      <c r="AA172">
        <v>6.2269174025762026E-3</v>
      </c>
      <c r="AB172">
        <v>5.719866112255766E-3</v>
      </c>
      <c r="AC172">
        <v>5.2327196505558898E-3</v>
      </c>
      <c r="AD172">
        <v>4.7659123593971706E-3</v>
      </c>
      <c r="AE172">
        <v>4.4038940547110024E-3</v>
      </c>
      <c r="AF172">
        <v>4.0029690815095113E-3</v>
      </c>
      <c r="AG172">
        <v>3.540662076235226E-3</v>
      </c>
      <c r="AH172">
        <v>3.031436374483977E-3</v>
      </c>
      <c r="AI172">
        <v>2.4981809459170084E-3</v>
      </c>
      <c r="AJ172">
        <v>1.962629637637262E-3</v>
      </c>
      <c r="AK172">
        <v>1.4403606061805868E-3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2.0402494093057413E-2</v>
      </c>
      <c r="I173">
        <v>2.9191885826677682E-2</v>
      </c>
      <c r="J173">
        <v>3.2778632750019993E-2</v>
      </c>
      <c r="K173">
        <v>3.4494842383629765E-2</v>
      </c>
      <c r="L173">
        <v>3.7347915317747678E-2</v>
      </c>
      <c r="M173">
        <v>3.9253526186999829E-2</v>
      </c>
      <c r="N173">
        <v>4.0329451347358519E-2</v>
      </c>
      <c r="O173">
        <v>4.1086489509645149E-2</v>
      </c>
      <c r="P173">
        <v>4.1703839340515338E-2</v>
      </c>
      <c r="Q173">
        <v>3.8548790906638673E-2</v>
      </c>
      <c r="R173">
        <v>3.4076884880836773E-2</v>
      </c>
      <c r="S173">
        <v>3.265412451193804E-2</v>
      </c>
      <c r="T173">
        <v>3.2285560096638813E-2</v>
      </c>
      <c r="U173">
        <v>3.2242796734064778E-2</v>
      </c>
      <c r="V173">
        <v>2.7513847948400907E-2</v>
      </c>
      <c r="W173">
        <v>2.353307493856344E-2</v>
      </c>
      <c r="X173">
        <v>2.2071650183176535E-2</v>
      </c>
      <c r="Y173">
        <v>2.144825351298095E-2</v>
      </c>
      <c r="Z173">
        <v>2.1068974758534132E-2</v>
      </c>
      <c r="AA173">
        <v>1.5494185736799646E-2</v>
      </c>
      <c r="AB173">
        <v>1.152272651735085E-2</v>
      </c>
      <c r="AC173">
        <v>9.8339782846837837E-3</v>
      </c>
      <c r="AD173">
        <v>8.9118300257641971E-3</v>
      </c>
      <c r="AE173">
        <v>8.2461287427300859E-3</v>
      </c>
      <c r="AF173">
        <v>7.6657687144659576E-3</v>
      </c>
      <c r="AG173">
        <v>7.1219465719244354E-3</v>
      </c>
      <c r="AH173">
        <v>6.6025679868978995E-3</v>
      </c>
      <c r="AI173">
        <v>6.1080391933882646E-3</v>
      </c>
      <c r="AJ173">
        <v>5.6402500363437608E-3</v>
      </c>
      <c r="AK173">
        <v>5.2011773856028409E-3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1.0319871905675567E-2</v>
      </c>
      <c r="I174">
        <v>1.7214165108942324E-2</v>
      </c>
      <c r="J174">
        <v>2.049353349067937E-2</v>
      </c>
      <c r="K174">
        <v>2.2089716105434188E-2</v>
      </c>
      <c r="L174">
        <v>2.2995179973488596E-2</v>
      </c>
      <c r="M174">
        <v>2.3585469064048462E-2</v>
      </c>
      <c r="N174">
        <v>2.2895898432495319E-2</v>
      </c>
      <c r="O174">
        <v>2.274705508368071E-2</v>
      </c>
      <c r="P174">
        <v>2.0344157361159979E-2</v>
      </c>
      <c r="Q174">
        <v>1.9458711960287062E-2</v>
      </c>
      <c r="R174">
        <v>1.060769169446792E-2</v>
      </c>
      <c r="S174">
        <v>5.0244006683796277E-3</v>
      </c>
      <c r="T174">
        <v>3.2778472424191546E-3</v>
      </c>
      <c r="U174">
        <v>2.5304280496998414E-3</v>
      </c>
      <c r="V174">
        <v>2.0846316528939967E-3</v>
      </c>
      <c r="W174">
        <v>1.7472564313496632E-3</v>
      </c>
      <c r="X174">
        <v>2.616195054321974E-3</v>
      </c>
      <c r="Y174">
        <v>2.7955760416031516E-3</v>
      </c>
      <c r="Z174">
        <v>2.7108030615718448E-3</v>
      </c>
      <c r="AA174">
        <v>2.5505326141433203E-3</v>
      </c>
      <c r="AB174">
        <v>2.3780872775109071E-3</v>
      </c>
      <c r="AC174">
        <v>3.2668482249951732E-3</v>
      </c>
      <c r="AD174">
        <v>3.5231343361793606E-3</v>
      </c>
      <c r="AE174">
        <v>3.533408820473382E-3</v>
      </c>
      <c r="AF174">
        <v>3.4682931734121877E-3</v>
      </c>
      <c r="AG174">
        <v>3.3844083798524318E-3</v>
      </c>
      <c r="AH174">
        <v>3.2988781309719996E-3</v>
      </c>
      <c r="AI174">
        <v>3.2171176804451445E-3</v>
      </c>
      <c r="AJ174">
        <v>3.1409307826458762E-3</v>
      </c>
      <c r="AK174">
        <v>3.0697582413068015E-3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9.5163458436904394E-3</v>
      </c>
      <c r="I175">
        <v>1.4918536353028427E-2</v>
      </c>
      <c r="J175">
        <v>1.7287297167017997E-2</v>
      </c>
      <c r="K175">
        <v>1.835498430135226E-2</v>
      </c>
      <c r="L175">
        <v>1.9662252623663785E-2</v>
      </c>
      <c r="M175">
        <v>2.0248707095562465E-2</v>
      </c>
      <c r="N175">
        <v>2.040486480733909E-2</v>
      </c>
      <c r="O175">
        <v>2.0396211343933199E-2</v>
      </c>
      <c r="P175">
        <v>2.0111072340788242E-2</v>
      </c>
      <c r="Q175">
        <v>1.8674650882027397E-2</v>
      </c>
      <c r="R175">
        <v>1.6744153176994125E-2</v>
      </c>
      <c r="S175">
        <v>1.548860064822318E-2</v>
      </c>
      <c r="T175">
        <v>1.4596247450214903E-2</v>
      </c>
      <c r="U175">
        <v>1.3789191008046531E-2</v>
      </c>
      <c r="V175">
        <v>1.145122419215624E-2</v>
      </c>
      <c r="W175">
        <v>1.0121346543930147E-2</v>
      </c>
      <c r="X175">
        <v>9.2461238749719371E-3</v>
      </c>
      <c r="Y175">
        <v>8.4492169520899215E-3</v>
      </c>
      <c r="Z175">
        <v>7.709235389910328E-3</v>
      </c>
      <c r="AA175">
        <v>5.9179485890987309E-3</v>
      </c>
      <c r="AB175">
        <v>4.920191122891512E-3</v>
      </c>
      <c r="AC175">
        <v>4.3191058255175338E-3</v>
      </c>
      <c r="AD175">
        <v>3.8001647042092287E-3</v>
      </c>
      <c r="AE175">
        <v>3.3427191914847981E-3</v>
      </c>
      <c r="AF175">
        <v>2.9377148293018096E-3</v>
      </c>
      <c r="AG175">
        <v>2.5784779885776369E-3</v>
      </c>
      <c r="AH175">
        <v>2.2604811524608989E-3</v>
      </c>
      <c r="AI175">
        <v>1.9782120436556984E-3</v>
      </c>
      <c r="AJ175">
        <v>1.7280962352575371E-3</v>
      </c>
      <c r="AK175">
        <v>1.5064282940295255E-3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3.5318651643873197E-2</v>
      </c>
      <c r="I176">
        <v>5.3893208922598655E-2</v>
      </c>
      <c r="J176">
        <v>6.1810132346095642E-2</v>
      </c>
      <c r="K176">
        <v>6.5241330388396995E-2</v>
      </c>
      <c r="L176">
        <v>6.8685783086737145E-2</v>
      </c>
      <c r="M176">
        <v>6.9941993231816144E-2</v>
      </c>
      <c r="N176">
        <v>6.997344066567858E-2</v>
      </c>
      <c r="O176">
        <v>6.9526901452755446E-2</v>
      </c>
      <c r="P176">
        <v>6.7279153226970922E-2</v>
      </c>
      <c r="Q176">
        <v>6.7295468899131114E-2</v>
      </c>
      <c r="R176">
        <v>6.0657649212066837E-2</v>
      </c>
      <c r="S176">
        <v>5.5558905319349733E-2</v>
      </c>
      <c r="T176">
        <v>5.0752342500895782E-2</v>
      </c>
      <c r="U176">
        <v>4.5814139248801233E-2</v>
      </c>
      <c r="V176">
        <v>4.1646100207475736E-2</v>
      </c>
      <c r="W176">
        <v>3.6827054324559516E-2</v>
      </c>
      <c r="X176">
        <v>3.1879937500354331E-2</v>
      </c>
      <c r="Y176">
        <v>2.6760029465669029E-2</v>
      </c>
      <c r="Z176">
        <v>2.2144927960615891E-2</v>
      </c>
      <c r="AA176">
        <v>1.9550694150433656E-2</v>
      </c>
      <c r="AB176">
        <v>1.6375998586254586E-2</v>
      </c>
      <c r="AC176">
        <v>1.3274621332784399E-2</v>
      </c>
      <c r="AD176">
        <v>1.0469100824671829E-2</v>
      </c>
      <c r="AE176">
        <v>8.0057514673135405E-3</v>
      </c>
      <c r="AF176">
        <v>6.1045799398385418E-3</v>
      </c>
      <c r="AG176">
        <v>3.5488404261810667E-3</v>
      </c>
      <c r="AH176">
        <v>1.6768696827408371E-3</v>
      </c>
      <c r="AI176">
        <v>1.8282977564049882E-4</v>
      </c>
      <c r="AJ176">
        <v>-1.0701309524526292E-3</v>
      </c>
      <c r="AK176">
        <v>-2.1435374869489469E-3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2.4381812043824638E-3</v>
      </c>
      <c r="I177">
        <v>3.3669496886564588E-3</v>
      </c>
      <c r="J177">
        <v>3.6320626699313328E-3</v>
      </c>
      <c r="K177">
        <v>3.6950341329709327E-3</v>
      </c>
      <c r="L177">
        <v>4.2711074658300626E-3</v>
      </c>
      <c r="M177">
        <v>4.4499208861299554E-3</v>
      </c>
      <c r="N177">
        <v>4.3443335525216696E-3</v>
      </c>
      <c r="O177">
        <v>4.2036284418609212E-3</v>
      </c>
      <c r="P177">
        <v>4.0199284348444849E-3</v>
      </c>
      <c r="Q177">
        <v>4.4446810135244687E-3</v>
      </c>
      <c r="R177">
        <v>4.7370352216083737E-3</v>
      </c>
      <c r="S177">
        <v>4.4737549128242302E-3</v>
      </c>
      <c r="T177">
        <v>4.3147918528601316E-3</v>
      </c>
      <c r="U177">
        <v>4.1908109691408194E-3</v>
      </c>
      <c r="V177">
        <v>6.1732445092915252E-3</v>
      </c>
      <c r="W177">
        <v>6.8709514669512244E-3</v>
      </c>
      <c r="X177">
        <v>7.2231808881039004E-3</v>
      </c>
      <c r="Y177">
        <v>7.2948875349933447E-3</v>
      </c>
      <c r="Z177">
        <v>7.2597881622078995E-3</v>
      </c>
      <c r="AA177">
        <v>4.3070946826114119E-3</v>
      </c>
      <c r="AB177">
        <v>3.1914198238085193E-3</v>
      </c>
      <c r="AC177">
        <v>2.8614358642489114E-3</v>
      </c>
      <c r="AD177">
        <v>2.6231593016731321E-3</v>
      </c>
      <c r="AE177">
        <v>3.3738159764363247E-3</v>
      </c>
      <c r="AF177">
        <v>3.5393996365331894E-3</v>
      </c>
      <c r="AG177">
        <v>3.485579616436921E-3</v>
      </c>
      <c r="AH177">
        <v>3.3619837098807725E-3</v>
      </c>
      <c r="AI177">
        <v>3.217932856560757E-3</v>
      </c>
      <c r="AJ177">
        <v>3.0688906558538199E-3</v>
      </c>
      <c r="AK177">
        <v>2.920660964274238E-3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3.9129250563714089E-5</v>
      </c>
      <c r="I178">
        <v>5.8231475850292775E-5</v>
      </c>
      <c r="J178">
        <v>6.6474342270042008E-5</v>
      </c>
      <c r="K178">
        <v>6.9410861915760377E-5</v>
      </c>
      <c r="L178">
        <v>7.0202342279849174E-5</v>
      </c>
      <c r="M178">
        <v>7.0295244176178128E-5</v>
      </c>
      <c r="N178">
        <v>6.9546621696496083E-5</v>
      </c>
      <c r="O178">
        <v>6.921014485369105E-5</v>
      </c>
      <c r="P178">
        <v>6.9307987048985209E-5</v>
      </c>
      <c r="Q178">
        <v>6.864215839951922E-5</v>
      </c>
      <c r="R178">
        <v>6.6947817145300177E-5</v>
      </c>
      <c r="S178">
        <v>6.5265323935442319E-5</v>
      </c>
      <c r="T178">
        <v>6.3401316986062288E-5</v>
      </c>
      <c r="U178">
        <v>6.1104740036601365E-5</v>
      </c>
      <c r="V178">
        <v>5.8449200687815164E-5</v>
      </c>
      <c r="W178">
        <v>5.4978575134590236E-5</v>
      </c>
      <c r="X178">
        <v>5.1777312072219827E-5</v>
      </c>
      <c r="Y178">
        <v>4.8467582706839176E-5</v>
      </c>
      <c r="Z178">
        <v>4.5042190280095384E-5</v>
      </c>
      <c r="AA178">
        <v>4.0652049781212691E-5</v>
      </c>
      <c r="AB178">
        <v>3.592490005400806E-5</v>
      </c>
      <c r="AC178">
        <v>3.1480026933640983E-5</v>
      </c>
      <c r="AD178">
        <v>2.7367564339806102E-5</v>
      </c>
      <c r="AE178">
        <v>2.3958567507518172E-5</v>
      </c>
      <c r="AF178">
        <v>2.046015583724141E-5</v>
      </c>
      <c r="AG178">
        <v>1.6888006723926979E-5</v>
      </c>
      <c r="AH178">
        <v>1.3364302860271089E-5</v>
      </c>
      <c r="AI178">
        <v>9.6833823100558075E-6</v>
      </c>
      <c r="AJ178">
        <v>6.1769495077129021E-6</v>
      </c>
      <c r="AK178">
        <v>2.8405053586495835E-6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1.1134109567575854E-2</v>
      </c>
      <c r="I179">
        <v>1.6103044929929328E-2</v>
      </c>
      <c r="J179">
        <v>1.823149957854368E-2</v>
      </c>
      <c r="K179">
        <v>1.9396041432306638E-2</v>
      </c>
      <c r="L179">
        <v>1.8528267165136933E-2</v>
      </c>
      <c r="M179">
        <v>1.857359233071345E-2</v>
      </c>
      <c r="N179">
        <v>1.8872354999516429E-2</v>
      </c>
      <c r="O179">
        <v>1.9135852316368079E-2</v>
      </c>
      <c r="P179">
        <v>1.9322120535569347E-2</v>
      </c>
      <c r="Q179">
        <v>1.693267097941567E-2</v>
      </c>
      <c r="R179">
        <v>1.2525410645126434E-2</v>
      </c>
      <c r="S179">
        <v>1.0830715472653955E-2</v>
      </c>
      <c r="T179">
        <v>1.0095087438921979E-2</v>
      </c>
      <c r="U179">
        <v>9.7469088551056862E-3</v>
      </c>
      <c r="V179">
        <v>8.2432705308930002E-3</v>
      </c>
      <c r="W179">
        <v>7.6042677269470005E-3</v>
      </c>
      <c r="X179">
        <v>7.3489115584621694E-3</v>
      </c>
      <c r="Y179">
        <v>7.0972245873671515E-3</v>
      </c>
      <c r="Z179">
        <v>6.822325468089435E-3</v>
      </c>
      <c r="AA179">
        <v>5.734581006335838E-3</v>
      </c>
      <c r="AB179">
        <v>5.3268849308887268E-3</v>
      </c>
      <c r="AC179">
        <v>4.9853542561959212E-3</v>
      </c>
      <c r="AD179">
        <v>4.6704335568721585E-3</v>
      </c>
      <c r="AE179">
        <v>1.1358855880277361E-2</v>
      </c>
      <c r="AF179">
        <v>1.3692777477390589E-2</v>
      </c>
      <c r="AG179">
        <v>1.537529824241173E-2</v>
      </c>
      <c r="AH179">
        <v>1.5983597672593046E-2</v>
      </c>
      <c r="AI179">
        <v>1.6185987192293048E-2</v>
      </c>
      <c r="AJ179">
        <v>1.6258399036342321E-2</v>
      </c>
      <c r="AK179">
        <v>1.624851012875364E-2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1.2607609210413829E-2</v>
      </c>
      <c r="I180">
        <v>2.0249137917739076E-2</v>
      </c>
      <c r="J180">
        <v>2.4466223956349984E-2</v>
      </c>
      <c r="K180">
        <v>2.737118836147245E-2</v>
      </c>
      <c r="L180">
        <v>2.919141041958604E-2</v>
      </c>
      <c r="M180">
        <v>3.1441714946652953E-2</v>
      </c>
      <c r="N180">
        <v>2.9874209802011411E-2</v>
      </c>
      <c r="O180">
        <v>3.3045197523766223E-2</v>
      </c>
      <c r="P180">
        <v>3.6596799993858245E-2</v>
      </c>
      <c r="Q180">
        <v>3.5391587511503536E-2</v>
      </c>
      <c r="R180">
        <v>3.664316560892316E-2</v>
      </c>
      <c r="S180">
        <v>3.9224664407090333E-2</v>
      </c>
      <c r="T180">
        <v>3.5866313621538769E-2</v>
      </c>
      <c r="U180">
        <v>3.0242693417782716E-2</v>
      </c>
      <c r="V180">
        <v>2.5651785211197969E-2</v>
      </c>
      <c r="W180">
        <v>1.8885433159202727E-2</v>
      </c>
      <c r="X180">
        <v>1.7447278804710701E-2</v>
      </c>
      <c r="Y180">
        <v>1.5063939781851794E-2</v>
      </c>
      <c r="Z180">
        <v>1.3113055557008192E-2</v>
      </c>
      <c r="AA180">
        <v>1.1694044631316361E-2</v>
      </c>
      <c r="AB180">
        <v>1.0981659648165009E-2</v>
      </c>
      <c r="AC180">
        <v>9.6162606893318587E-3</v>
      </c>
      <c r="AD180">
        <v>8.8060397341430431E-3</v>
      </c>
      <c r="AE180">
        <v>8.2122185383417968E-3</v>
      </c>
      <c r="AF180">
        <v>7.0411937926135324E-3</v>
      </c>
      <c r="AG180">
        <v>6.3690434513277187E-3</v>
      </c>
      <c r="AH180">
        <v>5.8893994903062618E-3</v>
      </c>
      <c r="AI180">
        <v>5.4916031211180334E-3</v>
      </c>
      <c r="AJ180">
        <v>5.1556825177483502E-3</v>
      </c>
      <c r="AK180">
        <v>4.8438394980508757E-3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3.7480976719365233E-2</v>
      </c>
      <c r="I181">
        <v>5.2329844789188715E-2</v>
      </c>
      <c r="J181">
        <v>5.9123293418998031E-2</v>
      </c>
      <c r="K181">
        <v>6.3248986240686089E-2</v>
      </c>
      <c r="L181">
        <v>6.7360895072592908E-2</v>
      </c>
      <c r="M181">
        <v>7.0972652102780587E-2</v>
      </c>
      <c r="N181">
        <v>6.9631448461065185E-2</v>
      </c>
      <c r="O181">
        <v>7.3219180061641895E-2</v>
      </c>
      <c r="P181">
        <v>7.6731308256824518E-2</v>
      </c>
      <c r="Q181">
        <v>7.3503376944156124E-2</v>
      </c>
      <c r="R181">
        <v>6.8972106734116981E-2</v>
      </c>
      <c r="S181">
        <v>6.8876411877841937E-2</v>
      </c>
      <c r="T181">
        <v>6.4194134005843298E-2</v>
      </c>
      <c r="U181">
        <v>5.7768381930256039E-2</v>
      </c>
      <c r="V181">
        <v>5.2414973590963108E-2</v>
      </c>
      <c r="W181">
        <v>4.3785839444060531E-2</v>
      </c>
      <c r="X181">
        <v>4.1208090454019117E-2</v>
      </c>
      <c r="Y181">
        <v>3.7827209894614494E-2</v>
      </c>
      <c r="Z181">
        <v>3.4891510753834197E-2</v>
      </c>
      <c r="AA181">
        <v>2.7718110844278714E-2</v>
      </c>
      <c r="AB181">
        <v>2.3566992161123429E-2</v>
      </c>
      <c r="AC181">
        <v>2.0517692761130146E-2</v>
      </c>
      <c r="AD181">
        <v>1.8521496140962265E-2</v>
      </c>
      <c r="AE181">
        <v>1.7924065934718996E-2</v>
      </c>
      <c r="AF181">
        <v>1.6089784181707079E-2</v>
      </c>
      <c r="AG181">
        <v>1.4661994553900527E-2</v>
      </c>
      <c r="AH181">
        <v>1.3444176805030645E-2</v>
      </c>
      <c r="AI181">
        <v>1.2349124778296755E-2</v>
      </c>
      <c r="AJ181">
        <v>1.1368494597531725E-2</v>
      </c>
      <c r="AK181">
        <v>1.0456293666820679E-2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3.6653644780838106E-5</v>
      </c>
      <c r="I182">
        <v>5.4567610425538256E-5</v>
      </c>
      <c r="J182">
        <v>6.2705465352492086E-5</v>
      </c>
      <c r="K182">
        <v>6.609006821937481E-5</v>
      </c>
      <c r="L182">
        <v>6.7528837006168281E-5</v>
      </c>
      <c r="M182">
        <v>6.830657290475492E-5</v>
      </c>
      <c r="N182">
        <v>6.869861037764903E-5</v>
      </c>
      <c r="O182">
        <v>6.955116997340052E-5</v>
      </c>
      <c r="P182">
        <v>7.0803134141482095E-5</v>
      </c>
      <c r="Q182">
        <v>7.1764687515408902E-5</v>
      </c>
      <c r="R182">
        <v>1.7606824747367283E-4</v>
      </c>
      <c r="S182">
        <v>2.1679701126557912E-4</v>
      </c>
      <c r="T182">
        <v>2.3299339955091942E-4</v>
      </c>
      <c r="U182">
        <v>2.4063801130033696E-4</v>
      </c>
      <c r="V182">
        <v>2.4479009855752189E-4</v>
      </c>
      <c r="W182">
        <v>2.4699374465662633E-4</v>
      </c>
      <c r="X182">
        <v>2.4848762157746331E-4</v>
      </c>
      <c r="Y182">
        <v>2.492160943106897E-4</v>
      </c>
      <c r="Z182">
        <v>2.4911927972518324E-4</v>
      </c>
      <c r="AA182">
        <v>2.4746470299495546E-4</v>
      </c>
      <c r="AB182">
        <v>2.431339306420625E-4</v>
      </c>
      <c r="AC182">
        <v>2.3955656754913557E-4</v>
      </c>
      <c r="AD182">
        <v>2.3606474803354604E-4</v>
      </c>
      <c r="AE182">
        <v>2.3271397976097329E-4</v>
      </c>
      <c r="AF182">
        <v>2.7378749154432879E-4</v>
      </c>
      <c r="AG182">
        <v>1.298030432127602E-4</v>
      </c>
      <c r="AH182">
        <v>7.2746051465237343E-5</v>
      </c>
      <c r="AI182">
        <v>4.7976627575010964E-5</v>
      </c>
      <c r="AJ182">
        <v>3.3894036325917288E-5</v>
      </c>
      <c r="AK182">
        <v>2.3577137012271562E-5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5.465211248213594E-3</v>
      </c>
      <c r="I183">
        <v>9.8497852542406162E-3</v>
      </c>
      <c r="J183">
        <v>1.226228414470824E-2</v>
      </c>
      <c r="K183">
        <v>1.3086522357676661E-2</v>
      </c>
      <c r="L183">
        <v>1.3026784915201994E-2</v>
      </c>
      <c r="M183">
        <v>1.2392365252462303E-2</v>
      </c>
      <c r="N183">
        <v>1.1146408329084824E-2</v>
      </c>
      <c r="O183">
        <v>1.0015024083582073E-2</v>
      </c>
      <c r="P183">
        <v>8.9193585326444481E-3</v>
      </c>
      <c r="Q183">
        <v>7.4366533929429218E-3</v>
      </c>
      <c r="R183">
        <v>5.4081185511042863E-3</v>
      </c>
      <c r="S183">
        <v>3.793136758410478E-3</v>
      </c>
      <c r="T183">
        <v>2.3968439337597731E-3</v>
      </c>
      <c r="U183">
        <v>1.1699608749941449E-3</v>
      </c>
      <c r="V183">
        <v>-1.066070760680933E-5</v>
      </c>
      <c r="W183">
        <v>-1.2193576994445308E-3</v>
      </c>
      <c r="X183">
        <v>-1.858542125317582E-3</v>
      </c>
      <c r="Y183">
        <v>-2.2392734269043031E-3</v>
      </c>
      <c r="Z183">
        <v>-2.4286144677287914E-3</v>
      </c>
      <c r="AA183">
        <v>-3.0793512185815762E-3</v>
      </c>
      <c r="AB183">
        <v>-3.5684141919232527E-3</v>
      </c>
      <c r="AC183">
        <v>-3.7239164473131321E-3</v>
      </c>
      <c r="AD183">
        <v>-3.6350224182425213E-3</v>
      </c>
      <c r="AE183">
        <v>-3.0899857140850623E-3</v>
      </c>
      <c r="AF183">
        <v>-2.5972970480656675E-3</v>
      </c>
      <c r="AG183">
        <v>-2.1789570980720063E-3</v>
      </c>
      <c r="AH183">
        <v>-1.8312902734271353E-3</v>
      </c>
      <c r="AI183">
        <v>-1.5406108650498716E-3</v>
      </c>
      <c r="AJ183">
        <v>-1.2912868902318095E-3</v>
      </c>
      <c r="AK183">
        <v>-1.0753759976650768E-3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0.17458589559191207</v>
      </c>
      <c r="I184">
        <v>0.29140392677104382</v>
      </c>
      <c r="J184">
        <v>0.34255428605558336</v>
      </c>
      <c r="K184">
        <v>0.35331273493483273</v>
      </c>
      <c r="L184">
        <v>0.35010083243653339</v>
      </c>
      <c r="M184">
        <v>0.34134778641511238</v>
      </c>
      <c r="N184">
        <v>0.3236740817732438</v>
      </c>
      <c r="O184">
        <v>0.31839837395629561</v>
      </c>
      <c r="P184">
        <v>0.31836962603565588</v>
      </c>
      <c r="Q184">
        <v>0.30784290973063616</v>
      </c>
      <c r="R184">
        <v>0.28172175716457309</v>
      </c>
      <c r="S184">
        <v>0.2703599691366308</v>
      </c>
      <c r="T184">
        <v>0.26288642233584097</v>
      </c>
      <c r="U184">
        <v>0.25628340141914024</v>
      </c>
      <c r="V184">
        <v>0.24568310684020875</v>
      </c>
      <c r="W184">
        <v>0.22880039975087901</v>
      </c>
      <c r="X184">
        <v>0.22476693626472782</v>
      </c>
      <c r="Y184">
        <v>0.22123325166658531</v>
      </c>
      <c r="Z184">
        <v>0.21666181202186549</v>
      </c>
      <c r="AA184">
        <v>0.1910959804534475</v>
      </c>
      <c r="AB184">
        <v>0.16782292468517987</v>
      </c>
      <c r="AC184">
        <v>0.15132136619107031</v>
      </c>
      <c r="AD184">
        <v>0.1380111495306493</v>
      </c>
      <c r="AE184">
        <v>0.13549932187225697</v>
      </c>
      <c r="AF184">
        <v>0.1269762052692458</v>
      </c>
      <c r="AG184">
        <v>0.11414162256803895</v>
      </c>
      <c r="AH184">
        <v>9.8500090333298942E-2</v>
      </c>
      <c r="AI184">
        <v>8.1393857460977215E-2</v>
      </c>
      <c r="AJ184">
        <v>6.3914624180347476E-2</v>
      </c>
      <c r="AK184">
        <v>4.6693166174856152E-2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9.8737806095548757E-3</v>
      </c>
      <c r="I185">
        <v>1.8587693454081913E-2</v>
      </c>
      <c r="J185">
        <v>2.4643724469972619E-2</v>
      </c>
      <c r="K185">
        <v>2.8587075306139187E-2</v>
      </c>
      <c r="L185">
        <v>3.1430425881710931E-2</v>
      </c>
      <c r="M185">
        <v>3.3530112853274133E-2</v>
      </c>
      <c r="N185">
        <v>3.4566487237801445E-2</v>
      </c>
      <c r="O185">
        <v>3.5763794146738442E-2</v>
      </c>
      <c r="P185">
        <v>3.685704592269122E-2</v>
      </c>
      <c r="Q185">
        <v>3.6924456894758297E-2</v>
      </c>
      <c r="R185">
        <v>3.5698345831729268E-2</v>
      </c>
      <c r="S185">
        <v>3.4698687701981604E-2</v>
      </c>
      <c r="T185">
        <v>3.3458126652866439E-2</v>
      </c>
      <c r="U185">
        <v>3.194538234277098E-2</v>
      </c>
      <c r="V185">
        <v>3.0060550337876839E-2</v>
      </c>
      <c r="W185">
        <v>2.7583037478413581E-2</v>
      </c>
      <c r="X185">
        <v>2.568882697977742E-2</v>
      </c>
      <c r="Y185">
        <v>2.386940234663076E-2</v>
      </c>
      <c r="Z185">
        <v>2.2091725381984631E-2</v>
      </c>
      <c r="AA185">
        <v>1.9274619534881739E-2</v>
      </c>
      <c r="AB185">
        <v>1.649734053719595E-2</v>
      </c>
      <c r="AC185">
        <v>1.4092362613106419E-2</v>
      </c>
      <c r="AD185">
        <v>1.2016313887338349E-2</v>
      </c>
      <c r="AE185">
        <v>1.0689533906725772E-2</v>
      </c>
      <c r="AF185">
        <v>9.3476531302824298E-3</v>
      </c>
      <c r="AG185">
        <v>7.9994520375557456E-3</v>
      </c>
      <c r="AH185">
        <v>6.6768420491329916E-3</v>
      </c>
      <c r="AI185">
        <v>5.4124459071496298E-3</v>
      </c>
      <c r="AJ185">
        <v>4.2372579928056158E-3</v>
      </c>
      <c r="AK185">
        <v>3.1647540370711908E-3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3.1203054080972039E-3</v>
      </c>
      <c r="I186">
        <v>7.3658760778982646E-3</v>
      </c>
      <c r="J186">
        <v>1.1249388396381078E-2</v>
      </c>
      <c r="K186">
        <v>1.3918694956981394E-2</v>
      </c>
      <c r="L186">
        <v>1.5172663262800729E-2</v>
      </c>
      <c r="M186">
        <v>1.5062368743522516E-2</v>
      </c>
      <c r="N186">
        <v>1.3658115295069035E-2</v>
      </c>
      <c r="O186">
        <v>1.1505729756740269E-2</v>
      </c>
      <c r="P186">
        <v>8.9332053444925608E-3</v>
      </c>
      <c r="Q186">
        <v>5.9656369719447372E-3</v>
      </c>
      <c r="R186">
        <v>2.5746666925459019E-3</v>
      </c>
      <c r="S186">
        <v>-6.9004452960806022E-4</v>
      </c>
      <c r="T186">
        <v>-3.6363849828971863E-3</v>
      </c>
      <c r="U186">
        <v>-6.154556045437725E-3</v>
      </c>
      <c r="V186">
        <v>-8.2504975103718462E-3</v>
      </c>
      <c r="W186">
        <v>-9.9886402753188285E-3</v>
      </c>
      <c r="X186">
        <v>-1.1082792508820199E-2</v>
      </c>
      <c r="Y186">
        <v>-1.1578725345386738E-2</v>
      </c>
      <c r="Z186">
        <v>-1.1543258641982596E-2</v>
      </c>
      <c r="AA186">
        <v>-1.1421230530526461E-2</v>
      </c>
      <c r="AB186">
        <v>-1.1126911380909175E-2</v>
      </c>
      <c r="AC186">
        <v>-1.0554103251788745E-2</v>
      </c>
      <c r="AD186">
        <v>-9.6931760018881333E-3</v>
      </c>
      <c r="AE186">
        <v>-8.4272593561384411E-3</v>
      </c>
      <c r="AF186">
        <v>-6.9810970011309091E-3</v>
      </c>
      <c r="AG186">
        <v>-5.4961035925877493E-3</v>
      </c>
      <c r="AH186">
        <v>-4.075093543368412E-3</v>
      </c>
      <c r="AI186">
        <v>-2.7836080582493059E-3</v>
      </c>
      <c r="AJ186">
        <v>-1.6560336927622032E-3</v>
      </c>
      <c r="AK186">
        <v>-7.0662681803901263E-4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3.9905039811958297E-3</v>
      </c>
      <c r="I187">
        <v>6.9039077044781667E-3</v>
      </c>
      <c r="J187">
        <v>8.4691216467762936E-3</v>
      </c>
      <c r="K187">
        <v>9.1273830906106607E-3</v>
      </c>
      <c r="L187">
        <v>9.3691280874208752E-3</v>
      </c>
      <c r="M187">
        <v>9.3180499340189075E-3</v>
      </c>
      <c r="N187">
        <v>8.8682305488307425E-3</v>
      </c>
      <c r="O187">
        <v>8.500312182637219E-3</v>
      </c>
      <c r="P187">
        <v>8.1036653906152532E-3</v>
      </c>
      <c r="Q187">
        <v>7.3707886519444356E-3</v>
      </c>
      <c r="R187">
        <v>6.2171666443533455E-3</v>
      </c>
      <c r="S187">
        <v>5.356978082625319E-3</v>
      </c>
      <c r="T187">
        <v>4.6035647246546532E-3</v>
      </c>
      <c r="U187">
        <v>3.9270738459845607E-3</v>
      </c>
      <c r="V187">
        <v>3.2364190913634697E-3</v>
      </c>
      <c r="W187">
        <v>2.492210116519481E-3</v>
      </c>
      <c r="X187">
        <v>2.1299221355861667E-3</v>
      </c>
      <c r="Y187">
        <v>1.8962774898086464E-3</v>
      </c>
      <c r="Z187">
        <v>1.7604292491590304E-3</v>
      </c>
      <c r="AA187">
        <v>1.2585985367528786E-3</v>
      </c>
      <c r="AB187">
        <v>8.7814809671955807E-4</v>
      </c>
      <c r="AC187">
        <v>7.1318544050257113E-4</v>
      </c>
      <c r="AD187">
        <v>6.8556034328825556E-4</v>
      </c>
      <c r="AE187">
        <v>9.7140493397244467E-4</v>
      </c>
      <c r="AF187">
        <v>1.1875370418214393E-3</v>
      </c>
      <c r="AG187">
        <v>1.3477141920789208E-3</v>
      </c>
      <c r="AH187">
        <v>1.4620680972931477E-3</v>
      </c>
      <c r="AI187">
        <v>1.5418357282115753E-3</v>
      </c>
      <c r="AJ187">
        <v>1.5968974669579453E-3</v>
      </c>
      <c r="AK187">
        <v>1.6310564703170675E-3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3.2331715280621901E-4</v>
      </c>
      <c r="I188">
        <v>7.2518646202636981E-4</v>
      </c>
      <c r="J188">
        <v>1.0144680892671856E-3</v>
      </c>
      <c r="K188">
        <v>1.0933631339332731E-3</v>
      </c>
      <c r="L188">
        <v>9.5170630837230726E-4</v>
      </c>
      <c r="M188">
        <v>6.1574300118547086E-4</v>
      </c>
      <c r="N188">
        <v>1.1824011927929175E-4</v>
      </c>
      <c r="O188">
        <v>-4.562992728171382E-4</v>
      </c>
      <c r="P188">
        <v>-1.0525935467005532E-3</v>
      </c>
      <c r="Q188">
        <v>-1.6504798219659702E-3</v>
      </c>
      <c r="R188">
        <v>-2.2436138853926865E-3</v>
      </c>
      <c r="S188">
        <v>-2.7591155112569599E-3</v>
      </c>
      <c r="T188">
        <v>-3.1706836726691995E-3</v>
      </c>
      <c r="U188">
        <v>-3.4682070966471253E-3</v>
      </c>
      <c r="V188">
        <v>-3.6574064821644613E-3</v>
      </c>
      <c r="W188">
        <v>-3.7513474122158664E-3</v>
      </c>
      <c r="X188">
        <v>-3.7269901696059355E-3</v>
      </c>
      <c r="Y188">
        <v>-3.6005121838662674E-3</v>
      </c>
      <c r="Z188">
        <v>-3.3910536857669274E-3</v>
      </c>
      <c r="AA188">
        <v>-3.1553207112054145E-3</v>
      </c>
      <c r="AB188">
        <v>-2.8916270632629638E-3</v>
      </c>
      <c r="AC188">
        <v>-2.5944400668230757E-3</v>
      </c>
      <c r="AD188">
        <v>-2.2694596234432789E-3</v>
      </c>
      <c r="AE188">
        <v>-1.9109846075788712E-3</v>
      </c>
      <c r="AF188">
        <v>-1.5506866990080224E-3</v>
      </c>
      <c r="AG188">
        <v>-1.2098703036485753E-3</v>
      </c>
      <c r="AH188">
        <v>-9.028550856485341E-4</v>
      </c>
      <c r="AI188">
        <v>-6.378147866119532E-4</v>
      </c>
      <c r="AJ188">
        <v>-4.1781565836001937E-4</v>
      </c>
      <c r="AK188">
        <v>-2.424825992392878E-4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8.1411449742375252E-3</v>
      </c>
      <c r="I189">
        <v>1.372672539096924E-2</v>
      </c>
      <c r="J189">
        <v>1.6534220012597873E-2</v>
      </c>
      <c r="K189">
        <v>1.7598031292666187E-2</v>
      </c>
      <c r="L189">
        <v>1.795307076413415E-2</v>
      </c>
      <c r="M189">
        <v>1.7829148121245132E-2</v>
      </c>
      <c r="N189">
        <v>1.6989140917108549E-2</v>
      </c>
      <c r="O189">
        <v>1.6413148930631467E-2</v>
      </c>
      <c r="P189">
        <v>1.5809612286236892E-2</v>
      </c>
      <c r="Q189">
        <v>1.4529803857124412E-2</v>
      </c>
      <c r="R189">
        <v>1.241775233125896E-2</v>
      </c>
      <c r="S189">
        <v>1.0945920976190293E-2</v>
      </c>
      <c r="T189">
        <v>9.6560816948684826E-3</v>
      </c>
      <c r="U189">
        <v>8.4832629355008557E-3</v>
      </c>
      <c r="V189">
        <v>7.2383938416175067E-3</v>
      </c>
      <c r="W189">
        <v>5.850250555665756E-3</v>
      </c>
      <c r="X189">
        <v>5.2187055704665426E-3</v>
      </c>
      <c r="Y189">
        <v>4.7840168815490277E-3</v>
      </c>
      <c r="Z189">
        <v>4.5007440976604259E-3</v>
      </c>
      <c r="AA189">
        <v>3.4302441173529809E-3</v>
      </c>
      <c r="AB189">
        <v>2.6265787027356011E-3</v>
      </c>
      <c r="AC189">
        <v>2.2504575186258844E-3</v>
      </c>
      <c r="AD189">
        <v>2.1264275242500737E-3</v>
      </c>
      <c r="AE189">
        <v>2.621969341080469E-3</v>
      </c>
      <c r="AF189">
        <v>2.9356172387573405E-3</v>
      </c>
      <c r="AG189">
        <v>3.1319563484944668E-3</v>
      </c>
      <c r="AH189">
        <v>3.2422636571853322E-3</v>
      </c>
      <c r="AI189">
        <v>3.2947649483768644E-3</v>
      </c>
      <c r="AJ189">
        <v>3.3121198821422556E-3</v>
      </c>
      <c r="AK189">
        <v>3.3026985886649009E-3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3.8894874424406792E-4</v>
      </c>
      <c r="I190">
        <v>7.6679794059379973E-4</v>
      </c>
      <c r="J190">
        <v>1.0250474094924222E-3</v>
      </c>
      <c r="K190">
        <v>1.1464753176895972E-3</v>
      </c>
      <c r="L190">
        <v>1.1573737925261699E-3</v>
      </c>
      <c r="M190">
        <v>1.0765670792626126E-3</v>
      </c>
      <c r="N190">
        <v>9.0847559583382732E-4</v>
      </c>
      <c r="O190">
        <v>7.1358986691776017E-4</v>
      </c>
      <c r="P190">
        <v>5.0564214317491479E-4</v>
      </c>
      <c r="Q190">
        <v>2.6884156784946382E-4</v>
      </c>
      <c r="R190">
        <v>-2.7716278236415187E-6</v>
      </c>
      <c r="S190">
        <v>-2.3896932923277752E-4</v>
      </c>
      <c r="T190">
        <v>-4.3974172465648597E-4</v>
      </c>
      <c r="U190">
        <v>-6.0288315087270107E-4</v>
      </c>
      <c r="V190">
        <v>-7.357363266163406E-4</v>
      </c>
      <c r="W190">
        <v>-8.4555893934936516E-4</v>
      </c>
      <c r="X190">
        <v>-8.9393423210166014E-4</v>
      </c>
      <c r="Y190">
        <v>-8.9919673109095384E-4</v>
      </c>
      <c r="Z190">
        <v>-8.6933822071523948E-4</v>
      </c>
      <c r="AA190">
        <v>-8.5566218770874653E-4</v>
      </c>
      <c r="AB190">
        <v>-8.2665325846179331E-4</v>
      </c>
      <c r="AC190">
        <v>-7.7072440061152678E-4</v>
      </c>
      <c r="AD190">
        <v>-6.9255769048820535E-4</v>
      </c>
      <c r="AE190">
        <v>-5.7744323698553284E-4</v>
      </c>
      <c r="AF190">
        <v>-4.6036617414357763E-4</v>
      </c>
      <c r="AG190">
        <v>-3.4939416560343824E-4</v>
      </c>
      <c r="AH190">
        <v>-2.4931976479104084E-4</v>
      </c>
      <c r="AI190">
        <v>-1.6242975718439977E-4</v>
      </c>
      <c r="AJ190">
        <v>-8.9289528346606935E-5</v>
      </c>
      <c r="AK190">
        <v>-2.9752103081396069E-5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3.032849570289136E-3</v>
      </c>
      <c r="I191">
        <v>5.2253336681614831E-3</v>
      </c>
      <c r="J191">
        <v>6.3716919563034406E-3</v>
      </c>
      <c r="K191">
        <v>6.7686026891847434E-3</v>
      </c>
      <c r="L191">
        <v>6.7715514121706247E-3</v>
      </c>
      <c r="M191">
        <v>6.4834448953666321E-3</v>
      </c>
      <c r="N191">
        <v>5.8475143441243825E-3</v>
      </c>
      <c r="O191">
        <v>5.2561919046894921E-3</v>
      </c>
      <c r="P191">
        <v>4.6475345473122615E-3</v>
      </c>
      <c r="Q191">
        <v>3.8083986728251209E-3</v>
      </c>
      <c r="R191">
        <v>2.6889115872033211E-3</v>
      </c>
      <c r="S191">
        <v>1.8392270576999457E-3</v>
      </c>
      <c r="T191">
        <v>1.1216582053392469E-3</v>
      </c>
      <c r="U191">
        <v>5.1955836410647873E-4</v>
      </c>
      <c r="V191">
        <v>-3.622160587072212E-5</v>
      </c>
      <c r="W191">
        <v>-5.7976440703097856E-4</v>
      </c>
      <c r="X191">
        <v>-7.8602365307310781E-4</v>
      </c>
      <c r="Y191">
        <v>-8.556194551662047E-4</v>
      </c>
      <c r="Z191">
        <v>-8.1816699869728237E-4</v>
      </c>
      <c r="AA191">
        <v>-1.0352241059289795E-3</v>
      </c>
      <c r="AB191">
        <v>-1.14411393555053E-3</v>
      </c>
      <c r="AC191">
        <v>-1.0823846705930351E-3</v>
      </c>
      <c r="AD191">
        <v>-9.1275324425748596E-4</v>
      </c>
      <c r="AE191">
        <v>-5.0578470665350362E-4</v>
      </c>
      <c r="AF191">
        <v>-1.5840724348452343E-4</v>
      </c>
      <c r="AG191">
        <v>1.3576758892037304E-4</v>
      </c>
      <c r="AH191">
        <v>3.7815498067886256E-4</v>
      </c>
      <c r="AI191">
        <v>5.7359865917248789E-4</v>
      </c>
      <c r="AJ191">
        <v>7.2831674659761805E-4</v>
      </c>
      <c r="AK191">
        <v>8.4564579929478976E-4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1.1894747003631108E-2</v>
      </c>
      <c r="I192">
        <v>2.0230900691443246E-2</v>
      </c>
      <c r="J192">
        <v>2.4397033210837901E-2</v>
      </c>
      <c r="K192">
        <v>2.5767013877566466E-2</v>
      </c>
      <c r="L192">
        <v>2.5826182711054274E-2</v>
      </c>
      <c r="M192">
        <v>2.496349427895616E-2</v>
      </c>
      <c r="N192">
        <v>2.2904184646488905E-2</v>
      </c>
      <c r="O192">
        <v>2.1136089969867673E-2</v>
      </c>
      <c r="P192">
        <v>1.9334459126650657E-2</v>
      </c>
      <c r="Q192">
        <v>1.6611164616113439E-2</v>
      </c>
      <c r="R192">
        <v>1.2757195821373052E-2</v>
      </c>
      <c r="S192">
        <v>9.9312973494573038E-3</v>
      </c>
      <c r="T192">
        <v>7.5406665045939852E-3</v>
      </c>
      <c r="U192">
        <v>5.4989851066582817E-3</v>
      </c>
      <c r="V192">
        <v>3.5283615099198046E-3</v>
      </c>
      <c r="W192">
        <v>1.5070113371694008E-3</v>
      </c>
      <c r="X192">
        <v>7.2409529027881564E-4</v>
      </c>
      <c r="Y192">
        <v>3.7635044048239298E-4</v>
      </c>
      <c r="Z192">
        <v>3.613229314118968E-4</v>
      </c>
      <c r="AA192">
        <v>-7.1809934784126245E-4</v>
      </c>
      <c r="AB192">
        <v>-1.3885363905033602E-3</v>
      </c>
      <c r="AC192">
        <v>-1.4061641094540367E-3</v>
      </c>
      <c r="AD192">
        <v>-1.0269627734344189E-3</v>
      </c>
      <c r="AE192">
        <v>2.6444325933706609E-4</v>
      </c>
      <c r="AF192">
        <v>1.2964023094658623E-3</v>
      </c>
      <c r="AG192">
        <v>2.1212140637937803E-3</v>
      </c>
      <c r="AH192">
        <v>2.7652746392362402E-3</v>
      </c>
      <c r="AI192">
        <v>3.2599164574741335E-3</v>
      </c>
      <c r="AJ192">
        <v>3.6349865486686355E-3</v>
      </c>
      <c r="AK192">
        <v>3.904212735163828E-3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6.5081662876014315E-3</v>
      </c>
      <c r="I193">
        <v>1.3906988799389185E-2</v>
      </c>
      <c r="J193">
        <v>1.9768920832519309E-2</v>
      </c>
      <c r="K193">
        <v>2.3126315329853438E-2</v>
      </c>
      <c r="L193">
        <v>2.4098654487023443E-2</v>
      </c>
      <c r="M193">
        <v>2.2988392203670237E-2</v>
      </c>
      <c r="N193">
        <v>1.9960414619856977E-2</v>
      </c>
      <c r="O193">
        <v>1.6114555276017798E-2</v>
      </c>
      <c r="P193">
        <v>1.1876304689983077E-2</v>
      </c>
      <c r="Q193">
        <v>7.1032682955475416E-3</v>
      </c>
      <c r="R193">
        <v>1.6817628342448939E-3</v>
      </c>
      <c r="S193">
        <v>-3.2432838502491146E-3</v>
      </c>
      <c r="T193">
        <v>-7.5170015500536222E-3</v>
      </c>
      <c r="U193">
        <v>-1.1040020594872978E-2</v>
      </c>
      <c r="V193">
        <v>-1.390745381705186E-2</v>
      </c>
      <c r="W193">
        <v>-1.6264609525905544E-2</v>
      </c>
      <c r="X193">
        <v>-1.7496766397709095E-2</v>
      </c>
      <c r="Y193">
        <v>-1.7828301229042227E-2</v>
      </c>
      <c r="Z193">
        <v>-1.7401850161016419E-2</v>
      </c>
      <c r="AA193">
        <v>-1.7110370960536199E-2</v>
      </c>
      <c r="AB193">
        <v>-1.6570917157189065E-2</v>
      </c>
      <c r="AC193">
        <v>-1.5566039131793979E-2</v>
      </c>
      <c r="AD193">
        <v>-1.4121704217742805E-2</v>
      </c>
      <c r="AE193">
        <v>-1.1993676104708226E-2</v>
      </c>
      <c r="AF193">
        <v>-9.7124593511091085E-3</v>
      </c>
      <c r="AG193">
        <v>-7.4797071297344545E-3</v>
      </c>
      <c r="AH193">
        <v>-5.4280570388141082E-3</v>
      </c>
      <c r="AI193">
        <v>-3.6285563422891591E-3</v>
      </c>
      <c r="AJ193">
        <v>-2.1070665859442847E-3</v>
      </c>
      <c r="AK193">
        <v>-8.6603642020990142E-4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7.8749340154694088E-3</v>
      </c>
      <c r="I194">
        <v>1.7510279777025208E-2</v>
      </c>
      <c r="J194">
        <v>2.5120353845639216E-2</v>
      </c>
      <c r="K194">
        <v>2.9667595117561295E-2</v>
      </c>
      <c r="L194">
        <v>3.1761554093611859E-2</v>
      </c>
      <c r="M194">
        <v>3.2139904640539348E-2</v>
      </c>
      <c r="N194">
        <v>3.1082401759434074E-2</v>
      </c>
      <c r="O194">
        <v>2.9745710821313637E-2</v>
      </c>
      <c r="P194">
        <v>2.8471745686690527E-2</v>
      </c>
      <c r="Q194">
        <v>2.6760349649990505E-2</v>
      </c>
      <c r="R194">
        <v>2.4128701133459381E-2</v>
      </c>
      <c r="S194">
        <v>2.1702281624425154E-2</v>
      </c>
      <c r="T194">
        <v>1.9623590262902613E-2</v>
      </c>
      <c r="U194">
        <v>1.7849553192461575E-2</v>
      </c>
      <c r="V194">
        <v>1.6147411844372614E-2</v>
      </c>
      <c r="W194">
        <v>1.4281972991683732E-2</v>
      </c>
      <c r="X194">
        <v>1.2997315336897675E-2</v>
      </c>
      <c r="Y194">
        <v>1.2143675463265714E-2</v>
      </c>
      <c r="Z194">
        <v>1.1565770469171384E-2</v>
      </c>
      <c r="AA194">
        <v>1.0258691198403402E-2</v>
      </c>
      <c r="AB194">
        <v>8.7156433543024887E-3</v>
      </c>
      <c r="AC194">
        <v>7.406706982246292E-3</v>
      </c>
      <c r="AD194">
        <v>6.4270435251883159E-3</v>
      </c>
      <c r="AE194">
        <v>6.1555302528609208E-3</v>
      </c>
      <c r="AF194">
        <v>6.0334648105015414E-3</v>
      </c>
      <c r="AG194">
        <v>5.8159946845433939E-3</v>
      </c>
      <c r="AH194">
        <v>5.4232257614427537E-3</v>
      </c>
      <c r="AI194">
        <v>4.8623205241576806E-3</v>
      </c>
      <c r="AJ194">
        <v>4.1792951039956484E-3</v>
      </c>
      <c r="AK194">
        <v>3.4223478228753265E-3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7.083644745458284E-2</v>
      </c>
      <c r="I195">
        <v>0.11216287349459192</v>
      </c>
      <c r="J195">
        <v>0.13177493184198005</v>
      </c>
      <c r="K195">
        <v>0.13854928183004822</v>
      </c>
      <c r="L195">
        <v>0.14510626061816637</v>
      </c>
      <c r="M195">
        <v>0.14732661907058345</v>
      </c>
      <c r="N195">
        <v>0.14617579958433091</v>
      </c>
      <c r="O195">
        <v>0.14381563644802017</v>
      </c>
      <c r="P195">
        <v>0.14134871128059301</v>
      </c>
      <c r="Q195">
        <v>0.12699276408916033</v>
      </c>
      <c r="R195">
        <v>0.10748481418404122</v>
      </c>
      <c r="S195">
        <v>9.7967164678595092E-2</v>
      </c>
      <c r="T195">
        <v>9.4074717192979385E-2</v>
      </c>
      <c r="U195">
        <v>9.3152284898907589E-2</v>
      </c>
      <c r="V195">
        <v>7.8039992759634719E-2</v>
      </c>
      <c r="W195">
        <v>6.3810298624431466E-2</v>
      </c>
      <c r="X195">
        <v>5.7935636491915958E-2</v>
      </c>
      <c r="Y195">
        <v>5.6411601412698131E-2</v>
      </c>
      <c r="Z195">
        <v>5.6906359437873547E-2</v>
      </c>
      <c r="AA195">
        <v>4.0628317371339172E-2</v>
      </c>
      <c r="AB195">
        <v>2.7309429612133146E-2</v>
      </c>
      <c r="AC195">
        <v>2.1658302516256066E-2</v>
      </c>
      <c r="AD195">
        <v>1.9947589527046235E-2</v>
      </c>
      <c r="AE195">
        <v>2.0083425327191019E-2</v>
      </c>
      <c r="AF195">
        <v>2.0900161051629652E-2</v>
      </c>
      <c r="AG195">
        <v>2.182256022064567E-2</v>
      </c>
      <c r="AH195">
        <v>2.2597059645269809E-2</v>
      </c>
      <c r="AI195">
        <v>2.3145678885674349E-2</v>
      </c>
      <c r="AJ195">
        <v>2.3469699602755346E-2</v>
      </c>
      <c r="AK195">
        <v>2.3604139277311895E-2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1.6871135285227112E-2</v>
      </c>
      <c r="I196">
        <v>3.2011395089278423E-2</v>
      </c>
      <c r="J196">
        <v>4.0972140996372371E-2</v>
      </c>
      <c r="K196">
        <v>4.4415336349197705E-2</v>
      </c>
      <c r="L196">
        <v>4.4608128215760157E-2</v>
      </c>
      <c r="M196">
        <v>4.335743531231287E-2</v>
      </c>
      <c r="N196">
        <v>3.9972632302384237E-2</v>
      </c>
      <c r="O196">
        <v>3.7539377351527348E-2</v>
      </c>
      <c r="P196">
        <v>3.2312727226366807E-2</v>
      </c>
      <c r="Q196">
        <v>2.9455272212719125E-2</v>
      </c>
      <c r="R196">
        <v>1.5792694275019847E-2</v>
      </c>
      <c r="S196">
        <v>6.1244433707983055E-3</v>
      </c>
      <c r="T196">
        <v>2.5328510603608982E-3</v>
      </c>
      <c r="U196">
        <v>1.2197641750287154E-3</v>
      </c>
      <c r="V196">
        <v>8.6702044124683771E-4</v>
      </c>
      <c r="W196">
        <v>9.2554626249624432E-4</v>
      </c>
      <c r="X196">
        <v>2.9377521733710528E-3</v>
      </c>
      <c r="Y196">
        <v>4.2273203785019604E-3</v>
      </c>
      <c r="Z196">
        <v>4.956785851573324E-3</v>
      </c>
      <c r="AA196">
        <v>5.3179399735230979E-3</v>
      </c>
      <c r="AB196">
        <v>5.4611316429795352E-3</v>
      </c>
      <c r="AC196">
        <v>7.4028049419304414E-3</v>
      </c>
      <c r="AD196">
        <v>8.4215538620112367E-3</v>
      </c>
      <c r="AE196">
        <v>8.8349811769855464E-3</v>
      </c>
      <c r="AF196">
        <v>8.9125677957774419E-3</v>
      </c>
      <c r="AG196">
        <v>8.8274962998454894E-3</v>
      </c>
      <c r="AH196">
        <v>8.6759463677613443E-3</v>
      </c>
      <c r="AI196">
        <v>8.507477192292669E-3</v>
      </c>
      <c r="AJ196">
        <v>8.3452144143224445E-3</v>
      </c>
      <c r="AK196">
        <v>8.1960015025376864E-3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1.7336415113409449E-2</v>
      </c>
      <c r="I197">
        <v>3.0583965137087499E-2</v>
      </c>
      <c r="J197">
        <v>3.7679614346008722E-2</v>
      </c>
      <c r="K197">
        <v>4.0103884235910686E-2</v>
      </c>
      <c r="L197">
        <v>4.1341737262020582E-2</v>
      </c>
      <c r="M197">
        <v>4.0699671088808537E-2</v>
      </c>
      <c r="N197">
        <v>3.9106262809039304E-2</v>
      </c>
      <c r="O197">
        <v>3.7321034634839836E-2</v>
      </c>
      <c r="P197">
        <v>3.5343015243611407E-2</v>
      </c>
      <c r="Q197">
        <v>3.1783738194456956E-2</v>
      </c>
      <c r="R197">
        <v>2.7549051649245711E-2</v>
      </c>
      <c r="S197">
        <v>2.4567604770922676E-2</v>
      </c>
      <c r="T197">
        <v>2.255318111212444E-2</v>
      </c>
      <c r="U197">
        <v>2.1029907104698483E-2</v>
      </c>
      <c r="V197">
        <v>1.7301845237919364E-2</v>
      </c>
      <c r="W197">
        <v>1.4969175574270714E-2</v>
      </c>
      <c r="X197">
        <v>1.3555679987699003E-2</v>
      </c>
      <c r="Y197">
        <v>1.2483071590016279E-2</v>
      </c>
      <c r="Z197">
        <v>1.1606666592771679E-2</v>
      </c>
      <c r="AA197">
        <v>8.9860656175330487E-3</v>
      </c>
      <c r="AB197">
        <v>7.4253627620111083E-3</v>
      </c>
      <c r="AC197">
        <v>6.625334497951935E-3</v>
      </c>
      <c r="AD197">
        <v>6.0975697916349986E-3</v>
      </c>
      <c r="AE197">
        <v>5.7272481639460858E-3</v>
      </c>
      <c r="AF197">
        <v>5.4506993375890321E-3</v>
      </c>
      <c r="AG197">
        <v>5.2324746340930376E-3</v>
      </c>
      <c r="AH197">
        <v>5.0543970627936058E-3</v>
      </c>
      <c r="AI197">
        <v>4.9036372153953289E-3</v>
      </c>
      <c r="AJ197">
        <v>4.7740229333213154E-3</v>
      </c>
      <c r="AK197">
        <v>4.6607913210558252E-3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5.6298424178953477E-2</v>
      </c>
      <c r="I198">
        <v>9.6148876225977384E-2</v>
      </c>
      <c r="J198">
        <v>0.11667959654008395</v>
      </c>
      <c r="K198">
        <v>0.12340781225861386</v>
      </c>
      <c r="L198">
        <v>0.12552628788007963</v>
      </c>
      <c r="M198">
        <v>0.12247269490172452</v>
      </c>
      <c r="N198">
        <v>0.11702017554055741</v>
      </c>
      <c r="O198">
        <v>0.1111773699933626</v>
      </c>
      <c r="P198">
        <v>0.10348892142141281</v>
      </c>
      <c r="Q198">
        <v>9.9781763733602688E-2</v>
      </c>
      <c r="R198">
        <v>8.7788050074399118E-2</v>
      </c>
      <c r="S198">
        <v>7.7778870989382853E-2</v>
      </c>
      <c r="T198">
        <v>6.8900583963663525E-2</v>
      </c>
      <c r="U198">
        <v>6.0607949821159315E-2</v>
      </c>
      <c r="V198">
        <v>5.3989294588342979E-2</v>
      </c>
      <c r="W198">
        <v>4.7019784259017462E-2</v>
      </c>
      <c r="X198">
        <v>4.0073063272450082E-2</v>
      </c>
      <c r="Y198">
        <v>3.2985040509426827E-2</v>
      </c>
      <c r="Z198">
        <v>2.6672464453061505E-2</v>
      </c>
      <c r="AA198">
        <v>2.3497899940327138E-2</v>
      </c>
      <c r="AB198">
        <v>1.9934146492782773E-2</v>
      </c>
      <c r="AC198">
        <v>1.6463988820559529E-2</v>
      </c>
      <c r="AD198">
        <v>1.3351857527553062E-2</v>
      </c>
      <c r="AE198">
        <v>1.0708849915979042E-2</v>
      </c>
      <c r="AF198">
        <v>8.9244942511627536E-3</v>
      </c>
      <c r="AG198">
        <v>6.088496109520009E-3</v>
      </c>
      <c r="AH198">
        <v>4.109521285195125E-3</v>
      </c>
      <c r="AI198">
        <v>2.7279734090851059E-3</v>
      </c>
      <c r="AJ198">
        <v>1.7487687381775635E-3</v>
      </c>
      <c r="AK198">
        <v>1.0377559206007591E-3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9.2827180307805957E-3</v>
      </c>
      <c r="I199">
        <v>1.4181726094174606E-2</v>
      </c>
      <c r="J199">
        <v>1.6030882111643913E-2</v>
      </c>
      <c r="K199">
        <v>1.6299430511956186E-2</v>
      </c>
      <c r="L199">
        <v>1.8024491010974548E-2</v>
      </c>
      <c r="M199">
        <v>1.8330994398468171E-2</v>
      </c>
      <c r="N199">
        <v>1.7410125087931966E-2</v>
      </c>
      <c r="O199">
        <v>1.6193474532694895E-2</v>
      </c>
      <c r="P199">
        <v>1.4820394237472367E-2</v>
      </c>
      <c r="Q199">
        <v>1.5783323592788074E-2</v>
      </c>
      <c r="R199">
        <v>1.6671936897078403E-2</v>
      </c>
      <c r="S199">
        <v>1.5631031122124557E-2</v>
      </c>
      <c r="T199">
        <v>1.4743380053469356E-2</v>
      </c>
      <c r="U199">
        <v>1.3991760478890541E-2</v>
      </c>
      <c r="V199">
        <v>2.1032962475624133E-2</v>
      </c>
      <c r="W199">
        <v>2.4533837446452746E-2</v>
      </c>
      <c r="X199">
        <v>2.6421581177159547E-2</v>
      </c>
      <c r="Y199">
        <v>2.6813449522985183E-2</v>
      </c>
      <c r="Z199">
        <v>2.6448110570416371E-2</v>
      </c>
      <c r="AA199">
        <v>1.5186043260612271E-2</v>
      </c>
      <c r="AB199">
        <v>9.3443501013682536E-3</v>
      </c>
      <c r="AC199">
        <v>7.0521559469483141E-3</v>
      </c>
      <c r="AD199">
        <v>5.9927267092657792E-3</v>
      </c>
      <c r="AE199">
        <v>9.0359267722762357E-3</v>
      </c>
      <c r="AF199">
        <v>1.0670776617279502E-2</v>
      </c>
      <c r="AG199">
        <v>1.1378861855836126E-2</v>
      </c>
      <c r="AH199">
        <v>1.1542550792579953E-2</v>
      </c>
      <c r="AI199">
        <v>1.1410007841796311E-2</v>
      </c>
      <c r="AJ199">
        <v>1.112707454144523E-2</v>
      </c>
      <c r="AK199">
        <v>1.0778560951249174E-2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1.6744863271892689E-4</v>
      </c>
      <c r="I200">
        <v>2.7770097882684166E-4</v>
      </c>
      <c r="J200">
        <v>3.3775591489529431E-4</v>
      </c>
      <c r="K200">
        <v>3.6161370987658671E-4</v>
      </c>
      <c r="L200">
        <v>3.6371001400872154E-4</v>
      </c>
      <c r="M200">
        <v>3.5410819241668703E-4</v>
      </c>
      <c r="N200">
        <v>3.3576922677913836E-4</v>
      </c>
      <c r="O200">
        <v>3.164801778013882E-4</v>
      </c>
      <c r="P200">
        <v>2.9887613340677548E-4</v>
      </c>
      <c r="Q200">
        <v>2.791142247592215E-4</v>
      </c>
      <c r="R200">
        <v>2.5568536400699752E-4</v>
      </c>
      <c r="S200">
        <v>2.3319153150822063E-4</v>
      </c>
      <c r="T200">
        <v>2.1193484670377585E-4</v>
      </c>
      <c r="U200">
        <v>1.9137278692189189E-4</v>
      </c>
      <c r="V200">
        <v>1.7180988287108511E-4</v>
      </c>
      <c r="W200">
        <v>1.5120298645147757E-4</v>
      </c>
      <c r="X200">
        <v>1.3401032794406681E-4</v>
      </c>
      <c r="Y200">
        <v>1.1925488664917825E-4</v>
      </c>
      <c r="Z200">
        <v>1.0673023498951866E-4</v>
      </c>
      <c r="AA200">
        <v>9.20593347976171E-5</v>
      </c>
      <c r="AB200">
        <v>7.6841942057101413E-5</v>
      </c>
      <c r="AC200">
        <v>6.3712985443272328E-5</v>
      </c>
      <c r="AD200">
        <v>5.3305838862453749E-5</v>
      </c>
      <c r="AE200">
        <v>4.7410992370035208E-5</v>
      </c>
      <c r="AF200">
        <v>4.2660464335622898E-5</v>
      </c>
      <c r="AG200">
        <v>3.8201838710755485E-5</v>
      </c>
      <c r="AH200">
        <v>3.3869730936741787E-5</v>
      </c>
      <c r="AI200">
        <v>2.8421053477220266E-5</v>
      </c>
      <c r="AJ200">
        <v>2.2864960878429978E-5</v>
      </c>
      <c r="AK200">
        <v>1.7196264981666999E-5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6.599874559969467E-3</v>
      </c>
      <c r="I201">
        <v>1.0558669240407529E-2</v>
      </c>
      <c r="J201">
        <v>1.2514948963710248E-2</v>
      </c>
      <c r="K201">
        <v>1.3313425980402782E-2</v>
      </c>
      <c r="L201">
        <v>1.2516651795243723E-2</v>
      </c>
      <c r="M201">
        <v>1.1964899163286441E-2</v>
      </c>
      <c r="N201">
        <v>1.1585443505619431E-2</v>
      </c>
      <c r="O201">
        <v>1.1287747017880705E-2</v>
      </c>
      <c r="P201">
        <v>1.104097202662508E-2</v>
      </c>
      <c r="Q201">
        <v>9.4037538786246461E-3</v>
      </c>
      <c r="R201">
        <v>6.4975867021141833E-3</v>
      </c>
      <c r="S201">
        <v>5.01432834420352E-3</v>
      </c>
      <c r="T201">
        <v>4.3227884728340065E-3</v>
      </c>
      <c r="U201">
        <v>4.084229158808286E-3</v>
      </c>
      <c r="V201">
        <v>3.3377169357569902E-3</v>
      </c>
      <c r="W201">
        <v>3.0466650684500222E-3</v>
      </c>
      <c r="X201">
        <v>3.0329324008637722E-3</v>
      </c>
      <c r="Y201">
        <v>3.0758726711714712E-3</v>
      </c>
      <c r="Z201">
        <v>3.1166964763203195E-3</v>
      </c>
      <c r="AA201">
        <v>2.6731123592871457E-3</v>
      </c>
      <c r="AB201">
        <v>2.5384248519871458E-3</v>
      </c>
      <c r="AC201">
        <v>2.4619836705308366E-3</v>
      </c>
      <c r="AD201">
        <v>2.4125487493504402E-3</v>
      </c>
      <c r="AE201">
        <v>6.4608339454244827E-3</v>
      </c>
      <c r="AF201">
        <v>8.5675516419958936E-3</v>
      </c>
      <c r="AG201">
        <v>1.0054762741106168E-2</v>
      </c>
      <c r="AH201">
        <v>1.0643086987008448E-2</v>
      </c>
      <c r="AI201">
        <v>1.0743520961878911E-2</v>
      </c>
      <c r="AJ201">
        <v>1.0627647247553699E-2</v>
      </c>
      <c r="AK201">
        <v>1.041723245415793E-2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2.7374314645797558E-2</v>
      </c>
      <c r="I202">
        <v>5.0859392660602937E-2</v>
      </c>
      <c r="J202">
        <v>6.6058533380430134E-2</v>
      </c>
      <c r="K202">
        <v>7.3945662733661766E-2</v>
      </c>
      <c r="L202">
        <v>7.6007937315787075E-2</v>
      </c>
      <c r="M202">
        <v>7.7229751426030807E-2</v>
      </c>
      <c r="N202">
        <v>7.0203337542398797E-2</v>
      </c>
      <c r="O202">
        <v>7.233937851676546E-2</v>
      </c>
      <c r="P202">
        <v>7.6479078578420484E-2</v>
      </c>
      <c r="Q202">
        <v>7.2678818414693924E-2</v>
      </c>
      <c r="R202">
        <v>7.2878133804094372E-2</v>
      </c>
      <c r="S202">
        <v>7.6080860942769252E-2</v>
      </c>
      <c r="T202">
        <v>6.9596939214962197E-2</v>
      </c>
      <c r="U202">
        <v>5.8224391309874224E-2</v>
      </c>
      <c r="V202">
        <v>4.8247897871570494E-2</v>
      </c>
      <c r="W202">
        <v>3.4873448178798214E-2</v>
      </c>
      <c r="X202">
        <v>3.0956584413800614E-2</v>
      </c>
      <c r="Y202">
        <v>2.6719655983244776E-2</v>
      </c>
      <c r="Z202">
        <v>2.3570679309399021E-2</v>
      </c>
      <c r="AA202">
        <v>2.1559379177326924E-2</v>
      </c>
      <c r="AB202">
        <v>2.1031417830566876E-2</v>
      </c>
      <c r="AC202">
        <v>1.9404636118094915E-2</v>
      </c>
      <c r="AD202">
        <v>1.8646299473337704E-2</v>
      </c>
      <c r="AE202">
        <v>1.8320624510093045E-2</v>
      </c>
      <c r="AF202">
        <v>1.6715840364557439E-2</v>
      </c>
      <c r="AG202">
        <v>1.5899405498284561E-2</v>
      </c>
      <c r="AH202">
        <v>1.5497099536043606E-2</v>
      </c>
      <c r="AI202">
        <v>1.5290581293313255E-2</v>
      </c>
      <c r="AJ202">
        <v>1.5201585809295426E-2</v>
      </c>
      <c r="AK202">
        <v>1.5116945336608071E-2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7.4407537437375604E-2</v>
      </c>
      <c r="I203">
        <v>0.11574964732751994</v>
      </c>
      <c r="J203">
        <v>0.13668498304742011</v>
      </c>
      <c r="K203">
        <v>0.1456439865958066</v>
      </c>
      <c r="L203">
        <v>0.1503495420877248</v>
      </c>
      <c r="M203">
        <v>0.1524290990865223</v>
      </c>
      <c r="N203">
        <v>0.14453904895224265</v>
      </c>
      <c r="O203">
        <v>0.14532759896651662</v>
      </c>
      <c r="P203">
        <v>0.14758179188071419</v>
      </c>
      <c r="Q203">
        <v>0.13839701053155135</v>
      </c>
      <c r="R203">
        <v>0.12603333222004487</v>
      </c>
      <c r="S203">
        <v>0.12189536617459398</v>
      </c>
      <c r="T203">
        <v>0.11111274484040429</v>
      </c>
      <c r="U203">
        <v>9.7190850228320497E-2</v>
      </c>
      <c r="V203">
        <v>8.5297249459353366E-2</v>
      </c>
      <c r="W203">
        <v>6.8164914558094272E-2</v>
      </c>
      <c r="X203">
        <v>6.2078242472159012E-2</v>
      </c>
      <c r="Y203">
        <v>5.6402238345626521E-2</v>
      </c>
      <c r="Z203">
        <v>5.2270128755525939E-2</v>
      </c>
      <c r="AA203">
        <v>4.0580716880860283E-2</v>
      </c>
      <c r="AB203">
        <v>3.3534269904562354E-2</v>
      </c>
      <c r="AC203">
        <v>2.9032501446099784E-2</v>
      </c>
      <c r="AD203">
        <v>2.70771034934939E-2</v>
      </c>
      <c r="AE203">
        <v>2.8277639807011829E-2</v>
      </c>
      <c r="AF203">
        <v>2.7509947974328722E-2</v>
      </c>
      <c r="AG203">
        <v>2.7136485508694092E-2</v>
      </c>
      <c r="AH203">
        <v>2.6925084259165174E-2</v>
      </c>
      <c r="AI203">
        <v>2.6745819558701162E-2</v>
      </c>
      <c r="AJ203">
        <v>2.6585628534809475E-2</v>
      </c>
      <c r="AK203">
        <v>2.6364276647200185E-2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5.9278662639027136E-5</v>
      </c>
      <c r="I204">
        <v>9.845789006414585E-5</v>
      </c>
      <c r="J204">
        <v>1.2060523532214369E-4</v>
      </c>
      <c r="K204">
        <v>1.3042326661989484E-4</v>
      </c>
      <c r="L204">
        <v>1.3269671090489159E-4</v>
      </c>
      <c r="M204">
        <v>1.3077459006920046E-4</v>
      </c>
      <c r="N204">
        <v>1.2628409060889742E-4</v>
      </c>
      <c r="O204">
        <v>1.215324709598582E-4</v>
      </c>
      <c r="P204">
        <v>1.1728493981299113E-4</v>
      </c>
      <c r="Q204">
        <v>1.1283752317721884E-4</v>
      </c>
      <c r="R204">
        <v>2.7100755010763791E-4</v>
      </c>
      <c r="S204">
        <v>3.519024711082342E-4</v>
      </c>
      <c r="T204">
        <v>3.8589779840211927E-4</v>
      </c>
      <c r="U204">
        <v>3.9469673150752669E-4</v>
      </c>
      <c r="V204">
        <v>3.9102215730968984E-4</v>
      </c>
      <c r="W204">
        <v>3.8174773890140208E-4</v>
      </c>
      <c r="X204">
        <v>3.7169871389267973E-4</v>
      </c>
      <c r="Y204">
        <v>3.6239451136464983E-4</v>
      </c>
      <c r="Z204">
        <v>3.5425822085106122E-4</v>
      </c>
      <c r="AA204">
        <v>3.4591964154432247E-4</v>
      </c>
      <c r="AB204">
        <v>3.3515905986205072E-4</v>
      </c>
      <c r="AC204">
        <v>3.2678820497192057E-4</v>
      </c>
      <c r="AD204">
        <v>3.202419720863329E-4</v>
      </c>
      <c r="AE204">
        <v>3.1556503928873889E-4</v>
      </c>
      <c r="AF204">
        <v>3.8151481098187064E-4</v>
      </c>
      <c r="AG204">
        <v>1.6892698172130705E-4</v>
      </c>
      <c r="AH204">
        <v>5.5770082512082056E-5</v>
      </c>
      <c r="AI204">
        <v>1.6884311939182483E-6</v>
      </c>
      <c r="AJ204">
        <v>-2.0659092377019815E-5</v>
      </c>
      <c r="AK204">
        <v>-2.7231808842503477E-5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5.0086597770124227E-3</v>
      </c>
      <c r="I205">
        <v>1.0331459507295464E-2</v>
      </c>
      <c r="J205">
        <v>1.432982725290855E-2</v>
      </c>
      <c r="K205">
        <v>1.651995309637511E-2</v>
      </c>
      <c r="L205">
        <v>1.7114965578718895E-2</v>
      </c>
      <c r="M205">
        <v>1.6347152700899707E-2</v>
      </c>
      <c r="N205">
        <v>1.4297445924775122E-2</v>
      </c>
      <c r="O205">
        <v>1.1764014205777806E-2</v>
      </c>
      <c r="P205">
        <v>8.9880477822545761E-3</v>
      </c>
      <c r="Q205">
        <v>5.8002397182782307E-3</v>
      </c>
      <c r="R205">
        <v>2.1114470131168854E-3</v>
      </c>
      <c r="S205">
        <v>-1.1964160008784872E-3</v>
      </c>
      <c r="T205">
        <v>-4.0665363318429367E-3</v>
      </c>
      <c r="U205">
        <v>-6.4464629671093111E-3</v>
      </c>
      <c r="V205">
        <v>-8.4171442213572586E-3</v>
      </c>
      <c r="W205">
        <v>-1.0079520741928485E-2</v>
      </c>
      <c r="X205">
        <v>-1.0945803515560635E-2</v>
      </c>
      <c r="Y205">
        <v>-1.121311323335639E-2</v>
      </c>
      <c r="Z205">
        <v>-1.0982246402916696E-2</v>
      </c>
      <c r="AA205">
        <v>-1.0921545827660473E-2</v>
      </c>
      <c r="AB205">
        <v>-1.0679102664070418E-2</v>
      </c>
      <c r="AC205">
        <v>-1.0091114691390754E-2</v>
      </c>
      <c r="AD205">
        <v>-9.1915498280105735E-3</v>
      </c>
      <c r="AE205">
        <v>-7.7865350816085479E-3</v>
      </c>
      <c r="AF205">
        <v>-6.2995580562434112E-3</v>
      </c>
      <c r="AG205">
        <v>-4.8578502055389916E-3</v>
      </c>
      <c r="AH205">
        <v>-3.541058896762231E-3</v>
      </c>
      <c r="AI205">
        <v>-2.3898964038581035E-3</v>
      </c>
      <c r="AJ205">
        <v>-1.4175573077398434E-3</v>
      </c>
      <c r="AK205">
        <v>-6.2446432124620762E-4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0.18068431334709462</v>
      </c>
      <c r="I206">
        <v>0.36471810436456764</v>
      </c>
      <c r="J206">
        <v>0.50846768955783683</v>
      </c>
      <c r="K206">
        <v>0.603572208271554</v>
      </c>
      <c r="L206">
        <v>0.65893261389420921</v>
      </c>
      <c r="M206">
        <v>0.67909996627808056</v>
      </c>
      <c r="N206">
        <v>0.66176256747028372</v>
      </c>
      <c r="O206">
        <v>0.6306939703100507</v>
      </c>
      <c r="P206">
        <v>0.58897126022567869</v>
      </c>
      <c r="Q206">
        <v>0.52711275210752695</v>
      </c>
      <c r="R206">
        <v>0.44038559152943457</v>
      </c>
      <c r="S206">
        <v>0.35944758650853337</v>
      </c>
      <c r="T206">
        <v>0.28357112767900572</v>
      </c>
      <c r="U206">
        <v>0.21425503181025704</v>
      </c>
      <c r="V206">
        <v>0.14900486775140251</v>
      </c>
      <c r="W206">
        <v>8.5401577051167077E-2</v>
      </c>
      <c r="X206">
        <v>4.2318626210965889E-2</v>
      </c>
      <c r="Y206">
        <v>1.2909186131314572E-2</v>
      </c>
      <c r="Z206">
        <v>-4.4979018020159358E-3</v>
      </c>
      <c r="AA206">
        <v>-3.1986067234659299E-2</v>
      </c>
      <c r="AB206">
        <v>-5.4202480681289807E-2</v>
      </c>
      <c r="AC206">
        <v>-6.5246524725344812E-2</v>
      </c>
      <c r="AD206">
        <v>-6.6212698042095369E-2</v>
      </c>
      <c r="AE206">
        <v>-4.9111241330463941E-2</v>
      </c>
      <c r="AF206">
        <v>-2.871251979010437E-2</v>
      </c>
      <c r="AG206">
        <v>-7.673682512580055E-3</v>
      </c>
      <c r="AH206">
        <v>1.2250466174537592E-2</v>
      </c>
      <c r="AI206">
        <v>3.0132273901872432E-2</v>
      </c>
      <c r="AJ206">
        <v>4.5598988630355199E-2</v>
      </c>
      <c r="AK206">
        <v>5.8444259385371768E-2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1.4152563801241849E-3</v>
      </c>
      <c r="I207">
        <v>2.915571566787688E-3</v>
      </c>
      <c r="J207">
        <v>4.0823308848179909E-3</v>
      </c>
      <c r="K207">
        <v>4.8235936660025163E-3</v>
      </c>
      <c r="L207">
        <v>5.2170177308196097E-3</v>
      </c>
      <c r="M207">
        <v>5.3234070820557394E-3</v>
      </c>
      <c r="N207">
        <v>5.1328163344270617E-3</v>
      </c>
      <c r="O207">
        <v>4.8528805649484348E-3</v>
      </c>
      <c r="P207">
        <v>4.5144497593577566E-3</v>
      </c>
      <c r="Q207">
        <v>4.028203391281601E-3</v>
      </c>
      <c r="R207">
        <v>3.3632023400627146E-3</v>
      </c>
      <c r="S207">
        <v>2.7444883491396653E-3</v>
      </c>
      <c r="T207">
        <v>2.1580985510822499E-3</v>
      </c>
      <c r="U207">
        <v>1.6168946316199194E-3</v>
      </c>
      <c r="V207">
        <v>1.1125801284803734E-3</v>
      </c>
      <c r="W207">
        <v>6.1082996487136891E-4</v>
      </c>
      <c r="X207">
        <v>2.6878031776480398E-4</v>
      </c>
      <c r="Y207">
        <v>3.4327509629165235E-5</v>
      </c>
      <c r="Z207">
        <v>-1.0831196965899471E-4</v>
      </c>
      <c r="AA207">
        <v>-3.3041343667750627E-4</v>
      </c>
      <c r="AB207">
        <v>-5.2155944659061345E-4</v>
      </c>
      <c r="AC207">
        <v>-6.310442849116587E-4</v>
      </c>
      <c r="AD207">
        <v>-6.5813776747729335E-4</v>
      </c>
      <c r="AE207">
        <v>-5.4620417909350555E-4</v>
      </c>
      <c r="AF207">
        <v>-4.0251094606295039E-4</v>
      </c>
      <c r="AG207">
        <v>-2.5261017076862332E-4</v>
      </c>
      <c r="AH207">
        <v>-1.1084998724735999E-4</v>
      </c>
      <c r="AI207">
        <v>1.5834784536874736E-5</v>
      </c>
      <c r="AJ207">
        <v>1.2557650288538315E-4</v>
      </c>
      <c r="AK207">
        <v>2.1780345652307943E-4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150.74693999999727</v>
      </c>
      <c r="I208">
        <v>263.35279000000446</v>
      </c>
      <c r="J208">
        <v>326.44446000001335</v>
      </c>
      <c r="K208">
        <v>345.52384999999776</v>
      </c>
      <c r="L208">
        <v>337.18250999999873</v>
      </c>
      <c r="M208">
        <v>308.66625999999815</v>
      </c>
      <c r="N208">
        <v>259.25316999999632</v>
      </c>
      <c r="O208">
        <v>212.2708799999964</v>
      </c>
      <c r="P208">
        <v>164.94070000000647</v>
      </c>
      <c r="Q208">
        <v>106.11219999998866</v>
      </c>
      <c r="R208">
        <v>32.293249999987893</v>
      </c>
      <c r="S208">
        <v>-25.778289999987464</v>
      </c>
      <c r="T208">
        <v>-76.145600000003469</v>
      </c>
      <c r="U208">
        <v>-118.93380000001343</v>
      </c>
      <c r="V208">
        <v>-157.64930000000459</v>
      </c>
      <c r="W208">
        <v>-194.82779999999912</v>
      </c>
      <c r="X208">
        <v>-210.39009999998962</v>
      </c>
      <c r="Y208">
        <v>-216.48099999999977</v>
      </c>
      <c r="Z208">
        <v>-214.40250000001106</v>
      </c>
      <c r="AA208">
        <v>-227.56489999999758</v>
      </c>
      <c r="AB208">
        <v>-232.98249999999825</v>
      </c>
      <c r="AC208">
        <v>-226.74940000000061</v>
      </c>
      <c r="AD208">
        <v>-212.12790000000678</v>
      </c>
      <c r="AE208">
        <v>-181.5060999999987</v>
      </c>
      <c r="AF208">
        <v>-153.55539999999746</v>
      </c>
      <c r="AG208">
        <v>-127.96719999999914</v>
      </c>
      <c r="AH208">
        <v>-105.35669999998936</v>
      </c>
      <c r="AI208">
        <v>-85.746299999998882</v>
      </c>
      <c r="AJ208">
        <v>-68.876199999998789</v>
      </c>
      <c r="AK208">
        <v>-54.601800000004005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358.25976000000082</v>
      </c>
      <c r="I209">
        <v>442.13601000000199</v>
      </c>
      <c r="J209">
        <v>461.50460999999996</v>
      </c>
      <c r="K209">
        <v>464.83429999999862</v>
      </c>
      <c r="L209">
        <v>473.4425599999995</v>
      </c>
      <c r="M209">
        <v>473.93289000000004</v>
      </c>
      <c r="N209">
        <v>449.25141999999687</v>
      </c>
      <c r="O209">
        <v>450.25467000000208</v>
      </c>
      <c r="P209">
        <v>442.24121999999988</v>
      </c>
      <c r="Q209">
        <v>400.13800999999876</v>
      </c>
      <c r="R209">
        <v>330.05757000000085</v>
      </c>
      <c r="S209">
        <v>308.13503000000128</v>
      </c>
      <c r="T209">
        <v>278.54000000000087</v>
      </c>
      <c r="U209">
        <v>248.87068999999974</v>
      </c>
      <c r="V209">
        <v>211.45262000000002</v>
      </c>
      <c r="W209">
        <v>167.08842999999979</v>
      </c>
      <c r="X209">
        <v>165.47441000000254</v>
      </c>
      <c r="Y209">
        <v>155.56326999999874</v>
      </c>
      <c r="Z209">
        <v>149.02588000000105</v>
      </c>
      <c r="AA209">
        <v>95.424510000000737</v>
      </c>
      <c r="AB209">
        <v>76.354590000002645</v>
      </c>
      <c r="AC209">
        <v>74.235409999997501</v>
      </c>
      <c r="AD209">
        <v>75.245739999998477</v>
      </c>
      <c r="AE209">
        <v>105.7022300000026</v>
      </c>
      <c r="AF209">
        <v>109.97805000000153</v>
      </c>
      <c r="AG209">
        <v>113.26343999999881</v>
      </c>
      <c r="AH209">
        <v>115.50151000000187</v>
      </c>
      <c r="AI209">
        <v>117.14862999999968</v>
      </c>
      <c r="AJ209">
        <v>118.5238700000009</v>
      </c>
      <c r="AK209">
        <v>119.33500999999887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89.853400000021793</v>
      </c>
      <c r="I210">
        <v>139.08369999998831</v>
      </c>
      <c r="J210">
        <v>137.32690000001458</v>
      </c>
      <c r="K210">
        <v>93.128300000011222</v>
      </c>
      <c r="L210">
        <v>22.485400000005029</v>
      </c>
      <c r="M210">
        <v>-65.413000000000466</v>
      </c>
      <c r="N210">
        <v>-166.71909999998752</v>
      </c>
      <c r="O210">
        <v>-262.86859999998705</v>
      </c>
      <c r="P210">
        <v>-354.03079999997863</v>
      </c>
      <c r="Q210">
        <v>-444.73449999999139</v>
      </c>
      <c r="R210">
        <v>-536.37620000002789</v>
      </c>
      <c r="S210">
        <v>-605.42489999998361</v>
      </c>
      <c r="T210">
        <v>-657.18679999999586</v>
      </c>
      <c r="U210">
        <v>-692.74309999999241</v>
      </c>
      <c r="V210">
        <v>-715.03239999999641</v>
      </c>
      <c r="W210">
        <v>-726.00250000000233</v>
      </c>
      <c r="X210">
        <v>-714.01780000000144</v>
      </c>
      <c r="Y210">
        <v>-689.41339999999036</v>
      </c>
      <c r="Z210">
        <v>-655.04300000000512</v>
      </c>
      <c r="AA210">
        <v>-626.16820000001462</v>
      </c>
      <c r="AB210">
        <v>-588.77629999999772</v>
      </c>
      <c r="AC210">
        <v>-541.40159999998286</v>
      </c>
      <c r="AD210">
        <v>-488.06829999998445</v>
      </c>
      <c r="AE210">
        <v>-425.81570000000647</v>
      </c>
      <c r="AF210">
        <v>-368.602200000023</v>
      </c>
      <c r="AG210">
        <v>-317.24289999998291</v>
      </c>
      <c r="AH210">
        <v>-272.34339999998338</v>
      </c>
      <c r="AI210">
        <v>-233.96230000001378</v>
      </c>
      <c r="AJ210">
        <v>-201.78190000000177</v>
      </c>
      <c r="AK210">
        <v>-175.43299999998999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906.6393100000023</v>
      </c>
      <c r="I211">
        <v>1077.8844400000016</v>
      </c>
      <c r="J211">
        <v>1109.9957900000009</v>
      </c>
      <c r="K211">
        <v>1116.1225199999972</v>
      </c>
      <c r="L211">
        <v>1143.1352800000022</v>
      </c>
      <c r="M211">
        <v>1152.4565900000016</v>
      </c>
      <c r="N211">
        <v>1100.5340600000018</v>
      </c>
      <c r="O211">
        <v>1116.9967300000026</v>
      </c>
      <c r="P211">
        <v>1108.0077899999997</v>
      </c>
      <c r="Q211">
        <v>1012.4193799999994</v>
      </c>
      <c r="R211">
        <v>848.78645999999935</v>
      </c>
      <c r="S211">
        <v>809.59227999999712</v>
      </c>
      <c r="T211">
        <v>744.76784000000043</v>
      </c>
      <c r="U211">
        <v>678.00216999999975</v>
      </c>
      <c r="V211">
        <v>589.73343999999997</v>
      </c>
      <c r="W211">
        <v>483.08464000000095</v>
      </c>
      <c r="X211">
        <v>484.0438499999982</v>
      </c>
      <c r="Y211">
        <v>457.94919999999911</v>
      </c>
      <c r="Z211">
        <v>439.22822000000087</v>
      </c>
      <c r="AA211">
        <v>300.1197800000009</v>
      </c>
      <c r="AB211">
        <v>253.04777999999715</v>
      </c>
      <c r="AC211">
        <v>245.51845999999932</v>
      </c>
      <c r="AD211">
        <v>243.00892000000022</v>
      </c>
      <c r="AE211">
        <v>314.18364999999903</v>
      </c>
      <c r="AF211">
        <v>315.4844099999973</v>
      </c>
      <c r="AG211">
        <v>316.71139000000039</v>
      </c>
      <c r="AH211">
        <v>316.2330400000028</v>
      </c>
      <c r="AI211">
        <v>315.06229999999778</v>
      </c>
      <c r="AJ211">
        <v>313.94664000000193</v>
      </c>
      <c r="AK211">
        <v>312.08337000000029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51.591899999999441</v>
      </c>
      <c r="I212">
        <v>74.901250000002619</v>
      </c>
      <c r="J212">
        <v>83.957600000001548</v>
      </c>
      <c r="K212">
        <v>84.063799999999901</v>
      </c>
      <c r="L212">
        <v>79.741460000001098</v>
      </c>
      <c r="M212">
        <v>71.215469999999186</v>
      </c>
      <c r="N212">
        <v>57.191279999999097</v>
      </c>
      <c r="O212">
        <v>45.542100000002392</v>
      </c>
      <c r="P212">
        <v>33.32615000000078</v>
      </c>
      <c r="Q212">
        <v>16.945709999999963</v>
      </c>
      <c r="R212">
        <v>-3.4377399999975751</v>
      </c>
      <c r="S212">
        <v>-16.82166000000143</v>
      </c>
      <c r="T212">
        <v>-28.759760000000824</v>
      </c>
      <c r="U212">
        <v>-38.739819999998872</v>
      </c>
      <c r="V212">
        <v>-47.911549999997078</v>
      </c>
      <c r="W212">
        <v>-56.627980000001116</v>
      </c>
      <c r="X212">
        <v>-57.884730000001582</v>
      </c>
      <c r="Y212">
        <v>-57.709979999999632</v>
      </c>
      <c r="Z212">
        <v>-55.59059999999954</v>
      </c>
      <c r="AA212">
        <v>-59.227459999998246</v>
      </c>
      <c r="AB212">
        <v>-58.66620999999941</v>
      </c>
      <c r="AC212">
        <v>-54.692459999998391</v>
      </c>
      <c r="AD212">
        <v>-49.075450000000274</v>
      </c>
      <c r="AE212">
        <v>-38.678980000000593</v>
      </c>
      <c r="AF212">
        <v>-30.942599999998492</v>
      </c>
      <c r="AG212">
        <v>-23.953919999999925</v>
      </c>
      <c r="AH212">
        <v>-17.81304000000091</v>
      </c>
      <c r="AI212">
        <v>-12.514360000001034</v>
      </c>
      <c r="AJ212">
        <v>-8.0047000000013213</v>
      </c>
      <c r="AK212">
        <v>-4.2816000000020722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280.61617999999726</v>
      </c>
      <c r="I213">
        <v>343.26238999999987</v>
      </c>
      <c r="J213">
        <v>354.69134000000122</v>
      </c>
      <c r="K213">
        <v>349.09629000000132</v>
      </c>
      <c r="L213">
        <v>343.23092000000179</v>
      </c>
      <c r="M213">
        <v>327.92379999999685</v>
      </c>
      <c r="N213">
        <v>291.34915000000183</v>
      </c>
      <c r="O213">
        <v>274.76529999999912</v>
      </c>
      <c r="P213">
        <v>251.60108000000037</v>
      </c>
      <c r="Q213">
        <v>203.15561000000162</v>
      </c>
      <c r="R213">
        <v>134.8107300000047</v>
      </c>
      <c r="S213">
        <v>106.64201999999932</v>
      </c>
      <c r="T213">
        <v>74.889510000000882</v>
      </c>
      <c r="U213">
        <v>46.18072000000393</v>
      </c>
      <c r="V213">
        <v>14.392770000005839</v>
      </c>
      <c r="W213">
        <v>-20.061669999995502</v>
      </c>
      <c r="X213">
        <v>-18.384509999996226</v>
      </c>
      <c r="Y213">
        <v>-21.168039999996836</v>
      </c>
      <c r="Z213">
        <v>-19.333019999998214</v>
      </c>
      <c r="AA213">
        <v>-53.062830000002577</v>
      </c>
      <c r="AB213">
        <v>-58.510629999997036</v>
      </c>
      <c r="AC213">
        <v>-50.155050000001211</v>
      </c>
      <c r="AD213">
        <v>-38.754719999997178</v>
      </c>
      <c r="AE213">
        <v>-4.0268999999971129</v>
      </c>
      <c r="AF213">
        <v>9.8704300000026706</v>
      </c>
      <c r="AG213">
        <v>22.551610000002256</v>
      </c>
      <c r="AH213">
        <v>33.390729999999166</v>
      </c>
      <c r="AI213">
        <v>42.604149999999208</v>
      </c>
      <c r="AJ213">
        <v>50.418250000002445</v>
      </c>
      <c r="AK213">
        <v>56.640309999995225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1210.5209699999978</v>
      </c>
      <c r="I214">
        <v>1458.1267499999958</v>
      </c>
      <c r="J214">
        <v>1493.7479299999977</v>
      </c>
      <c r="K214">
        <v>1473.7751500000013</v>
      </c>
      <c r="L214">
        <v>1467.9790000000066</v>
      </c>
      <c r="M214">
        <v>1431.1870000000054</v>
      </c>
      <c r="N214">
        <v>1308.6256600000052</v>
      </c>
      <c r="O214">
        <v>1275.9099100000021</v>
      </c>
      <c r="P214">
        <v>1213.4880399999965</v>
      </c>
      <c r="Q214">
        <v>1039.7640399999946</v>
      </c>
      <c r="R214">
        <v>778.83776999999827</v>
      </c>
      <c r="S214">
        <v>689.80903999999282</v>
      </c>
      <c r="T214">
        <v>578.5167000000074</v>
      </c>
      <c r="U214">
        <v>473.7953000000125</v>
      </c>
      <c r="V214">
        <v>349.2725000000064</v>
      </c>
      <c r="W214">
        <v>207.93409999999858</v>
      </c>
      <c r="X214">
        <v>217.50220000000263</v>
      </c>
      <c r="Y214">
        <v>200.37230000000272</v>
      </c>
      <c r="Z214">
        <v>198.00639999999839</v>
      </c>
      <c r="AA214">
        <v>38.615200000000186</v>
      </c>
      <c r="AB214">
        <v>1.6230999999970663</v>
      </c>
      <c r="AC214">
        <v>21.575400000001537</v>
      </c>
      <c r="AD214">
        <v>51.249299999995856</v>
      </c>
      <c r="AE214">
        <v>179.84490000001097</v>
      </c>
      <c r="AF214">
        <v>215.94550000000163</v>
      </c>
      <c r="AG214">
        <v>247.91519999998854</v>
      </c>
      <c r="AH214">
        <v>273.95829999999842</v>
      </c>
      <c r="AI214">
        <v>295.33770000000368</v>
      </c>
      <c r="AJ214">
        <v>313.10269999998854</v>
      </c>
      <c r="AK214">
        <v>326.35409999999683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827.81349999998929</v>
      </c>
      <c r="I215">
        <v>1334.709199999983</v>
      </c>
      <c r="J215">
        <v>1604.3054999999586</v>
      </c>
      <c r="K215">
        <v>1680.5364000000409</v>
      </c>
      <c r="L215">
        <v>1640.531799999997</v>
      </c>
      <c r="M215">
        <v>1504.7150999999722</v>
      </c>
      <c r="N215">
        <v>1260.7694999999949</v>
      </c>
      <c r="O215">
        <v>1036.4557999999961</v>
      </c>
      <c r="P215">
        <v>801.32419999997364</v>
      </c>
      <c r="Q215">
        <v>498.44309999997495</v>
      </c>
      <c r="R215">
        <v>118.94030000001658</v>
      </c>
      <c r="S215">
        <v>-164.07420000003185</v>
      </c>
      <c r="T215">
        <v>-416.10519999999087</v>
      </c>
      <c r="U215">
        <v>-631.14190000004601</v>
      </c>
      <c r="V215">
        <v>-827.1309000000474</v>
      </c>
      <c r="W215">
        <v>-1013.9194000000134</v>
      </c>
      <c r="X215">
        <v>-1080.0067000000272</v>
      </c>
      <c r="Y215">
        <v>-1106.423300000024</v>
      </c>
      <c r="Z215">
        <v>-1091.3372999999556</v>
      </c>
      <c r="AA215">
        <v>-1161.2467999999644</v>
      </c>
      <c r="AB215">
        <v>-1174.6843999999692</v>
      </c>
      <c r="AC215">
        <v>-1128.2270000000135</v>
      </c>
      <c r="AD215">
        <v>-1043.8214000000153</v>
      </c>
      <c r="AE215">
        <v>-875.60889999999199</v>
      </c>
      <c r="AF215">
        <v>-733.15080000006128</v>
      </c>
      <c r="AG215">
        <v>-600.61860000004526</v>
      </c>
      <c r="AH215">
        <v>-481.93079999997281</v>
      </c>
      <c r="AI215">
        <v>-377.8399999999674</v>
      </c>
      <c r="AJ215">
        <v>-287.72589999996126</v>
      </c>
      <c r="AK215">
        <v>-211.51439999998547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585.88740000000689</v>
      </c>
      <c r="I216">
        <v>1015.4076000000059</v>
      </c>
      <c r="J216">
        <v>1246.1534000000102</v>
      </c>
      <c r="K216">
        <v>1341.5705000000016</v>
      </c>
      <c r="L216">
        <v>1380.0338000000047</v>
      </c>
      <c r="M216">
        <v>1386.2262000000046</v>
      </c>
      <c r="N216">
        <v>1346.2271000000183</v>
      </c>
      <c r="O216">
        <v>1337.6087999999872</v>
      </c>
      <c r="P216">
        <v>1338.8499999999767</v>
      </c>
      <c r="Q216">
        <v>1294.2363999999943</v>
      </c>
      <c r="R216">
        <v>1183.5115000000224</v>
      </c>
      <c r="S216">
        <v>1121.0806999999913</v>
      </c>
      <c r="T216">
        <v>1070.0555999999633</v>
      </c>
      <c r="U216">
        <v>1021.9027000000351</v>
      </c>
      <c r="V216">
        <v>959.32850000000326</v>
      </c>
      <c r="W216">
        <v>872.49660000001313</v>
      </c>
      <c r="X216">
        <v>839.71630000002915</v>
      </c>
      <c r="Y216">
        <v>814.20679999998538</v>
      </c>
      <c r="Z216">
        <v>790.64069999998901</v>
      </c>
      <c r="AA216">
        <v>683.15979999996489</v>
      </c>
      <c r="AB216">
        <v>585.81349999998929</v>
      </c>
      <c r="AC216">
        <v>518.63360000000102</v>
      </c>
      <c r="AD216">
        <v>468.49459999997634</v>
      </c>
      <c r="AE216">
        <v>469.75200000003679</v>
      </c>
      <c r="AF216">
        <v>450.21649999998044</v>
      </c>
      <c r="AG216">
        <v>415.22269999998389</v>
      </c>
      <c r="AH216">
        <v>369.23550000000978</v>
      </c>
      <c r="AI216">
        <v>316.59640000003856</v>
      </c>
      <c r="AJ216">
        <v>261.09890000004089</v>
      </c>
      <c r="AK216">
        <v>204.89639999996871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5158.4001600000011</v>
      </c>
      <c r="I217">
        <v>5334.3798900000002</v>
      </c>
      <c r="J217">
        <v>5386.0962700000018</v>
      </c>
      <c r="K217">
        <v>5414.2195299999985</v>
      </c>
      <c r="L217">
        <v>5888.20363</v>
      </c>
      <c r="M217">
        <v>6037.4883799999989</v>
      </c>
      <c r="N217">
        <v>6077.5395400000016</v>
      </c>
      <c r="O217">
        <v>6124.6572099999976</v>
      </c>
      <c r="P217">
        <v>6181.2303299999985</v>
      </c>
      <c r="Q217">
        <v>5312.3200199999992</v>
      </c>
      <c r="R217">
        <v>4453.5774099999981</v>
      </c>
      <c r="S217">
        <v>4508.6725200000001</v>
      </c>
      <c r="T217">
        <v>4593.43462</v>
      </c>
      <c r="U217">
        <v>4687.165140000001</v>
      </c>
      <c r="V217">
        <v>3499.8074300000007</v>
      </c>
      <c r="W217">
        <v>2942.93923</v>
      </c>
      <c r="X217">
        <v>3017.501909999999</v>
      </c>
      <c r="Y217">
        <v>3103.0835399999996</v>
      </c>
      <c r="Z217">
        <v>3183.45723</v>
      </c>
      <c r="AA217">
        <v>1727.456720000002</v>
      </c>
      <c r="AB217">
        <v>1236.3642599999985</v>
      </c>
      <c r="AC217">
        <v>1267.3131900000008</v>
      </c>
      <c r="AD217">
        <v>1305.4104100000004</v>
      </c>
      <c r="AE217">
        <v>1341.0601099999985</v>
      </c>
      <c r="AF217">
        <v>1368.4271900000022</v>
      </c>
      <c r="AG217">
        <v>1388.6267399999997</v>
      </c>
      <c r="AH217">
        <v>1402.7136199999986</v>
      </c>
      <c r="AI217">
        <v>1412.3172799999993</v>
      </c>
      <c r="AJ217">
        <v>1418.3718100000006</v>
      </c>
      <c r="AK217">
        <v>1421.7677799999983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2200.0258206000003</v>
      </c>
      <c r="I218">
        <v>2293.7717089000002</v>
      </c>
      <c r="J218">
        <v>2313.9851991999999</v>
      </c>
      <c r="K218">
        <v>2319.7131435000001</v>
      </c>
      <c r="L218">
        <v>2322.7225343999999</v>
      </c>
      <c r="M218">
        <v>2325.2655833999997</v>
      </c>
      <c r="N218">
        <v>2164.7262522999999</v>
      </c>
      <c r="O218">
        <v>2162.9297372000001</v>
      </c>
      <c r="P218">
        <v>1812.9729159000003</v>
      </c>
      <c r="Q218">
        <v>1805.841921</v>
      </c>
      <c r="R218">
        <v>615.52006500000005</v>
      </c>
      <c r="S218">
        <v>170.90923199999997</v>
      </c>
      <c r="T218">
        <v>158.4680870000002</v>
      </c>
      <c r="U218">
        <v>157.69675299999994</v>
      </c>
      <c r="V218">
        <v>159.055836</v>
      </c>
      <c r="W218">
        <v>160.70987799999989</v>
      </c>
      <c r="X218">
        <v>400.3545959999999</v>
      </c>
      <c r="Y218">
        <v>408.73037899999986</v>
      </c>
      <c r="Z218">
        <v>411.36011699999995</v>
      </c>
      <c r="AA218">
        <v>412.41317000000004</v>
      </c>
      <c r="AB218">
        <v>413.12859099999991</v>
      </c>
      <c r="AC218">
        <v>663.6181889999998</v>
      </c>
      <c r="AD218">
        <v>670.84166899999991</v>
      </c>
      <c r="AE218">
        <v>672.46284100000003</v>
      </c>
      <c r="AF218">
        <v>672.88420399999995</v>
      </c>
      <c r="AG218">
        <v>673.02887199999986</v>
      </c>
      <c r="AH218">
        <v>672.95255900000006</v>
      </c>
      <c r="AI218">
        <v>672.79923800000006</v>
      </c>
      <c r="AJ218">
        <v>672.69022999999993</v>
      </c>
      <c r="AK218">
        <v>672.41102499999988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1950.9441140000001</v>
      </c>
      <c r="I219">
        <v>2019.6944430000001</v>
      </c>
      <c r="J219">
        <v>2026.006363</v>
      </c>
      <c r="K219">
        <v>2018.0742169999999</v>
      </c>
      <c r="L219">
        <v>2133.0561540000003</v>
      </c>
      <c r="M219">
        <v>2119.6959829999996</v>
      </c>
      <c r="N219">
        <v>2087.3942669999997</v>
      </c>
      <c r="O219">
        <v>2061.3100350000004</v>
      </c>
      <c r="P219">
        <v>2008.1745530000001</v>
      </c>
      <c r="Q219">
        <v>1792.8717660000002</v>
      </c>
      <c r="R219">
        <v>1567.485993</v>
      </c>
      <c r="S219">
        <v>1483.0486370000001</v>
      </c>
      <c r="T219">
        <v>1427.747151</v>
      </c>
      <c r="U219">
        <v>1370.4503970000001</v>
      </c>
      <c r="V219">
        <v>1046.0106950000002</v>
      </c>
      <c r="W219">
        <v>979.52397099999985</v>
      </c>
      <c r="X219">
        <v>937.85083000000009</v>
      </c>
      <c r="Y219">
        <v>883.67775099999994</v>
      </c>
      <c r="Z219">
        <v>833.74710499999969</v>
      </c>
      <c r="AA219">
        <v>571.02292699999975</v>
      </c>
      <c r="AB219">
        <v>525.74959099999978</v>
      </c>
      <c r="AC219">
        <v>508.9111969999999</v>
      </c>
      <c r="AD219">
        <v>480.6661009999998</v>
      </c>
      <c r="AE219">
        <v>457.11075600000004</v>
      </c>
      <c r="AF219">
        <v>437.51930199999993</v>
      </c>
      <c r="AG219">
        <v>421.27686299999982</v>
      </c>
      <c r="AH219">
        <v>408.07438200000001</v>
      </c>
      <c r="AI219">
        <v>397.1664159999998</v>
      </c>
      <c r="AJ219">
        <v>388.33976399999983</v>
      </c>
      <c r="AK219">
        <v>381.16350999999986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4532.7953060000009</v>
      </c>
      <c r="I220">
        <v>4704.4890139999998</v>
      </c>
      <c r="J220">
        <v>4722.2039479999994</v>
      </c>
      <c r="K220">
        <v>4694.7408820000001</v>
      </c>
      <c r="L220">
        <v>4855.307213</v>
      </c>
      <c r="M220">
        <v>4789.1246850000007</v>
      </c>
      <c r="N220">
        <v>4693.5444930000003</v>
      </c>
      <c r="O220">
        <v>4610.9172570000001</v>
      </c>
      <c r="P220">
        <v>4368.7897440000006</v>
      </c>
      <c r="Q220">
        <v>4459.5256980000004</v>
      </c>
      <c r="R220">
        <v>3748.7327930000001</v>
      </c>
      <c r="S220">
        <v>3465.3806530000011</v>
      </c>
      <c r="T220">
        <v>3166.1955120000011</v>
      </c>
      <c r="U220">
        <v>2848.9673700000003</v>
      </c>
      <c r="V220">
        <v>2629.3177340000002</v>
      </c>
      <c r="W220">
        <v>2303.1827469999998</v>
      </c>
      <c r="X220">
        <v>1984.090972</v>
      </c>
      <c r="Y220">
        <v>1642.5975079999998</v>
      </c>
      <c r="Z220">
        <v>1364.2363510000005</v>
      </c>
      <c r="AA220">
        <v>1322.1827750000002</v>
      </c>
      <c r="AB220">
        <v>1108.949721</v>
      </c>
      <c r="AC220">
        <v>923.28462899999977</v>
      </c>
      <c r="AD220">
        <v>765.96316799999931</v>
      </c>
      <c r="AE220">
        <v>635.38509700000031</v>
      </c>
      <c r="AF220">
        <v>563.81303600000047</v>
      </c>
      <c r="AG220">
        <v>354.50228299999981</v>
      </c>
      <c r="AH220">
        <v>276.01766299999963</v>
      </c>
      <c r="AI220">
        <v>213.82034299999941</v>
      </c>
      <c r="AJ220">
        <v>163.30785899999955</v>
      </c>
      <c r="AK220">
        <v>121.71773699999994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650.17058300000008</v>
      </c>
      <c r="I221">
        <v>655.70469799999955</v>
      </c>
      <c r="J221">
        <v>634.41591599999992</v>
      </c>
      <c r="K221">
        <v>617.89747700000044</v>
      </c>
      <c r="L221">
        <v>759.08065100000022</v>
      </c>
      <c r="M221">
        <v>744.18970199999967</v>
      </c>
      <c r="N221">
        <v>690.97621500000059</v>
      </c>
      <c r="O221">
        <v>656.13699700000052</v>
      </c>
      <c r="P221">
        <v>614.61538199999995</v>
      </c>
      <c r="Q221">
        <v>751.84520299999986</v>
      </c>
      <c r="R221">
        <v>792.98044399999981</v>
      </c>
      <c r="S221">
        <v>688.9470110000002</v>
      </c>
      <c r="T221">
        <v>671.75286299999971</v>
      </c>
      <c r="U221">
        <v>655.85928700000022</v>
      </c>
      <c r="V221">
        <v>1277.8878700000005</v>
      </c>
      <c r="W221">
        <v>1276.6535839999997</v>
      </c>
      <c r="X221">
        <v>1314.0253540000003</v>
      </c>
      <c r="Y221">
        <v>1300.3981819999999</v>
      </c>
      <c r="Z221">
        <v>1285.6658170000001</v>
      </c>
      <c r="AA221">
        <v>389.12291299999924</v>
      </c>
      <c r="AB221">
        <v>354.62652100000014</v>
      </c>
      <c r="AC221">
        <v>389.91922500000055</v>
      </c>
      <c r="AD221">
        <v>376.40686499999993</v>
      </c>
      <c r="AE221">
        <v>686.42276500000025</v>
      </c>
      <c r="AF221">
        <v>680.49595599999975</v>
      </c>
      <c r="AG221">
        <v>668.19628600000033</v>
      </c>
      <c r="AH221">
        <v>654.72216500000013</v>
      </c>
      <c r="AI221">
        <v>641.14190599999984</v>
      </c>
      <c r="AJ221">
        <v>627.4805609999994</v>
      </c>
      <c r="AK221">
        <v>614.02670699999999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18.793175000000019</v>
      </c>
      <c r="I222">
        <v>21.935938000000078</v>
      </c>
      <c r="J222">
        <v>23.175717999999961</v>
      </c>
      <c r="K222">
        <v>23.385269999999991</v>
      </c>
      <c r="L222">
        <v>23.204201000000012</v>
      </c>
      <c r="M222">
        <v>22.845399000000043</v>
      </c>
      <c r="N222">
        <v>22.008581999999933</v>
      </c>
      <c r="O222">
        <v>21.439281000000165</v>
      </c>
      <c r="P222">
        <v>20.992111999999906</v>
      </c>
      <c r="Q222">
        <v>20.049524999999903</v>
      </c>
      <c r="R222">
        <v>18.675424999999905</v>
      </c>
      <c r="S222">
        <v>17.549209000000246</v>
      </c>
      <c r="T222">
        <v>16.418271000000004</v>
      </c>
      <c r="U222">
        <v>15.206139999999778</v>
      </c>
      <c r="V222">
        <v>14.001732000000175</v>
      </c>
      <c r="W222">
        <v>12.519316999999774</v>
      </c>
      <c r="X222">
        <v>11.507607999999891</v>
      </c>
      <c r="Y222">
        <v>10.538413999999648</v>
      </c>
      <c r="Z222">
        <v>9.6706569999996645</v>
      </c>
      <c r="AA222">
        <v>8.3168609999997898</v>
      </c>
      <c r="AB222">
        <v>7.0148859999999331</v>
      </c>
      <c r="AC222">
        <v>6.0229330000001937</v>
      </c>
      <c r="AD222">
        <v>5.2487409999998818</v>
      </c>
      <c r="AE222">
        <v>4.9263959999998406</v>
      </c>
      <c r="AF222">
        <v>4.4407180000002882</v>
      </c>
      <c r="AG222">
        <v>3.9305770000000848</v>
      </c>
      <c r="AH222">
        <v>3.4364410000002863</v>
      </c>
      <c r="AI222">
        <v>2.7756749999998647</v>
      </c>
      <c r="AJ222">
        <v>2.1963110000001507</v>
      </c>
      <c r="AK222">
        <v>1.6121560000001409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1479.1807360000003</v>
      </c>
      <c r="I223">
        <v>1549.6433950000001</v>
      </c>
      <c r="J223">
        <v>1576.2992480000003</v>
      </c>
      <c r="K223">
        <v>1604.1834850000005</v>
      </c>
      <c r="L223">
        <v>1415.511074</v>
      </c>
      <c r="M223">
        <v>1440.9663379999993</v>
      </c>
      <c r="N223">
        <v>1463.6836839999996</v>
      </c>
      <c r="O223">
        <v>1476.1342320000003</v>
      </c>
      <c r="P223">
        <v>1484.5262789999997</v>
      </c>
      <c r="Q223">
        <v>1157.1100780000006</v>
      </c>
      <c r="R223">
        <v>681.38813699999992</v>
      </c>
      <c r="S223">
        <v>662.96523400000024</v>
      </c>
      <c r="T223">
        <v>660.44060700000045</v>
      </c>
      <c r="U223">
        <v>672.06858600000032</v>
      </c>
      <c r="V223">
        <v>499.50384800000029</v>
      </c>
      <c r="W223">
        <v>509.03759399999944</v>
      </c>
      <c r="X223">
        <v>532.44544599999972</v>
      </c>
      <c r="Y223">
        <v>537.24724699999933</v>
      </c>
      <c r="Z223">
        <v>537.56378200000017</v>
      </c>
      <c r="AA223">
        <v>410.74428100000023</v>
      </c>
      <c r="AB223">
        <v>433.28245499999957</v>
      </c>
      <c r="AC223">
        <v>428.52188300000034</v>
      </c>
      <c r="AD223">
        <v>423.89369999999963</v>
      </c>
      <c r="AE223">
        <v>1611.3810150000008</v>
      </c>
      <c r="AF223">
        <v>1604.4147160000002</v>
      </c>
      <c r="AG223">
        <v>1763.4469659999995</v>
      </c>
      <c r="AH223">
        <v>1769.0993189999999</v>
      </c>
      <c r="AI223">
        <v>1769.3610209999997</v>
      </c>
      <c r="AJ223">
        <v>1772.5666590000001</v>
      </c>
      <c r="AK223">
        <v>1771.7429439999996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2774.9336284999999</v>
      </c>
      <c r="I224">
        <v>2594.6304574000001</v>
      </c>
      <c r="J224">
        <v>2706.5379230999997</v>
      </c>
      <c r="K224">
        <v>2841.2838230000002</v>
      </c>
      <c r="L224">
        <v>2891.8388031</v>
      </c>
      <c r="M224">
        <v>3074.6122518000002</v>
      </c>
      <c r="N224">
        <v>2698.5976163</v>
      </c>
      <c r="O224">
        <v>3209.8643711000004</v>
      </c>
      <c r="P224">
        <v>3537.9778818</v>
      </c>
      <c r="Q224">
        <v>3179.9642203999997</v>
      </c>
      <c r="R224">
        <v>3421.5391191999997</v>
      </c>
      <c r="S224">
        <v>3742.155076</v>
      </c>
      <c r="T224">
        <v>3163.5841244999997</v>
      </c>
      <c r="U224">
        <v>2569.7653076000001</v>
      </c>
      <c r="V224">
        <v>2213.3856043999999</v>
      </c>
      <c r="W224">
        <v>1505.0438695999999</v>
      </c>
      <c r="X224">
        <v>1652.064044</v>
      </c>
      <c r="Y224">
        <v>1415.1652690000001</v>
      </c>
      <c r="Z224">
        <v>1289.1117419999998</v>
      </c>
      <c r="AA224">
        <v>1221.6454289999999</v>
      </c>
      <c r="AB224">
        <v>1246.0421310000002</v>
      </c>
      <c r="AC224">
        <v>1102.4833370000001</v>
      </c>
      <c r="AD224">
        <v>1096.646579</v>
      </c>
      <c r="AE224">
        <v>1094.0208400000001</v>
      </c>
      <c r="AF224">
        <v>950.56792599999994</v>
      </c>
      <c r="AG224">
        <v>945.00455000000011</v>
      </c>
      <c r="AH224">
        <v>942.48070699999994</v>
      </c>
      <c r="AI224">
        <v>940.54683300000011</v>
      </c>
      <c r="AJ224">
        <v>942.60054100000002</v>
      </c>
      <c r="AK224">
        <v>941.050344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5259.9380899999996</v>
      </c>
      <c r="I225">
        <v>5136.4458099999993</v>
      </c>
      <c r="J225">
        <v>5260.0512799999997</v>
      </c>
      <c r="K225">
        <v>5395.1818399999993</v>
      </c>
      <c r="L225">
        <v>5658.7784499999998</v>
      </c>
      <c r="M225">
        <v>5868.5098600000019</v>
      </c>
      <c r="N225">
        <v>5460.8217999999979</v>
      </c>
      <c r="O225">
        <v>5958.9698400000016</v>
      </c>
      <c r="P225">
        <v>6232.4105</v>
      </c>
      <c r="Q225">
        <v>5620.1324199999981</v>
      </c>
      <c r="R225">
        <v>5162.9809799999985</v>
      </c>
      <c r="S225">
        <v>5387.4292299999997</v>
      </c>
      <c r="T225">
        <v>4787.3500999999997</v>
      </c>
      <c r="U225">
        <v>4175.4568899999995</v>
      </c>
      <c r="V225">
        <v>3802.5999199999987</v>
      </c>
      <c r="W225">
        <v>2916.7291999999998</v>
      </c>
      <c r="X225">
        <v>3073.8520700000008</v>
      </c>
      <c r="Y225">
        <v>2819.1348899999994</v>
      </c>
      <c r="Z225">
        <v>2676.1609200000003</v>
      </c>
      <c r="AA225">
        <v>1848.2698300000011</v>
      </c>
      <c r="AB225">
        <v>1704.7139700000007</v>
      </c>
      <c r="AC225">
        <v>1573.9075499999999</v>
      </c>
      <c r="AD225">
        <v>1554.2189500000004</v>
      </c>
      <c r="AE225">
        <v>1706.5563899999997</v>
      </c>
      <c r="AF225">
        <v>1557.6233699999993</v>
      </c>
      <c r="AG225">
        <v>1543.316569999999</v>
      </c>
      <c r="AH225">
        <v>1531.945700000002</v>
      </c>
      <c r="AI225">
        <v>1521.5640900000017</v>
      </c>
      <c r="AJ225">
        <v>1515.8669200000004</v>
      </c>
      <c r="AK225">
        <v>1507.018549999997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5.3373187000000257</v>
      </c>
      <c r="I226">
        <v>6.2187419999999634</v>
      </c>
      <c r="J226">
        <v>6.6173334000000068</v>
      </c>
      <c r="K226">
        <v>6.7411204999999654</v>
      </c>
      <c r="L226">
        <v>6.7601736999999957</v>
      </c>
      <c r="M226">
        <v>6.7320962000000009</v>
      </c>
      <c r="N226">
        <v>6.6373011000000588</v>
      </c>
      <c r="O226">
        <v>6.6136046000000306</v>
      </c>
      <c r="P226">
        <v>6.6223462000000382</v>
      </c>
      <c r="Q226">
        <v>6.5601405999999542</v>
      </c>
      <c r="R226">
        <v>23.243412700000022</v>
      </c>
      <c r="S226">
        <v>23.662359200000083</v>
      </c>
      <c r="T226">
        <v>23.714959199999953</v>
      </c>
      <c r="U226">
        <v>23.702488499999959</v>
      </c>
      <c r="V226">
        <v>23.648612699999944</v>
      </c>
      <c r="W226">
        <v>23.546439400000054</v>
      </c>
      <c r="X226">
        <v>23.536255199999914</v>
      </c>
      <c r="Y226">
        <v>23.534735899999987</v>
      </c>
      <c r="Z226">
        <v>23.528621700000031</v>
      </c>
      <c r="AA226">
        <v>23.364412000000016</v>
      </c>
      <c r="AB226">
        <v>22.878978599999982</v>
      </c>
      <c r="AC226">
        <v>22.763537199999973</v>
      </c>
      <c r="AD226">
        <v>22.680450300000075</v>
      </c>
      <c r="AE226">
        <v>22.684292600000049</v>
      </c>
      <c r="AF226">
        <v>31.131908100000032</v>
      </c>
      <c r="AG226">
        <v>1.5189173999999639</v>
      </c>
      <c r="AH226">
        <v>0.60485979999998563</v>
      </c>
      <c r="AI226">
        <v>0.3174612000000252</v>
      </c>
      <c r="AJ226">
        <v>0.13959569999997257</v>
      </c>
      <c r="AK226">
        <v>-1.7576599999983955E-2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330.76010000001406</v>
      </c>
      <c r="I227">
        <v>508.20269999999437</v>
      </c>
      <c r="J227">
        <v>594.10490000000573</v>
      </c>
      <c r="K227">
        <v>615.85750000001281</v>
      </c>
      <c r="L227">
        <v>603.85209999998915</v>
      </c>
      <c r="M227">
        <v>562.45980000001146</v>
      </c>
      <c r="N227">
        <v>483.91030000001774</v>
      </c>
      <c r="O227">
        <v>417.79440000001341</v>
      </c>
      <c r="P227">
        <v>347.55019999999786</v>
      </c>
      <c r="Q227">
        <v>249.085699999996</v>
      </c>
      <c r="R227">
        <v>120.73170000000391</v>
      </c>
      <c r="S227">
        <v>31.653200000000652</v>
      </c>
      <c r="T227">
        <v>-49.373800000001211</v>
      </c>
      <c r="U227">
        <v>-119.64269999999669</v>
      </c>
      <c r="V227">
        <v>-186.27730000001611</v>
      </c>
      <c r="W227">
        <v>-252.29740000001038</v>
      </c>
      <c r="X227">
        <v>-272.52860000001965</v>
      </c>
      <c r="Y227">
        <v>-282.12510000000475</v>
      </c>
      <c r="Z227">
        <v>-278.74139999999898</v>
      </c>
      <c r="AA227">
        <v>-311.88649999999325</v>
      </c>
      <c r="AB227">
        <v>-321.04720000000088</v>
      </c>
      <c r="AC227">
        <v>-307.72969999999623</v>
      </c>
      <c r="AD227">
        <v>-281.80879999999888</v>
      </c>
      <c r="AE227">
        <v>-223.88309999997728</v>
      </c>
      <c r="AF227">
        <v>-179.43230000001495</v>
      </c>
      <c r="AG227">
        <v>-138.9033000000054</v>
      </c>
      <c r="AH227">
        <v>-103.04439999998431</v>
      </c>
      <c r="AI227">
        <v>-71.782200000016019</v>
      </c>
      <c r="AJ227">
        <v>-44.739900000015041</v>
      </c>
      <c r="AK227">
        <v>-21.911300000007031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10147.216000000015</v>
      </c>
      <c r="I228">
        <v>14921.050999999978</v>
      </c>
      <c r="J228">
        <v>17407.405999999959</v>
      </c>
      <c r="K228">
        <v>18570.549999999814</v>
      </c>
      <c r="L228">
        <v>19210.62900000019</v>
      </c>
      <c r="M228">
        <v>19265.246000000276</v>
      </c>
      <c r="N228">
        <v>18365.935000000056</v>
      </c>
      <c r="O228">
        <v>17942.808000000194</v>
      </c>
      <c r="P228">
        <v>17309.310000000056</v>
      </c>
      <c r="Q228">
        <v>15702.131000000052</v>
      </c>
      <c r="R228">
        <v>13090.509999999776</v>
      </c>
      <c r="S228">
        <v>11565.104999999981</v>
      </c>
      <c r="T228">
        <v>9982.6740000001155</v>
      </c>
      <c r="U228">
        <v>8462.5270000002347</v>
      </c>
      <c r="V228">
        <v>6790.1990000000224</v>
      </c>
      <c r="W228">
        <v>4909.9079999998212</v>
      </c>
      <c r="X228">
        <v>4220.280999999959</v>
      </c>
      <c r="Y228">
        <v>3567.6119999997318</v>
      </c>
      <c r="Z228">
        <v>3126.1320000002161</v>
      </c>
      <c r="AA228">
        <v>1430.5690000001341</v>
      </c>
      <c r="AB228">
        <v>465.05099999997765</v>
      </c>
      <c r="AC228">
        <v>71.044999999925494</v>
      </c>
      <c r="AD228">
        <v>-52.898000000044703</v>
      </c>
      <c r="AE228">
        <v>756.62999999988824</v>
      </c>
      <c r="AF228">
        <v>1088.8610000000335</v>
      </c>
      <c r="AG228">
        <v>1374.4849999998696</v>
      </c>
      <c r="AH228">
        <v>1608.3100000000559</v>
      </c>
      <c r="AI228">
        <v>1802.8740000003017</v>
      </c>
      <c r="AJ228">
        <v>1971.3559999996796</v>
      </c>
      <c r="AK228">
        <v>2110.5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622.72729999999865</v>
      </c>
      <c r="I229">
        <v>980.10400000002119</v>
      </c>
      <c r="J229">
        <v>1198.9764000000141</v>
      </c>
      <c r="K229">
        <v>1333.4683000000077</v>
      </c>
      <c r="L229">
        <v>1434.4426000000094</v>
      </c>
      <c r="M229">
        <v>1503.3553000000247</v>
      </c>
      <c r="N229">
        <v>1511.5262999999977</v>
      </c>
      <c r="O229">
        <v>1550.7543000000005</v>
      </c>
      <c r="P229">
        <v>1577.8747000000149</v>
      </c>
      <c r="Q229">
        <v>1536.0904000000155</v>
      </c>
      <c r="R229">
        <v>1426.7654999999795</v>
      </c>
      <c r="S229">
        <v>1365.5047999999952</v>
      </c>
      <c r="T229">
        <v>1285.0004999999946</v>
      </c>
      <c r="U229">
        <v>1195.5047999999952</v>
      </c>
      <c r="V229">
        <v>1090.1785000000091</v>
      </c>
      <c r="W229">
        <v>954.42819999999483</v>
      </c>
      <c r="X229">
        <v>883.54720000000088</v>
      </c>
      <c r="Y229">
        <v>809.88200000001234</v>
      </c>
      <c r="Z229">
        <v>743.84529999998631</v>
      </c>
      <c r="AA229">
        <v>598.47519999998622</v>
      </c>
      <c r="AB229">
        <v>486.16379999998026</v>
      </c>
      <c r="AC229">
        <v>405.3354999999865</v>
      </c>
      <c r="AD229">
        <v>344.42679999998654</v>
      </c>
      <c r="AE229">
        <v>339.54459999999381</v>
      </c>
      <c r="AF229">
        <v>314.89849999998114</v>
      </c>
      <c r="AG229">
        <v>290.81969999999274</v>
      </c>
      <c r="AH229">
        <v>268.14470000000438</v>
      </c>
      <c r="AI229">
        <v>247.9036999999953</v>
      </c>
      <c r="AJ229">
        <v>231.24299999998766</v>
      </c>
      <c r="AK229">
        <v>218.04110000000219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12.999699999998484</v>
      </c>
      <c r="I230">
        <v>26.203059999999823</v>
      </c>
      <c r="J230">
        <v>34.811579999999594</v>
      </c>
      <c r="K230">
        <v>38.248890000000756</v>
      </c>
      <c r="L230">
        <v>38.029430000000502</v>
      </c>
      <c r="M230">
        <v>35.334200000001147</v>
      </c>
      <c r="N230">
        <v>30.453100000000632</v>
      </c>
      <c r="O230">
        <v>25.433909999999742</v>
      </c>
      <c r="P230">
        <v>20.543110000000524</v>
      </c>
      <c r="Q230">
        <v>14.785180000000764</v>
      </c>
      <c r="R230">
        <v>7.500159999999596</v>
      </c>
      <c r="S230">
        <v>1.1238700000012614</v>
      </c>
      <c r="T230">
        <v>-4.3824200000017299</v>
      </c>
      <c r="U230">
        <v>-9.1244100000003527</v>
      </c>
      <c r="V230">
        <v>-13.480480000000171</v>
      </c>
      <c r="W230">
        <v>-17.787259999999151</v>
      </c>
      <c r="X230">
        <v>-20.408740000000762</v>
      </c>
      <c r="Y230">
        <v>-21.935809999999037</v>
      </c>
      <c r="Z230">
        <v>-22.674549999999726</v>
      </c>
      <c r="AA230">
        <v>-24.702409999999873</v>
      </c>
      <c r="AB230">
        <v>-26.568159999998898</v>
      </c>
      <c r="AC230">
        <v>-27.453229999999166</v>
      </c>
      <c r="AD230">
        <v>-27.410320000000866</v>
      </c>
      <c r="AE230">
        <v>-25.783559999999852</v>
      </c>
      <c r="AF230">
        <v>-24.005119999999806</v>
      </c>
      <c r="AG230">
        <v>-22.437840000000506</v>
      </c>
      <c r="AH230">
        <v>-21.180249999997613</v>
      </c>
      <c r="AI230">
        <v>-20.215469999999186</v>
      </c>
      <c r="AJ230">
        <v>-19.481700000000274</v>
      </c>
      <c r="AK230">
        <v>-18.926810000000842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21.991481000000022</v>
      </c>
      <c r="I231">
        <v>34.852377999999817</v>
      </c>
      <c r="J231">
        <v>40.667985999999928</v>
      </c>
      <c r="K231">
        <v>43.309021999999914</v>
      </c>
      <c r="L231">
        <v>45.348989999999958</v>
      </c>
      <c r="M231">
        <v>46.805108000000018</v>
      </c>
      <c r="N231">
        <v>46.605824999999868</v>
      </c>
      <c r="O231">
        <v>47.432348000000047</v>
      </c>
      <c r="P231">
        <v>48.073204999999916</v>
      </c>
      <c r="Q231">
        <v>46.549274000000196</v>
      </c>
      <c r="R231">
        <v>42.518906000000015</v>
      </c>
      <c r="S231">
        <v>40.445710999999847</v>
      </c>
      <c r="T231">
        <v>38.469765000000052</v>
      </c>
      <c r="U231">
        <v>36.382080000000087</v>
      </c>
      <c r="V231">
        <v>33.65418899999986</v>
      </c>
      <c r="W231">
        <v>30.149212000000034</v>
      </c>
      <c r="X231">
        <v>28.821075999999948</v>
      </c>
      <c r="Y231">
        <v>27.619949000000133</v>
      </c>
      <c r="Z231">
        <v>26.545444999999972</v>
      </c>
      <c r="AA231">
        <v>22.58054600000014</v>
      </c>
      <c r="AB231">
        <v>19.606486000000132</v>
      </c>
      <c r="AC231">
        <v>17.923394000000144</v>
      </c>
      <c r="AD231">
        <v>16.796651999999995</v>
      </c>
      <c r="AE231">
        <v>17.588910999999825</v>
      </c>
      <c r="AF231">
        <v>17.44602000000009</v>
      </c>
      <c r="AG231">
        <v>16.908929000000171</v>
      </c>
      <c r="AH231">
        <v>16.185801999999967</v>
      </c>
      <c r="AI231">
        <v>15.378187000000025</v>
      </c>
      <c r="AJ231">
        <v>14.545391999999993</v>
      </c>
      <c r="AK231">
        <v>13.694482999999991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5.4913400000004913</v>
      </c>
      <c r="I232">
        <v>9.1304299999992509</v>
      </c>
      <c r="J232">
        <v>8.2490299999990384</v>
      </c>
      <c r="K232">
        <v>3.0627000000004045</v>
      </c>
      <c r="L232">
        <v>-5.0119099999992613</v>
      </c>
      <c r="M232">
        <v>-14.812550000000556</v>
      </c>
      <c r="N232">
        <v>-25.685890000000654</v>
      </c>
      <c r="O232">
        <v>-36.251860000000306</v>
      </c>
      <c r="P232">
        <v>-46.208160000000134</v>
      </c>
      <c r="Q232">
        <v>-55.803249999997206</v>
      </c>
      <c r="R232">
        <v>-65.18978000000061</v>
      </c>
      <c r="S232">
        <v>-72.863820000002306</v>
      </c>
      <c r="T232">
        <v>-78.790070000002743</v>
      </c>
      <c r="U232">
        <v>-83.084469999997964</v>
      </c>
      <c r="V232">
        <v>-85.991540000002715</v>
      </c>
      <c r="W232">
        <v>-87.684120000001712</v>
      </c>
      <c r="X232">
        <v>-87.471660000002885</v>
      </c>
      <c r="Y232">
        <v>-85.882799999999406</v>
      </c>
      <c r="Z232">
        <v>-83.283299999999144</v>
      </c>
      <c r="AA232">
        <v>-80.702000000001135</v>
      </c>
      <c r="AB232">
        <v>-77.447560000000522</v>
      </c>
      <c r="AC232">
        <v>-73.22646000000168</v>
      </c>
      <c r="AD232">
        <v>-68.269169999999576</v>
      </c>
      <c r="AE232">
        <v>-62.497699999999895</v>
      </c>
      <c r="AF232">
        <v>-56.842469999999594</v>
      </c>
      <c r="AG232">
        <v>-51.606410000000324</v>
      </c>
      <c r="AH232">
        <v>-46.878919999999198</v>
      </c>
      <c r="AI232">
        <v>-42.662789999998495</v>
      </c>
      <c r="AJ232">
        <v>-38.923800000000483</v>
      </c>
      <c r="AK232">
        <v>-35.624610000002576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44.806547000000137</v>
      </c>
      <c r="I233">
        <v>69.960963999999876</v>
      </c>
      <c r="J233">
        <v>81.443038999999999</v>
      </c>
      <c r="K233">
        <v>87.179456999999957</v>
      </c>
      <c r="L233">
        <v>92.072621000000026</v>
      </c>
      <c r="M233">
        <v>95.805064000000129</v>
      </c>
      <c r="N233">
        <v>96.007591999999931</v>
      </c>
      <c r="O233">
        <v>98.282358000000158</v>
      </c>
      <c r="P233">
        <v>99.897784000000001</v>
      </c>
      <c r="Q233">
        <v>96.762535999999955</v>
      </c>
      <c r="R233">
        <v>88.304778999999826</v>
      </c>
      <c r="S233">
        <v>83.976033000000143</v>
      </c>
      <c r="T233">
        <v>79.549457999999959</v>
      </c>
      <c r="U233">
        <v>74.721892000000025</v>
      </c>
      <c r="V233">
        <v>68.442813999999771</v>
      </c>
      <c r="W233">
        <v>60.501469999999699</v>
      </c>
      <c r="X233">
        <v>57.187434000000394</v>
      </c>
      <c r="Y233">
        <v>53.977273000000423</v>
      </c>
      <c r="Z233">
        <v>51.03814599999987</v>
      </c>
      <c r="AA233">
        <v>42.040842999999768</v>
      </c>
      <c r="AB233">
        <v>35.426709000000301</v>
      </c>
      <c r="AC233">
        <v>31.551842999999735</v>
      </c>
      <c r="AD233">
        <v>28.814912000000277</v>
      </c>
      <c r="AE233">
        <v>30.161528999999973</v>
      </c>
      <c r="AF233">
        <v>29.495193000000199</v>
      </c>
      <c r="AG233">
        <v>28.172481999999945</v>
      </c>
      <c r="AH233">
        <v>26.611909000000196</v>
      </c>
      <c r="AI233">
        <v>24.995384000000286</v>
      </c>
      <c r="AJ233">
        <v>23.422015999999985</v>
      </c>
      <c r="AK233">
        <v>21.886874999999691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1.9667619999999033</v>
      </c>
      <c r="I234">
        <v>3.4199119999998402</v>
      </c>
      <c r="J234">
        <v>4.1230339999999615</v>
      </c>
      <c r="K234">
        <v>4.2650300000000243</v>
      </c>
      <c r="L234">
        <v>4.104464999999891</v>
      </c>
      <c r="M234">
        <v>3.7361269999998967</v>
      </c>
      <c r="N234">
        <v>3.13479499999994</v>
      </c>
      <c r="O234">
        <v>2.5845919999999296</v>
      </c>
      <c r="P234">
        <v>2.0477650000000267</v>
      </c>
      <c r="Q234">
        <v>1.3606790000001183</v>
      </c>
      <c r="R234">
        <v>0.47291100000006736</v>
      </c>
      <c r="S234">
        <v>-0.21137700000008408</v>
      </c>
      <c r="T234">
        <v>-0.78782999999998538</v>
      </c>
      <c r="U234">
        <v>-1.2769200000000183</v>
      </c>
      <c r="V234">
        <v>-1.7323330000001533</v>
      </c>
      <c r="W234">
        <v>-2.1834959999998773</v>
      </c>
      <c r="X234">
        <v>-2.3697310000000016</v>
      </c>
      <c r="Y234">
        <v>-2.444344000000001</v>
      </c>
      <c r="Z234">
        <v>-2.4371780000001309</v>
      </c>
      <c r="AA234">
        <v>-2.6468999999999596</v>
      </c>
      <c r="AB234">
        <v>-2.7738530000001447</v>
      </c>
      <c r="AC234">
        <v>-2.7497160000000349</v>
      </c>
      <c r="AD234">
        <v>-2.625079999999798</v>
      </c>
      <c r="AE234">
        <v>-2.2935949999998684</v>
      </c>
      <c r="AF234">
        <v>-2.0090579999998681</v>
      </c>
      <c r="AG234">
        <v>-1.7723770000000059</v>
      </c>
      <c r="AH234">
        <v>-1.5794479999999567</v>
      </c>
      <c r="AI234">
        <v>-1.4240389999999934</v>
      </c>
      <c r="AJ234">
        <v>-1.299101999999948</v>
      </c>
      <c r="AK234">
        <v>-1.200738999999885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13.638993000000028</v>
      </c>
      <c r="I235">
        <v>21.284509999999955</v>
      </c>
      <c r="J235">
        <v>24.343718000000081</v>
      </c>
      <c r="K235">
        <v>25.158266999999796</v>
      </c>
      <c r="L235">
        <v>25.347027000000253</v>
      </c>
      <c r="M235">
        <v>24.989661999999953</v>
      </c>
      <c r="N235">
        <v>23.502184999999827</v>
      </c>
      <c r="O235">
        <v>22.661869000000024</v>
      </c>
      <c r="P235">
        <v>21.735781999999745</v>
      </c>
      <c r="Q235">
        <v>19.517847000000074</v>
      </c>
      <c r="R235">
        <v>15.84274699999969</v>
      </c>
      <c r="S235">
        <v>13.57860699999992</v>
      </c>
      <c r="T235">
        <v>11.534921999999824</v>
      </c>
      <c r="U235">
        <v>9.6050680000003013</v>
      </c>
      <c r="V235">
        <v>7.4575439999998707</v>
      </c>
      <c r="W235">
        <v>5.0055059999999685</v>
      </c>
      <c r="X235">
        <v>4.1251150000002781</v>
      </c>
      <c r="Y235">
        <v>3.4665189999996073</v>
      </c>
      <c r="Z235">
        <v>3.0188069999999243</v>
      </c>
      <c r="AA235">
        <v>0.83929799999987154</v>
      </c>
      <c r="AB235">
        <v>-0.58075700000017605</v>
      </c>
      <c r="AC235">
        <v>-1.0895340000001852</v>
      </c>
      <c r="AD235">
        <v>-1.1739439999996648</v>
      </c>
      <c r="AE235">
        <v>1.054100000010294E-2</v>
      </c>
      <c r="AF235">
        <v>0.59873300000026575</v>
      </c>
      <c r="AG235">
        <v>0.93289599999980055</v>
      </c>
      <c r="AH235">
        <v>1.124011999999766</v>
      </c>
      <c r="AI235">
        <v>1.2269259999998212</v>
      </c>
      <c r="AJ235">
        <v>1.2765180000001237</v>
      </c>
      <c r="AK235">
        <v>1.2774159999999029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52.320494999999937</v>
      </c>
      <c r="I236">
        <v>81.518563999999969</v>
      </c>
      <c r="J236">
        <v>93.615056999999979</v>
      </c>
      <c r="K236">
        <v>97.928884999999354</v>
      </c>
      <c r="L236">
        <v>100.57216200000039</v>
      </c>
      <c r="M236">
        <v>101.5780249999998</v>
      </c>
      <c r="N236">
        <v>98.467470999999932</v>
      </c>
      <c r="O236">
        <v>97.898106999999982</v>
      </c>
      <c r="P236">
        <v>96.899163000000044</v>
      </c>
      <c r="Q236">
        <v>90.777223000000049</v>
      </c>
      <c r="R236">
        <v>78.879906999999548</v>
      </c>
      <c r="S236">
        <v>72.20048399999996</v>
      </c>
      <c r="T236">
        <v>66.040694000000258</v>
      </c>
      <c r="U236">
        <v>59.969949999999699</v>
      </c>
      <c r="V236">
        <v>52.718323000000055</v>
      </c>
      <c r="W236">
        <v>43.983165000000554</v>
      </c>
      <c r="X236">
        <v>40.98904500000026</v>
      </c>
      <c r="Y236">
        <v>38.520688999999948</v>
      </c>
      <c r="Z236">
        <v>36.600460000000567</v>
      </c>
      <c r="AA236">
        <v>27.821267000000262</v>
      </c>
      <c r="AB236">
        <v>21.836683000000448</v>
      </c>
      <c r="AC236">
        <v>19.178084999999555</v>
      </c>
      <c r="AD236">
        <v>17.953244999999697</v>
      </c>
      <c r="AE236">
        <v>21.469269999999597</v>
      </c>
      <c r="AF236">
        <v>22.585442999999941</v>
      </c>
      <c r="AG236">
        <v>22.717000999999982</v>
      </c>
      <c r="AH236">
        <v>22.338361999999506</v>
      </c>
      <c r="AI236">
        <v>21.673080000000482</v>
      </c>
      <c r="AJ236">
        <v>20.853954999999587</v>
      </c>
      <c r="AK236">
        <v>19.893605999999636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46.743719999998575</v>
      </c>
      <c r="I237">
        <v>89.397830000001704</v>
      </c>
      <c r="J237">
        <v>116.83011999999871</v>
      </c>
      <c r="K237">
        <v>129.1478500000012</v>
      </c>
      <c r="L237">
        <v>131.213579999996</v>
      </c>
      <c r="M237">
        <v>125.73499000000447</v>
      </c>
      <c r="N237">
        <v>112.64337999999407</v>
      </c>
      <c r="O237">
        <v>98.834539999996196</v>
      </c>
      <c r="P237">
        <v>84.374669999997423</v>
      </c>
      <c r="Q237">
        <v>65.704530000002705</v>
      </c>
      <c r="R237">
        <v>41.014390000003914</v>
      </c>
      <c r="S237">
        <v>19.456940000003669</v>
      </c>
      <c r="T237">
        <v>1.4999999999417923E-2</v>
      </c>
      <c r="U237">
        <v>-17.475389999999607</v>
      </c>
      <c r="V237">
        <v>-34.114900000000489</v>
      </c>
      <c r="W237">
        <v>-50.749280000003637</v>
      </c>
      <c r="X237">
        <v>-61.247280000003229</v>
      </c>
      <c r="Y237">
        <v>-68.268309999999474</v>
      </c>
      <c r="Z237">
        <v>-72.499950000004901</v>
      </c>
      <c r="AA237">
        <v>-81.143510000001697</v>
      </c>
      <c r="AB237">
        <v>-88.185330000000249</v>
      </c>
      <c r="AC237">
        <v>-91.395519999998214</v>
      </c>
      <c r="AD237">
        <v>-91.342700000001059</v>
      </c>
      <c r="AE237">
        <v>-85.527419999998529</v>
      </c>
      <c r="AF237">
        <v>-79.347710000001825</v>
      </c>
      <c r="AG237">
        <v>-73.468569999997271</v>
      </c>
      <c r="AH237">
        <v>-68.139990000003309</v>
      </c>
      <c r="AI237">
        <v>-63.380969999998342</v>
      </c>
      <c r="AJ237">
        <v>-59.106760000002396</v>
      </c>
      <c r="AK237">
        <v>-55.270100000001548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9.3458959999998115</v>
      </c>
      <c r="I238">
        <v>18.94246000000021</v>
      </c>
      <c r="J238">
        <v>25.325047999999697</v>
      </c>
      <c r="K238">
        <v>28.729482000000644</v>
      </c>
      <c r="L238">
        <v>30.675030999999763</v>
      </c>
      <c r="M238">
        <v>32.09063900000001</v>
      </c>
      <c r="N238">
        <v>33.015987000000678</v>
      </c>
      <c r="O238">
        <v>34.629664000000048</v>
      </c>
      <c r="P238">
        <v>36.848259999999755</v>
      </c>
      <c r="Q238">
        <v>38.640488000000005</v>
      </c>
      <c r="R238">
        <v>39.27784100000008</v>
      </c>
      <c r="S238">
        <v>40.305718000000525</v>
      </c>
      <c r="T238">
        <v>41.528475000000071</v>
      </c>
      <c r="U238">
        <v>42.657696999999644</v>
      </c>
      <c r="V238">
        <v>43.267262000000301</v>
      </c>
      <c r="W238">
        <v>43.038671000000249</v>
      </c>
      <c r="X238">
        <v>43.112036999999873</v>
      </c>
      <c r="Y238">
        <v>43.061989000000722</v>
      </c>
      <c r="Z238">
        <v>42.655692999999701</v>
      </c>
      <c r="AA238">
        <v>40.468182999999954</v>
      </c>
      <c r="AB238">
        <v>37.624399999999696</v>
      </c>
      <c r="AC238">
        <v>34.832525999999234</v>
      </c>
      <c r="AD238">
        <v>32.100194999999985</v>
      </c>
      <c r="AE238">
        <v>30.007773999999699</v>
      </c>
      <c r="AF238">
        <v>27.589771000000837</v>
      </c>
      <c r="AG238">
        <v>24.680623000000196</v>
      </c>
      <c r="AH238">
        <v>21.368123000000196</v>
      </c>
      <c r="AI238">
        <v>17.804626999999527</v>
      </c>
      <c r="AJ238">
        <v>14.141245000000708</v>
      </c>
      <c r="AK238">
        <v>10.490932000000612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103.85550699999999</v>
      </c>
      <c r="I239">
        <v>150.54308109999999</v>
      </c>
      <c r="J239">
        <v>171.25981639999998</v>
      </c>
      <c r="K239">
        <v>182.5950054000001</v>
      </c>
      <c r="L239">
        <v>200.29507079999996</v>
      </c>
      <c r="M239">
        <v>213.27938899999992</v>
      </c>
      <c r="N239">
        <v>222.00115479999999</v>
      </c>
      <c r="O239">
        <v>229.13488310000002</v>
      </c>
      <c r="P239">
        <v>235.6261045</v>
      </c>
      <c r="Q239">
        <v>220.6519624</v>
      </c>
      <c r="R239">
        <v>197.6052426</v>
      </c>
      <c r="S239">
        <v>191.82526080000002</v>
      </c>
      <c r="T239">
        <v>192.12681190000001</v>
      </c>
      <c r="U239">
        <v>194.35753509999995</v>
      </c>
      <c r="V239">
        <v>167.98850779999998</v>
      </c>
      <c r="W239">
        <v>145.52239789999999</v>
      </c>
      <c r="X239">
        <v>138.21824570000001</v>
      </c>
      <c r="Y239">
        <v>136.00392339999996</v>
      </c>
      <c r="Z239">
        <v>135.26164779999999</v>
      </c>
      <c r="AA239">
        <v>100.69533660000002</v>
      </c>
      <c r="AB239">
        <v>75.794723699999963</v>
      </c>
      <c r="AC239">
        <v>65.461619799999994</v>
      </c>
      <c r="AD239">
        <v>60.02449480000007</v>
      </c>
      <c r="AE239">
        <v>56.188446999999996</v>
      </c>
      <c r="AF239">
        <v>52.834982999999966</v>
      </c>
      <c r="AG239">
        <v>49.644409600000017</v>
      </c>
      <c r="AH239">
        <v>46.540473700000007</v>
      </c>
      <c r="AI239">
        <v>43.53221880000001</v>
      </c>
      <c r="AJ239">
        <v>40.639434000000051</v>
      </c>
      <c r="AK239">
        <v>37.883012099999974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52.531593639999997</v>
      </c>
      <c r="I240">
        <v>88.773759580000004</v>
      </c>
      <c r="J240">
        <v>107.07337337</v>
      </c>
      <c r="K240">
        <v>116.92970753999998</v>
      </c>
      <c r="L240">
        <v>123.32204252</v>
      </c>
      <c r="M240">
        <v>128.14885489</v>
      </c>
      <c r="N240">
        <v>126.03483861999999</v>
      </c>
      <c r="O240">
        <v>126.85785204999999</v>
      </c>
      <c r="P240">
        <v>114.94420236000002</v>
      </c>
      <c r="Q240">
        <v>111.38100259000001</v>
      </c>
      <c r="R240">
        <v>61.511945649999994</v>
      </c>
      <c r="S240">
        <v>29.515627289999998</v>
      </c>
      <c r="T240">
        <v>19.506006360000001</v>
      </c>
      <c r="U240">
        <v>15.253259899999996</v>
      </c>
      <c r="V240">
        <v>12.727923820000001</v>
      </c>
      <c r="W240">
        <v>10.804578079999999</v>
      </c>
      <c r="X240">
        <v>16.383273920000001</v>
      </c>
      <c r="Y240">
        <v>17.726819089999992</v>
      </c>
      <c r="Z240">
        <v>17.403205100000001</v>
      </c>
      <c r="AA240">
        <v>16.575684869999996</v>
      </c>
      <c r="AB240">
        <v>15.642692540000006</v>
      </c>
      <c r="AC240">
        <v>21.746354349999997</v>
      </c>
      <c r="AD240">
        <v>23.729622090000007</v>
      </c>
      <c r="AE240">
        <v>24.076358790000008</v>
      </c>
      <c r="AF240">
        <v>23.904609919999999</v>
      </c>
      <c r="AG240">
        <v>23.591437280000001</v>
      </c>
      <c r="AH240">
        <v>23.253278299999998</v>
      </c>
      <c r="AI240">
        <v>22.928515409999996</v>
      </c>
      <c r="AJ240">
        <v>22.631204009999998</v>
      </c>
      <c r="AK240">
        <v>22.3587238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48.441377700000004</v>
      </c>
      <c r="I241">
        <v>76.935160729999993</v>
      </c>
      <c r="J241">
        <v>90.321623889999984</v>
      </c>
      <c r="K241">
        <v>97.160277479999991</v>
      </c>
      <c r="L241">
        <v>105.44771369000001</v>
      </c>
      <c r="M241">
        <v>110.01895363</v>
      </c>
      <c r="N241">
        <v>112.32246905000001</v>
      </c>
      <c r="O241">
        <v>113.74745220999999</v>
      </c>
      <c r="P241">
        <v>113.62727527999999</v>
      </c>
      <c r="Q241">
        <v>106.89306376</v>
      </c>
      <c r="R241">
        <v>97.096094969999996</v>
      </c>
      <c r="S241">
        <v>90.987123470000014</v>
      </c>
      <c r="T241">
        <v>86.860208709999995</v>
      </c>
      <c r="U241">
        <v>83.120369410000009</v>
      </c>
      <c r="V241">
        <v>69.916576849999998</v>
      </c>
      <c r="W241">
        <v>62.587767339999999</v>
      </c>
      <c r="X241">
        <v>57.901561999999998</v>
      </c>
      <c r="Y241">
        <v>53.576700520000003</v>
      </c>
      <c r="Z241">
        <v>49.492863039999989</v>
      </c>
      <c r="AA241">
        <v>38.460222130000005</v>
      </c>
      <c r="AB241">
        <v>32.364260849999994</v>
      </c>
      <c r="AC241">
        <v>28.750893610000006</v>
      </c>
      <c r="AD241">
        <v>25.595524810000001</v>
      </c>
      <c r="AE241">
        <v>22.777015250000005</v>
      </c>
      <c r="AF241">
        <v>20.247690589999991</v>
      </c>
      <c r="AG241">
        <v>17.973599789999994</v>
      </c>
      <c r="AH241">
        <v>15.933779680000001</v>
      </c>
      <c r="AI241">
        <v>14.098789609999997</v>
      </c>
      <c r="AJ241">
        <v>12.451372269999993</v>
      </c>
      <c r="AK241">
        <v>10.972139010000006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179.78372920000004</v>
      </c>
      <c r="I242">
        <v>277.92824929999995</v>
      </c>
      <c r="J242">
        <v>322.94183829999997</v>
      </c>
      <c r="K242">
        <v>345.34847100000007</v>
      </c>
      <c r="L242">
        <v>368.35854610000007</v>
      </c>
      <c r="M242">
        <v>380.02154280000002</v>
      </c>
      <c r="N242">
        <v>385.18214640000002</v>
      </c>
      <c r="O242">
        <v>387.74396710000002</v>
      </c>
      <c r="P242">
        <v>380.12626750000004</v>
      </c>
      <c r="Q242">
        <v>385.19696529999993</v>
      </c>
      <c r="R242">
        <v>351.74193680000008</v>
      </c>
      <c r="S242">
        <v>326.37841809999992</v>
      </c>
      <c r="T242">
        <v>302.02002790000006</v>
      </c>
      <c r="U242">
        <v>276.16472759999999</v>
      </c>
      <c r="V242">
        <v>254.27436550000004</v>
      </c>
      <c r="W242">
        <v>227.72889929999997</v>
      </c>
      <c r="X242">
        <v>199.64021710000003</v>
      </c>
      <c r="Y242">
        <v>169.68603039999999</v>
      </c>
      <c r="Z242">
        <v>142.16920759999999</v>
      </c>
      <c r="AA242">
        <v>127.05822440000003</v>
      </c>
      <c r="AB242">
        <v>107.7188013</v>
      </c>
      <c r="AC242">
        <v>88.364870199999984</v>
      </c>
      <c r="AD242">
        <v>70.51329370000002</v>
      </c>
      <c r="AE242">
        <v>54.5505359</v>
      </c>
      <c r="AF242">
        <v>42.074759799999981</v>
      </c>
      <c r="AG242">
        <v>24.73763120000001</v>
      </c>
      <c r="AH242">
        <v>11.819993299999965</v>
      </c>
      <c r="AI242">
        <v>1.3030345000000239</v>
      </c>
      <c r="AJ242">
        <v>-7.7105652999999847</v>
      </c>
      <c r="AK242">
        <v>-15.612552800000003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12.411156399999982</v>
      </c>
      <c r="I243">
        <v>17.363420200000007</v>
      </c>
      <c r="J243">
        <v>18.976581199999998</v>
      </c>
      <c r="K243">
        <v>19.559294399999999</v>
      </c>
      <c r="L243">
        <v>22.905743599999994</v>
      </c>
      <c r="M243">
        <v>24.178118500000011</v>
      </c>
      <c r="N243">
        <v>23.914212399999997</v>
      </c>
      <c r="O243">
        <v>23.44317860000001</v>
      </c>
      <c r="P243">
        <v>22.712538999999992</v>
      </c>
      <c r="Q243">
        <v>25.441202299999986</v>
      </c>
      <c r="R243">
        <v>27.46914799999999</v>
      </c>
      <c r="S243">
        <v>26.280882300000002</v>
      </c>
      <c r="T243">
        <v>25.676717400000001</v>
      </c>
      <c r="U243">
        <v>25.261942900000008</v>
      </c>
      <c r="V243">
        <v>37.691352200000011</v>
      </c>
      <c r="W243">
        <v>42.488171899999998</v>
      </c>
      <c r="X243">
        <v>45.233382299999988</v>
      </c>
      <c r="Y243">
        <v>46.257068199999992</v>
      </c>
      <c r="Z243">
        <v>46.607436799999988</v>
      </c>
      <c r="AA243">
        <v>27.991425699999979</v>
      </c>
      <c r="AB243">
        <v>20.992669000000006</v>
      </c>
      <c r="AC243">
        <v>19.047655100000014</v>
      </c>
      <c r="AD243">
        <v>17.667954999999978</v>
      </c>
      <c r="AE243">
        <v>22.988906200000002</v>
      </c>
      <c r="AF243">
        <v>24.39469889999998</v>
      </c>
      <c r="AG243">
        <v>24.296663899999999</v>
      </c>
      <c r="AH243">
        <v>23.6980997</v>
      </c>
      <c r="AI243">
        <v>22.934325200000018</v>
      </c>
      <c r="AJ243">
        <v>22.112136599999985</v>
      </c>
      <c r="AK243">
        <v>21.272766999999988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0.19918095000000235</v>
      </c>
      <c r="I244">
        <v>0.30030076999999977</v>
      </c>
      <c r="J244">
        <v>0.34731112000000053</v>
      </c>
      <c r="K244">
        <v>0.36741947000000152</v>
      </c>
      <c r="L244">
        <v>0.37649178000000205</v>
      </c>
      <c r="M244">
        <v>0.3819408899999992</v>
      </c>
      <c r="N244">
        <v>0.38283264000000017</v>
      </c>
      <c r="O244">
        <v>0.38597745000000216</v>
      </c>
      <c r="P244">
        <v>0.39158914999999439</v>
      </c>
      <c r="Q244">
        <v>0.39290537000000114</v>
      </c>
      <c r="R244">
        <v>0.38821739999999494</v>
      </c>
      <c r="S244">
        <v>0.38339835999999394</v>
      </c>
      <c r="T244">
        <v>0.37729228999999975</v>
      </c>
      <c r="U244">
        <v>0.36833550000000059</v>
      </c>
      <c r="V244">
        <v>0.35686735000000169</v>
      </c>
      <c r="W244">
        <v>0.33997317000000038</v>
      </c>
      <c r="X244">
        <v>0.32424259999999805</v>
      </c>
      <c r="Y244">
        <v>0.30733417999999801</v>
      </c>
      <c r="Z244">
        <v>0.28916836000000501</v>
      </c>
      <c r="AA244">
        <v>0.26419406000000123</v>
      </c>
      <c r="AB244">
        <v>0.23630847000000443</v>
      </c>
      <c r="AC244">
        <v>0.2095523799999981</v>
      </c>
      <c r="AD244">
        <v>0.18433074000000005</v>
      </c>
      <c r="AE244">
        <v>0.1632517199999981</v>
      </c>
      <c r="AF244">
        <v>0.14101807999999494</v>
      </c>
      <c r="AG244">
        <v>0.11771994000000063</v>
      </c>
      <c r="AH244">
        <v>9.4202889999998263E-2</v>
      </c>
      <c r="AI244">
        <v>6.9013819999995007E-2</v>
      </c>
      <c r="AJ244">
        <v>4.450648999999629E-2</v>
      </c>
      <c r="AK244">
        <v>2.0688949999993156E-2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56.676335199999983</v>
      </c>
      <c r="I245">
        <v>83.043692799999974</v>
      </c>
      <c r="J245">
        <v>95.254835500000013</v>
      </c>
      <c r="K245">
        <v>102.67100950000003</v>
      </c>
      <c r="L245">
        <v>99.366204299999993</v>
      </c>
      <c r="M245">
        <v>100.91741579999996</v>
      </c>
      <c r="N245">
        <v>103.88647660000004</v>
      </c>
      <c r="O245">
        <v>106.71856700000001</v>
      </c>
      <c r="P245">
        <v>109.1697087</v>
      </c>
      <c r="Q245">
        <v>96.922030300000017</v>
      </c>
      <c r="R245">
        <v>72.632425699999999</v>
      </c>
      <c r="S245">
        <v>63.624575800000002</v>
      </c>
      <c r="T245">
        <v>60.074440700000025</v>
      </c>
      <c r="U245">
        <v>58.753748800000039</v>
      </c>
      <c r="V245">
        <v>50.33009990000005</v>
      </c>
      <c r="W245">
        <v>47.022808400000031</v>
      </c>
      <c r="X245">
        <v>46.020739499999991</v>
      </c>
      <c r="Y245">
        <v>45.003682400000002</v>
      </c>
      <c r="Z245">
        <v>43.798950600000012</v>
      </c>
      <c r="AA245">
        <v>37.268532499999992</v>
      </c>
      <c r="AB245">
        <v>35.039430200000027</v>
      </c>
      <c r="AC245">
        <v>33.185894399999995</v>
      </c>
      <c r="AD245">
        <v>31.45710969999999</v>
      </c>
      <c r="AE245">
        <v>77.398315200000013</v>
      </c>
      <c r="AF245">
        <v>94.375096900000017</v>
      </c>
      <c r="AG245">
        <v>107.17541840000001</v>
      </c>
      <c r="AH245">
        <v>112.6658913</v>
      </c>
      <c r="AI245">
        <v>115.35812289999996</v>
      </c>
      <c r="AJ245">
        <v>117.14589430000007</v>
      </c>
      <c r="AK245">
        <v>118.34676269999994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64.176940360000003</v>
      </c>
      <c r="I246">
        <v>104.42516903000001</v>
      </c>
      <c r="J246">
        <v>127.82964606000002</v>
      </c>
      <c r="K246">
        <v>144.88665381000001</v>
      </c>
      <c r="L246">
        <v>156.55212793000001</v>
      </c>
      <c r="M246">
        <v>170.83483713000001</v>
      </c>
      <c r="N246">
        <v>164.44828415000001</v>
      </c>
      <c r="O246">
        <v>184.28947233</v>
      </c>
      <c r="P246">
        <v>206.77140416999998</v>
      </c>
      <c r="Q246">
        <v>202.58023801000002</v>
      </c>
      <c r="R246">
        <v>212.48660654000003</v>
      </c>
      <c r="S246">
        <v>230.42361698999997</v>
      </c>
      <c r="T246">
        <v>213.43537079999999</v>
      </c>
      <c r="U246">
        <v>182.30103908000001</v>
      </c>
      <c r="V246">
        <v>156.61950041</v>
      </c>
      <c r="W246">
        <v>116.78259326000001</v>
      </c>
      <c r="X246">
        <v>109.25926465000001</v>
      </c>
      <c r="Y246">
        <v>95.520826950000014</v>
      </c>
      <c r="Z246">
        <v>84.185088390000004</v>
      </c>
      <c r="AA246">
        <v>75.99855715999999</v>
      </c>
      <c r="AB246">
        <v>72.235669010000009</v>
      </c>
      <c r="AC246">
        <v>64.012344030000008</v>
      </c>
      <c r="AD246">
        <v>59.31195778</v>
      </c>
      <c r="AE246">
        <v>55.957385639999998</v>
      </c>
      <c r="AF246">
        <v>48.530208540000004</v>
      </c>
      <c r="AG246">
        <v>44.396205260000002</v>
      </c>
      <c r="AH246">
        <v>41.513460010000003</v>
      </c>
      <c r="AI246">
        <v>39.138856360000005</v>
      </c>
      <c r="AJ246">
        <v>37.148001959999995</v>
      </c>
      <c r="AK246">
        <v>35.280325339999997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190.79068580000001</v>
      </c>
      <c r="I247">
        <v>269.8659523</v>
      </c>
      <c r="J247">
        <v>308.90380490000007</v>
      </c>
      <c r="K247">
        <v>334.80219610000006</v>
      </c>
      <c r="L247">
        <v>361.25323550000007</v>
      </c>
      <c r="M247">
        <v>385.62150579999991</v>
      </c>
      <c r="N247">
        <v>383.29958510000006</v>
      </c>
      <c r="O247">
        <v>408.33540329999994</v>
      </c>
      <c r="P247">
        <v>433.53081019999991</v>
      </c>
      <c r="Q247">
        <v>420.73081890000003</v>
      </c>
      <c r="R247">
        <v>399.95586249999997</v>
      </c>
      <c r="S247">
        <v>404.61154199999999</v>
      </c>
      <c r="T247">
        <v>382.01023220000002</v>
      </c>
      <c r="U247">
        <v>348.22414479999998</v>
      </c>
      <c r="V247">
        <v>320.02478229999997</v>
      </c>
      <c r="W247">
        <v>270.76021160000005</v>
      </c>
      <c r="X247">
        <v>258.05546589999994</v>
      </c>
      <c r="Y247">
        <v>239.86330420000002</v>
      </c>
      <c r="Z247">
        <v>224.00156119999986</v>
      </c>
      <c r="AA247">
        <v>180.13753989999998</v>
      </c>
      <c r="AB247">
        <v>155.02005159999999</v>
      </c>
      <c r="AC247">
        <v>136.57965920000004</v>
      </c>
      <c r="AD247">
        <v>124.74917559999994</v>
      </c>
      <c r="AE247">
        <v>122.13311970000007</v>
      </c>
      <c r="AF247">
        <v>110.89605040000004</v>
      </c>
      <c r="AG247">
        <v>102.20324679999999</v>
      </c>
      <c r="AH247">
        <v>94.765908999999965</v>
      </c>
      <c r="AI247">
        <v>88.012664100000052</v>
      </c>
      <c r="AJ247">
        <v>81.912890899999979</v>
      </c>
      <c r="AK247">
        <v>76.15889059999995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0.18657929000000095</v>
      </c>
      <c r="I248">
        <v>0.28140615000000224</v>
      </c>
      <c r="J248">
        <v>0.32761971999999773</v>
      </c>
      <c r="K248">
        <v>0.34984118000000208</v>
      </c>
      <c r="L248">
        <v>0.36215390000000269</v>
      </c>
      <c r="M248">
        <v>0.37113568000000186</v>
      </c>
      <c r="N248">
        <v>0.37816460000000163</v>
      </c>
      <c r="O248">
        <v>0.38787930999999887</v>
      </c>
      <c r="P248">
        <v>0.40003671000000196</v>
      </c>
      <c r="Q248">
        <v>0.41077862000000209</v>
      </c>
      <c r="R248">
        <v>1.0209855999999995</v>
      </c>
      <c r="S248">
        <v>1.2735647900000018</v>
      </c>
      <c r="T248">
        <v>1.3865108399999997</v>
      </c>
      <c r="U248">
        <v>1.4505506799999992</v>
      </c>
      <c r="V248">
        <v>1.4945900500000029</v>
      </c>
      <c r="W248">
        <v>1.5273448999999992</v>
      </c>
      <c r="X248">
        <v>1.5560922199999965</v>
      </c>
      <c r="Y248">
        <v>1.5802856199999979</v>
      </c>
      <c r="Z248">
        <v>1.599331939999999</v>
      </c>
      <c r="AA248">
        <v>1.6082511199999985</v>
      </c>
      <c r="AB248">
        <v>1.5992976200000015</v>
      </c>
      <c r="AC248">
        <v>1.5946507600000004</v>
      </c>
      <c r="AD248">
        <v>1.5899840099999949</v>
      </c>
      <c r="AE248">
        <v>1.5856940299999991</v>
      </c>
      <c r="AF248">
        <v>1.8870328599999979</v>
      </c>
      <c r="AG248">
        <v>0.90480817000000258</v>
      </c>
      <c r="AH248">
        <v>0.51277559000000394</v>
      </c>
      <c r="AI248">
        <v>0.34193118000000311</v>
      </c>
      <c r="AJ248">
        <v>0.24421514000000144</v>
      </c>
      <c r="AK248">
        <v>0.17172515000000033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27.819749999998749</v>
      </c>
      <c r="I249">
        <v>50.795519999999669</v>
      </c>
      <c r="J249">
        <v>64.067240000000311</v>
      </c>
      <c r="K249">
        <v>69.27219999999943</v>
      </c>
      <c r="L249">
        <v>69.862020000000484</v>
      </c>
      <c r="M249">
        <v>67.3324500000017</v>
      </c>
      <c r="N249">
        <v>61.357530000001134</v>
      </c>
      <c r="O249">
        <v>55.852699999999459</v>
      </c>
      <c r="P249">
        <v>50.394250000001193</v>
      </c>
      <c r="Q249">
        <v>42.567149999998946</v>
      </c>
      <c r="R249">
        <v>31.360629999999219</v>
      </c>
      <c r="S249">
        <v>22.282619999998133</v>
      </c>
      <c r="T249">
        <v>14.263279999999213</v>
      </c>
      <c r="U249">
        <v>7.0524500000028638</v>
      </c>
      <c r="V249">
        <v>-6.5090000000054715E-2</v>
      </c>
      <c r="W249">
        <v>-7.5401899999997113</v>
      </c>
      <c r="X249">
        <v>-11.638660000000527</v>
      </c>
      <c r="Y249">
        <v>-14.199290000000474</v>
      </c>
      <c r="Z249">
        <v>-15.591570000000502</v>
      </c>
      <c r="AA249">
        <v>-20.012429999998858</v>
      </c>
      <c r="AB249">
        <v>-23.47248000000036</v>
      </c>
      <c r="AC249">
        <v>-24.788909999999305</v>
      </c>
      <c r="AD249">
        <v>-24.483229999998002</v>
      </c>
      <c r="AE249">
        <v>-21.054910000002565</v>
      </c>
      <c r="AF249">
        <v>-17.901419999998325</v>
      </c>
      <c r="AG249">
        <v>-15.188689999999042</v>
      </c>
      <c r="AH249">
        <v>-12.908479999998235</v>
      </c>
      <c r="AI249">
        <v>-10.979989999999816</v>
      </c>
      <c r="AJ249">
        <v>-9.3040499999988242</v>
      </c>
      <c r="AK249">
        <v>-7.8325499999991735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888.70049999997718</v>
      </c>
      <c r="I250">
        <v>1502.7752999999793</v>
      </c>
      <c r="J250">
        <v>1789.7568999999785</v>
      </c>
      <c r="K250">
        <v>1870.22570000001</v>
      </c>
      <c r="L250">
        <v>1877.5739000000176</v>
      </c>
      <c r="M250">
        <v>1854.6728000000003</v>
      </c>
      <c r="N250">
        <v>1781.72570000001</v>
      </c>
      <c r="O250">
        <v>1775.6730999999563</v>
      </c>
      <c r="P250">
        <v>1798.7838999999803</v>
      </c>
      <c r="Q250">
        <v>1762.0823000000091</v>
      </c>
      <c r="R250">
        <v>1633.6498000000138</v>
      </c>
      <c r="S250">
        <v>1588.2180999999982</v>
      </c>
      <c r="T250">
        <v>1564.4000000000233</v>
      </c>
      <c r="U250">
        <v>1544.8600999999908</v>
      </c>
      <c r="V250">
        <v>1500.0423999999766</v>
      </c>
      <c r="W250">
        <v>1414.8420000000042</v>
      </c>
      <c r="X250">
        <v>1407.5472999999765</v>
      </c>
      <c r="Y250">
        <v>1402.8456999999471</v>
      </c>
      <c r="Z250">
        <v>1390.9568000000436</v>
      </c>
      <c r="AA250">
        <v>1241.915800000017</v>
      </c>
      <c r="AB250">
        <v>1103.9133999999613</v>
      </c>
      <c r="AC250">
        <v>1007.297499999986</v>
      </c>
      <c r="AD250">
        <v>929.55650000000605</v>
      </c>
      <c r="AE250">
        <v>923.28130000003148</v>
      </c>
      <c r="AF250">
        <v>875.16150000004563</v>
      </c>
      <c r="AG250">
        <v>795.63829999999143</v>
      </c>
      <c r="AH250">
        <v>694.31179999990854</v>
      </c>
      <c r="AI250">
        <v>580.09700000006706</v>
      </c>
      <c r="AJ250">
        <v>460.52110000001267</v>
      </c>
      <c r="AK250">
        <v>340.0918000000529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50.260839999999007</v>
      </c>
      <c r="I251">
        <v>95.857069999998203</v>
      </c>
      <c r="J251">
        <v>128.75704000000042</v>
      </c>
      <c r="K251">
        <v>151.32282999999734</v>
      </c>
      <c r="L251">
        <v>168.55986000000121</v>
      </c>
      <c r="M251">
        <v>182.18189999999959</v>
      </c>
      <c r="N251">
        <v>190.27781999999934</v>
      </c>
      <c r="O251">
        <v>199.45078999999896</v>
      </c>
      <c r="P251">
        <v>208.24179000000004</v>
      </c>
      <c r="Q251">
        <v>211.3543299999983</v>
      </c>
      <c r="R251">
        <v>207.00777999999991</v>
      </c>
      <c r="S251">
        <v>203.83596000000034</v>
      </c>
      <c r="T251">
        <v>199.10458999999901</v>
      </c>
      <c r="U251">
        <v>192.56473999999798</v>
      </c>
      <c r="V251">
        <v>183.53764999999839</v>
      </c>
      <c r="W251">
        <v>170.56631000000198</v>
      </c>
      <c r="X251">
        <v>160.869920000001</v>
      </c>
      <c r="Y251">
        <v>151.3564899999983</v>
      </c>
      <c r="Z251">
        <v>141.8276500000029</v>
      </c>
      <c r="AA251">
        <v>125.2640399999982</v>
      </c>
      <c r="AB251">
        <v>108.51697000000058</v>
      </c>
      <c r="AC251">
        <v>93.808310000000347</v>
      </c>
      <c r="AD251">
        <v>80.93434999999954</v>
      </c>
      <c r="AE251">
        <v>72.837609999998676</v>
      </c>
      <c r="AF251">
        <v>64.427079999997659</v>
      </c>
      <c r="AG251">
        <v>55.761169999997946</v>
      </c>
      <c r="AH251">
        <v>47.064020000001619</v>
      </c>
      <c r="AI251">
        <v>38.57470000000103</v>
      </c>
      <c r="AJ251">
        <v>30.530520000000251</v>
      </c>
      <c r="AK251">
        <v>23.050629999997909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66.272150000004331</v>
      </c>
      <c r="I252">
        <v>106.87960000000021</v>
      </c>
      <c r="J252">
        <v>127.51647999999841</v>
      </c>
      <c r="K252">
        <v>132.06574000000546</v>
      </c>
      <c r="L252">
        <v>127.30240000000049</v>
      </c>
      <c r="M252">
        <v>115.1750699999975</v>
      </c>
      <c r="N252">
        <v>94.769289999996545</v>
      </c>
      <c r="O252">
        <v>76.357629999998608</v>
      </c>
      <c r="P252">
        <v>57.407769999997981</v>
      </c>
      <c r="Q252">
        <v>33.193179999994754</v>
      </c>
      <c r="R252">
        <v>2.9656700000050478</v>
      </c>
      <c r="S252">
        <v>-19.433710000004794</v>
      </c>
      <c r="T252">
        <v>-39.289500000006228</v>
      </c>
      <c r="U252">
        <v>-56.2346400000024</v>
      </c>
      <c r="V252">
        <v>-71.688879999994242</v>
      </c>
      <c r="W252">
        <v>-86.508900000000722</v>
      </c>
      <c r="X252">
        <v>-91.688870000005409</v>
      </c>
      <c r="Y252">
        <v>-93.741939999999886</v>
      </c>
      <c r="Z252">
        <v>-92.596300000004703</v>
      </c>
      <c r="AA252">
        <v>-98.410100000000966</v>
      </c>
      <c r="AB252">
        <v>-99.723030000001017</v>
      </c>
      <c r="AC252">
        <v>-96.142500000001746</v>
      </c>
      <c r="AD252">
        <v>-89.475379999996221</v>
      </c>
      <c r="AE252">
        <v>-76.208279999998922</v>
      </c>
      <c r="AF252">
        <v>-64.987799999995332</v>
      </c>
      <c r="AG252">
        <v>-54.61873000000196</v>
      </c>
      <c r="AH252">
        <v>-45.349000000001979</v>
      </c>
      <c r="AI252">
        <v>-37.208310000001802</v>
      </c>
      <c r="AJ252">
        <v>-30.125929999994696</v>
      </c>
      <c r="AK252">
        <v>-24.085899999998219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153.39694400000008</v>
      </c>
      <c r="I253">
        <v>167.75696100000005</v>
      </c>
      <c r="J253">
        <v>170.27995900000042</v>
      </c>
      <c r="K253">
        <v>171.51588100000026</v>
      </c>
      <c r="L253">
        <v>176.19444600000043</v>
      </c>
      <c r="M253">
        <v>176.83910199999991</v>
      </c>
      <c r="N253">
        <v>166.88775999999962</v>
      </c>
      <c r="O253">
        <v>169.21786799999973</v>
      </c>
      <c r="P253">
        <v>166.03658700000051</v>
      </c>
      <c r="Q253">
        <v>148.56630500000028</v>
      </c>
      <c r="R253">
        <v>121.12480500000038</v>
      </c>
      <c r="S253">
        <v>115.94922899999983</v>
      </c>
      <c r="T253">
        <v>104.53696099999979</v>
      </c>
      <c r="U253">
        <v>93.253757000000405</v>
      </c>
      <c r="V253">
        <v>78.686402000000271</v>
      </c>
      <c r="W253">
        <v>61.626556999999593</v>
      </c>
      <c r="X253">
        <v>63.28782499999943</v>
      </c>
      <c r="Y253">
        <v>58.856925999999476</v>
      </c>
      <c r="Z253">
        <v>56.251298000000133</v>
      </c>
      <c r="AA253">
        <v>33.464861000000383</v>
      </c>
      <c r="AB253">
        <v>28.320032000000538</v>
      </c>
      <c r="AC253">
        <v>28.523472999999285</v>
      </c>
      <c r="AD253">
        <v>28.87953700000071</v>
      </c>
      <c r="AE253">
        <v>41.616425999999592</v>
      </c>
      <c r="AF253">
        <v>41.474531000000752</v>
      </c>
      <c r="AG253">
        <v>42.489862000000358</v>
      </c>
      <c r="AH253">
        <v>43.317901000000347</v>
      </c>
      <c r="AI253">
        <v>43.988696000000346</v>
      </c>
      <c r="AJ253">
        <v>44.581680999999662</v>
      </c>
      <c r="AK253">
        <v>44.941536000000269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26.928369999997813</v>
      </c>
      <c r="I254">
        <v>35.14292000000205</v>
      </c>
      <c r="J254">
        <v>30.843000000000757</v>
      </c>
      <c r="K254">
        <v>17.996919999997772</v>
      </c>
      <c r="L254">
        <v>0.56313999999838416</v>
      </c>
      <c r="M254">
        <v>-20.175269999999728</v>
      </c>
      <c r="N254">
        <v>-43.945050000002084</v>
      </c>
      <c r="O254">
        <v>-65.530800000000454</v>
      </c>
      <c r="P254">
        <v>-86.319220000004862</v>
      </c>
      <c r="Q254">
        <v>-107.65276000000449</v>
      </c>
      <c r="R254">
        <v>-129.50725000000239</v>
      </c>
      <c r="S254">
        <v>-144.63056000000506</v>
      </c>
      <c r="T254">
        <v>-156.27537999999913</v>
      </c>
      <c r="U254">
        <v>-164.40719000000536</v>
      </c>
      <c r="V254">
        <v>-169.70320999999967</v>
      </c>
      <c r="W254">
        <v>-172.46010000000388</v>
      </c>
      <c r="X254">
        <v>-169.0017100000041</v>
      </c>
      <c r="Y254">
        <v>-163.2514599999995</v>
      </c>
      <c r="Z254">
        <v>-155.33825999999681</v>
      </c>
      <c r="AA254">
        <v>-149.56025999999838</v>
      </c>
      <c r="AB254">
        <v>-140.60990000000311</v>
      </c>
      <c r="AC254">
        <v>-129.05801000000065</v>
      </c>
      <c r="AD254">
        <v>-116.3295999999973</v>
      </c>
      <c r="AE254">
        <v>-101.25773000000481</v>
      </c>
      <c r="AF254">
        <v>-88.224050000004354</v>
      </c>
      <c r="AG254">
        <v>-76.475809999996272</v>
      </c>
      <c r="AH254">
        <v>-66.104409999999916</v>
      </c>
      <c r="AI254">
        <v>-57.138740000002144</v>
      </c>
      <c r="AJ254">
        <v>-49.530200000001059</v>
      </c>
      <c r="AK254">
        <v>-43.231169999999111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367.95333399999981</v>
      </c>
      <c r="I255">
        <v>379.84597399999984</v>
      </c>
      <c r="J255">
        <v>380.06280700000025</v>
      </c>
      <c r="K255">
        <v>383.12453300000016</v>
      </c>
      <c r="L255">
        <v>396.59606899999926</v>
      </c>
      <c r="M255">
        <v>400.7809670000006</v>
      </c>
      <c r="N255">
        <v>380.3590779999995</v>
      </c>
      <c r="O255">
        <v>390.87673100000029</v>
      </c>
      <c r="P255">
        <v>386.52634399999988</v>
      </c>
      <c r="Q255">
        <v>348.06639299999915</v>
      </c>
      <c r="R255">
        <v>287.39306600000054</v>
      </c>
      <c r="S255">
        <v>281.40567700000065</v>
      </c>
      <c r="T255">
        <v>257.17973200000051</v>
      </c>
      <c r="U255">
        <v>233.06620099999964</v>
      </c>
      <c r="V255">
        <v>200.55030000000079</v>
      </c>
      <c r="W255">
        <v>162.05204000000049</v>
      </c>
      <c r="X255">
        <v>168.41646000000037</v>
      </c>
      <c r="Y255">
        <v>157.22717000000011</v>
      </c>
      <c r="Z255">
        <v>150.45652999999947</v>
      </c>
      <c r="AA255">
        <v>94.914259999999558</v>
      </c>
      <c r="AB255">
        <v>84.299989999999525</v>
      </c>
      <c r="AC255">
        <v>84.428130000000237</v>
      </c>
      <c r="AD255">
        <v>83.666360000001077</v>
      </c>
      <c r="AE255">
        <v>112.39353999999912</v>
      </c>
      <c r="AF255">
        <v>108.4330200000004</v>
      </c>
      <c r="AG255">
        <v>108.80184000000008</v>
      </c>
      <c r="AH255">
        <v>108.98679000000084</v>
      </c>
      <c r="AI255">
        <v>109.02781999999934</v>
      </c>
      <c r="AJ255">
        <v>109.0980899999995</v>
      </c>
      <c r="AK255">
        <v>108.80183000000034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16.960578000000169</v>
      </c>
      <c r="I256">
        <v>21.079945999999836</v>
      </c>
      <c r="J256">
        <v>22.400750000000698</v>
      </c>
      <c r="K256">
        <v>21.995617000000493</v>
      </c>
      <c r="L256">
        <v>20.757547000000159</v>
      </c>
      <c r="M256">
        <v>18.323424000000159</v>
      </c>
      <c r="N256">
        <v>14.209095000000161</v>
      </c>
      <c r="O256">
        <v>11.1055980000001</v>
      </c>
      <c r="P256">
        <v>7.5368969999999536</v>
      </c>
      <c r="Q256">
        <v>2.5394749999995838</v>
      </c>
      <c r="R256">
        <v>-3.5247719999997571</v>
      </c>
      <c r="S256">
        <v>-7.0142860000005385</v>
      </c>
      <c r="T256">
        <v>-10.500188999999409</v>
      </c>
      <c r="U256">
        <v>-13.437470999999277</v>
      </c>
      <c r="V256">
        <v>-16.176867000000129</v>
      </c>
      <c r="W256">
        <v>-18.739692000000105</v>
      </c>
      <c r="X256">
        <v>-18.791763999999603</v>
      </c>
      <c r="Y256">
        <v>-18.796196999999665</v>
      </c>
      <c r="Z256">
        <v>-18.185445999999502</v>
      </c>
      <c r="AA256">
        <v>-19.496536999999989</v>
      </c>
      <c r="AB256">
        <v>-18.947171999999227</v>
      </c>
      <c r="AC256">
        <v>-17.485023000000183</v>
      </c>
      <c r="AD256">
        <v>-15.694061000000147</v>
      </c>
      <c r="AE256">
        <v>-12.412594999999783</v>
      </c>
      <c r="AF256">
        <v>-10.29290200000014</v>
      </c>
      <c r="AG256">
        <v>-8.2087790000005043</v>
      </c>
      <c r="AH256">
        <v>-6.314064000000144</v>
      </c>
      <c r="AI256">
        <v>-4.6361400000005233</v>
      </c>
      <c r="AJ256">
        <v>-3.1771830000006958</v>
      </c>
      <c r="AK256">
        <v>-1.9522689999994327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121.36362000000008</v>
      </c>
      <c r="I257">
        <v>131.76177999999891</v>
      </c>
      <c r="J257">
        <v>132.45225000000028</v>
      </c>
      <c r="K257">
        <v>130.16513999999916</v>
      </c>
      <c r="L257">
        <v>128.92209000000003</v>
      </c>
      <c r="M257">
        <v>123.39367999999922</v>
      </c>
      <c r="N257">
        <v>108.94642000000022</v>
      </c>
      <c r="O257">
        <v>104.19636999999966</v>
      </c>
      <c r="P257">
        <v>95.276820000000953</v>
      </c>
      <c r="Q257">
        <v>75.585280000001148</v>
      </c>
      <c r="R257">
        <v>48.726950000000215</v>
      </c>
      <c r="S257">
        <v>40.403949999999895</v>
      </c>
      <c r="T257">
        <v>28.082459999999628</v>
      </c>
      <c r="U257">
        <v>17.065870000000359</v>
      </c>
      <c r="V257">
        <v>4.5749699999996665</v>
      </c>
      <c r="W257">
        <v>-8.8520900000003166</v>
      </c>
      <c r="X257">
        <v>-6.4502200000006269</v>
      </c>
      <c r="Y257">
        <v>-8.0758299999997689</v>
      </c>
      <c r="Z257">
        <v>-7.490750000000844</v>
      </c>
      <c r="AA257">
        <v>-22.407069999999294</v>
      </c>
      <c r="AB257">
        <v>-22.904629999999088</v>
      </c>
      <c r="AC257">
        <v>-18.954780000000028</v>
      </c>
      <c r="AD257">
        <v>-14.613970000000336</v>
      </c>
      <c r="AE257">
        <v>-0.36103000000002794</v>
      </c>
      <c r="AF257">
        <v>3.5841899999995803</v>
      </c>
      <c r="AG257">
        <v>8.2655699999995704</v>
      </c>
      <c r="AH257">
        <v>12.389100000000326</v>
      </c>
      <c r="AI257">
        <v>15.948210000002291</v>
      </c>
      <c r="AJ257">
        <v>19.000899999999092</v>
      </c>
      <c r="AK257">
        <v>21.436720000001515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456.63133999999991</v>
      </c>
      <c r="I258">
        <v>470.81285999999818</v>
      </c>
      <c r="J258">
        <v>465.51758999999947</v>
      </c>
      <c r="K258">
        <v>459.2869099999989</v>
      </c>
      <c r="L258">
        <v>462.32750000000306</v>
      </c>
      <c r="M258">
        <v>451.33062000000064</v>
      </c>
      <c r="N258">
        <v>408.41489999999976</v>
      </c>
      <c r="O258">
        <v>403.84426999999778</v>
      </c>
      <c r="P258">
        <v>381.57346999999936</v>
      </c>
      <c r="Q258">
        <v>318.28101999999853</v>
      </c>
      <c r="R258">
        <v>229.23273999999947</v>
      </c>
      <c r="S258">
        <v>210.76642999999967</v>
      </c>
      <c r="T258">
        <v>172.63996000000043</v>
      </c>
      <c r="U258">
        <v>137.63674000000537</v>
      </c>
      <c r="V258">
        <v>95.199880000000121</v>
      </c>
      <c r="W258">
        <v>48.131879999993544</v>
      </c>
      <c r="X258">
        <v>59.490519999999378</v>
      </c>
      <c r="Y258">
        <v>51.375289999996312</v>
      </c>
      <c r="Z258">
        <v>50.491329999997106</v>
      </c>
      <c r="AA258">
        <v>-9.6890800000037416</v>
      </c>
      <c r="AB258">
        <v>-13.064310000001569</v>
      </c>
      <c r="AC258">
        <v>-2.1601000000009662</v>
      </c>
      <c r="AD258">
        <v>8.2131099999969592</v>
      </c>
      <c r="AE258">
        <v>55.289700000001176</v>
      </c>
      <c r="AF258">
        <v>61.449540000001434</v>
      </c>
      <c r="AG258">
        <v>72.151539999998931</v>
      </c>
      <c r="AH258">
        <v>81.596620000003895</v>
      </c>
      <c r="AI258">
        <v>89.690079999993031</v>
      </c>
      <c r="AJ258">
        <v>96.608889999995881</v>
      </c>
      <c r="AK258">
        <v>101.88471999999456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318.36409999997704</v>
      </c>
      <c r="I259">
        <v>460.55329999999958</v>
      </c>
      <c r="J259">
        <v>530.20350000000326</v>
      </c>
      <c r="K259">
        <v>543.4655999999959</v>
      </c>
      <c r="L259">
        <v>524.95850000000792</v>
      </c>
      <c r="M259">
        <v>475.97260000000824</v>
      </c>
      <c r="N259">
        <v>389.6302999999898</v>
      </c>
      <c r="O259">
        <v>315.84500000000116</v>
      </c>
      <c r="P259">
        <v>235.15300000002026</v>
      </c>
      <c r="Q259">
        <v>127.71800000002258</v>
      </c>
      <c r="R259">
        <v>-5.4351000000024214</v>
      </c>
      <c r="S259">
        <v>-96.569099999993341</v>
      </c>
      <c r="T259">
        <v>-181.66320000000997</v>
      </c>
      <c r="U259">
        <v>-254.45190000001458</v>
      </c>
      <c r="V259">
        <v>-321.43529999998282</v>
      </c>
      <c r="W259">
        <v>-385.00520000001416</v>
      </c>
      <c r="X259">
        <v>-401.51110000000335</v>
      </c>
      <c r="Y259">
        <v>-409.1931999999797</v>
      </c>
      <c r="Z259">
        <v>-402.50970000002417</v>
      </c>
      <c r="AA259">
        <v>-429.83449999999721</v>
      </c>
      <c r="AB259">
        <v>-428.90609999999288</v>
      </c>
      <c r="AC259">
        <v>-407.35389999998733</v>
      </c>
      <c r="AD259">
        <v>-374.66830000001937</v>
      </c>
      <c r="AE259">
        <v>-311.8122999999905</v>
      </c>
      <c r="AF259">
        <v>-263.74170000001322</v>
      </c>
      <c r="AG259">
        <v>-217.60050000000047</v>
      </c>
      <c r="AH259">
        <v>-175.69000000000233</v>
      </c>
      <c r="AI259">
        <v>-138.46700000000419</v>
      </c>
      <c r="AJ259">
        <v>-105.9035000000149</v>
      </c>
      <c r="AK259">
        <v>-78.18650000001071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261.61329000000842</v>
      </c>
      <c r="I260">
        <v>419.6991299999936</v>
      </c>
      <c r="J260">
        <v>496.95047999999952</v>
      </c>
      <c r="K260">
        <v>527.16949999998906</v>
      </c>
      <c r="L260">
        <v>540.81310000001395</v>
      </c>
      <c r="M260">
        <v>543.17410000000382</v>
      </c>
      <c r="N260">
        <v>525.93559999999707</v>
      </c>
      <c r="O260">
        <v>524.4664000000048</v>
      </c>
      <c r="P260">
        <v>524.90819999999076</v>
      </c>
      <c r="Q260">
        <v>503.63779999999679</v>
      </c>
      <c r="R260">
        <v>455.22569999999541</v>
      </c>
      <c r="S260">
        <v>432.2494999999908</v>
      </c>
      <c r="T260">
        <v>411.70920000001206</v>
      </c>
      <c r="U260">
        <v>391.63479999999981</v>
      </c>
      <c r="V260">
        <v>365.15750000000116</v>
      </c>
      <c r="W260">
        <v>329.02169999999751</v>
      </c>
      <c r="X260">
        <v>318.81319999998959</v>
      </c>
      <c r="Y260">
        <v>309.11830000000191</v>
      </c>
      <c r="Z260">
        <v>300.01259999998729</v>
      </c>
      <c r="AA260">
        <v>253.70300000000861</v>
      </c>
      <c r="AB260">
        <v>217.06979999999749</v>
      </c>
      <c r="AC260">
        <v>193.72759999999835</v>
      </c>
      <c r="AD260">
        <v>176.16820000000007</v>
      </c>
      <c r="AE260">
        <v>180.46169999999984</v>
      </c>
      <c r="AF260">
        <v>172.53630000000703</v>
      </c>
      <c r="AG260">
        <v>158.875</v>
      </c>
      <c r="AH260">
        <v>141.38580000001821</v>
      </c>
      <c r="AI260">
        <v>121.58060000001569</v>
      </c>
      <c r="AJ260">
        <v>100.76529999999912</v>
      </c>
      <c r="AK260">
        <v>79.603299999987939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2402.3691799999997</v>
      </c>
      <c r="I261">
        <v>2155.1506090000012</v>
      </c>
      <c r="J261">
        <v>2156.5180129999999</v>
      </c>
      <c r="K261">
        <v>2183.4268890000003</v>
      </c>
      <c r="L261">
        <v>2414.9513369999995</v>
      </c>
      <c r="M261">
        <v>2468.1669329999995</v>
      </c>
      <c r="N261">
        <v>2485.5750840000001</v>
      </c>
      <c r="O261">
        <v>2512.0051849999991</v>
      </c>
      <c r="P261">
        <v>2541.0889689999995</v>
      </c>
      <c r="Q261">
        <v>2143.3942820000011</v>
      </c>
      <c r="R261">
        <v>1800.2610320000003</v>
      </c>
      <c r="S261">
        <v>1877.2917539999999</v>
      </c>
      <c r="T261">
        <v>1914.163305</v>
      </c>
      <c r="U261">
        <v>1948.9315189999998</v>
      </c>
      <c r="V261">
        <v>1395.531626</v>
      </c>
      <c r="W261">
        <v>1203.1095919999989</v>
      </c>
      <c r="X261">
        <v>1270.0863969999991</v>
      </c>
      <c r="Y261">
        <v>1302.5975870000002</v>
      </c>
      <c r="Z261">
        <v>1329.7046399999999</v>
      </c>
      <c r="AA261">
        <v>653.18549999999959</v>
      </c>
      <c r="AB261">
        <v>504.89950400000089</v>
      </c>
      <c r="AC261">
        <v>548.29887599999893</v>
      </c>
      <c r="AD261">
        <v>560.27358600000116</v>
      </c>
      <c r="AE261">
        <v>568.93857399999979</v>
      </c>
      <c r="AF261">
        <v>575.30643000000055</v>
      </c>
      <c r="AG261">
        <v>580.16161500000089</v>
      </c>
      <c r="AH261">
        <v>583.58374999999978</v>
      </c>
      <c r="AI261">
        <v>585.95565999999963</v>
      </c>
      <c r="AJ261">
        <v>587.39363999999841</v>
      </c>
      <c r="AK261">
        <v>588.09970000000067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1094.5078173000002</v>
      </c>
      <c r="I262">
        <v>931.95597820000012</v>
      </c>
      <c r="J262">
        <v>927.65411030000007</v>
      </c>
      <c r="K262">
        <v>940.54312430000004</v>
      </c>
      <c r="L262">
        <v>951.90156960000013</v>
      </c>
      <c r="M262">
        <v>960.41043430000002</v>
      </c>
      <c r="N262">
        <v>891.31883950000008</v>
      </c>
      <c r="O262">
        <v>902.71559490000004</v>
      </c>
      <c r="P262">
        <v>743.47501710000006</v>
      </c>
      <c r="Q262">
        <v>759.6381983</v>
      </c>
      <c r="R262">
        <v>217.77079119999996</v>
      </c>
      <c r="S262">
        <v>61.014498400000036</v>
      </c>
      <c r="T262">
        <v>77.338228700000059</v>
      </c>
      <c r="U262">
        <v>76.486035700000002</v>
      </c>
      <c r="V262">
        <v>74.456424299999981</v>
      </c>
      <c r="W262">
        <v>72.963765299999977</v>
      </c>
      <c r="X262">
        <v>184.6806325</v>
      </c>
      <c r="Y262">
        <v>172.8455854</v>
      </c>
      <c r="Z262">
        <v>172.11721609999995</v>
      </c>
      <c r="AA262">
        <v>172.53048199999995</v>
      </c>
      <c r="AB262">
        <v>173.01452870000003</v>
      </c>
      <c r="AC262">
        <v>290.7768178</v>
      </c>
      <c r="AD262">
        <v>279.36455459999996</v>
      </c>
      <c r="AE262">
        <v>279.2673365</v>
      </c>
      <c r="AF262">
        <v>280.20667689999993</v>
      </c>
      <c r="AG262">
        <v>280.99635899999998</v>
      </c>
      <c r="AH262">
        <v>281.4997588</v>
      </c>
      <c r="AI262">
        <v>281.81966690000002</v>
      </c>
      <c r="AJ262">
        <v>282.04944479999995</v>
      </c>
      <c r="AK262">
        <v>282.11568840000007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910.90257180000015</v>
      </c>
      <c r="I263">
        <v>775.59305199999994</v>
      </c>
      <c r="J263">
        <v>767.89497240000014</v>
      </c>
      <c r="K263">
        <v>772.98882810000009</v>
      </c>
      <c r="L263">
        <v>832.18057010000007</v>
      </c>
      <c r="M263">
        <v>825.55845879999993</v>
      </c>
      <c r="N263">
        <v>816.00887859999989</v>
      </c>
      <c r="O263">
        <v>809.58521360000009</v>
      </c>
      <c r="P263">
        <v>789.84798829999988</v>
      </c>
      <c r="Q263">
        <v>699.02591180000002</v>
      </c>
      <c r="R263">
        <v>612.08267899999987</v>
      </c>
      <c r="S263">
        <v>587.89343379999991</v>
      </c>
      <c r="T263">
        <v>568.18822429999989</v>
      </c>
      <c r="U263">
        <v>545.0574188999999</v>
      </c>
      <c r="V263">
        <v>403.52220950000003</v>
      </c>
      <c r="W263">
        <v>390.90024470000003</v>
      </c>
      <c r="X263">
        <v>375.98603209999999</v>
      </c>
      <c r="Y263">
        <v>352.93534990000001</v>
      </c>
      <c r="Z263">
        <v>332.54620030000001</v>
      </c>
      <c r="AA263">
        <v>217.8188844</v>
      </c>
      <c r="AB263">
        <v>211.30474530000004</v>
      </c>
      <c r="AC263">
        <v>206.16516300000001</v>
      </c>
      <c r="AD263">
        <v>193.37122210000007</v>
      </c>
      <c r="AE263">
        <v>183.39594220000004</v>
      </c>
      <c r="AF263">
        <v>175.20563660000005</v>
      </c>
      <c r="AG263">
        <v>168.44306830000005</v>
      </c>
      <c r="AH263">
        <v>162.96356330000003</v>
      </c>
      <c r="AI263">
        <v>158.42697779999992</v>
      </c>
      <c r="AJ263">
        <v>154.76187040000002</v>
      </c>
      <c r="AK263">
        <v>151.77535420000004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2163.2168499999998</v>
      </c>
      <c r="I264">
        <v>1895.6872920000003</v>
      </c>
      <c r="J264">
        <v>1880.7164109999999</v>
      </c>
      <c r="K264">
        <v>1885.7119720000001</v>
      </c>
      <c r="L264">
        <v>1977.547217</v>
      </c>
      <c r="M264">
        <v>1950.6379709999999</v>
      </c>
      <c r="N264">
        <v>1918.8064610000001</v>
      </c>
      <c r="O264">
        <v>1892.7328710000002</v>
      </c>
      <c r="P264">
        <v>1790.5639979999996</v>
      </c>
      <c r="Q264">
        <v>1848.6315930000001</v>
      </c>
      <c r="R264">
        <v>1519.1666260000002</v>
      </c>
      <c r="S264">
        <v>1427.2461880000001</v>
      </c>
      <c r="T264">
        <v>1306.6178170000003</v>
      </c>
      <c r="U264">
        <v>1175.7458040000001</v>
      </c>
      <c r="V264">
        <v>1090.266885</v>
      </c>
      <c r="W264">
        <v>950.16355099999964</v>
      </c>
      <c r="X264">
        <v>818.67678999999998</v>
      </c>
      <c r="Y264">
        <v>676.78566799999999</v>
      </c>
      <c r="Z264">
        <v>564.998513</v>
      </c>
      <c r="AA264">
        <v>558.7961650000002</v>
      </c>
      <c r="AB264">
        <v>460.24164500000006</v>
      </c>
      <c r="AC264">
        <v>383.42759699999988</v>
      </c>
      <c r="AD264">
        <v>319.20430600000009</v>
      </c>
      <c r="AE264">
        <v>265.82519199999979</v>
      </c>
      <c r="AF264">
        <v>238.22447200000033</v>
      </c>
      <c r="AG264">
        <v>143.93482500000027</v>
      </c>
      <c r="AH264">
        <v>117.61864000000014</v>
      </c>
      <c r="AI264">
        <v>92.172529999999824</v>
      </c>
      <c r="AJ264">
        <v>70.792422999999872</v>
      </c>
      <c r="AK264">
        <v>53.032068999999865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315.78244600000016</v>
      </c>
      <c r="I265">
        <v>280.98790400000007</v>
      </c>
      <c r="J265">
        <v>269.05223899999987</v>
      </c>
      <c r="K265">
        <v>264.18464499999982</v>
      </c>
      <c r="L265">
        <v>334.99553500000002</v>
      </c>
      <c r="M265">
        <v>321.32540700000027</v>
      </c>
      <c r="N265">
        <v>296.98495500000035</v>
      </c>
      <c r="O265">
        <v>284.00954200000024</v>
      </c>
      <c r="P265">
        <v>266.63049099999989</v>
      </c>
      <c r="Q265">
        <v>335.588393</v>
      </c>
      <c r="R265">
        <v>348.12357299999985</v>
      </c>
      <c r="S265">
        <v>295.36695499999996</v>
      </c>
      <c r="T265">
        <v>292.87789100000009</v>
      </c>
      <c r="U265">
        <v>286.72864400000026</v>
      </c>
      <c r="V265">
        <v>589.28207500000008</v>
      </c>
      <c r="W265">
        <v>553.43879299999981</v>
      </c>
      <c r="X265">
        <v>570.08557900000005</v>
      </c>
      <c r="Y265">
        <v>563.22317000000021</v>
      </c>
      <c r="Z265">
        <v>558.31316699999979</v>
      </c>
      <c r="AA265">
        <v>130.24423500000012</v>
      </c>
      <c r="AB265">
        <v>159.8263179999999</v>
      </c>
      <c r="AC265">
        <v>180.91523300000017</v>
      </c>
      <c r="AD265">
        <v>170.54088199999978</v>
      </c>
      <c r="AE265">
        <v>319.47489600000017</v>
      </c>
      <c r="AF265">
        <v>298.15808400000014</v>
      </c>
      <c r="AG265">
        <v>290.92009300000018</v>
      </c>
      <c r="AH265">
        <v>285.27679799999987</v>
      </c>
      <c r="AI265">
        <v>279.7402790000001</v>
      </c>
      <c r="AJ265">
        <v>274.07327799999985</v>
      </c>
      <c r="AK265">
        <v>268.41826399999991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7.1010020999999597</v>
      </c>
      <c r="I266">
        <v>7.0579830000000356</v>
      </c>
      <c r="J266">
        <v>7.2777790999999752</v>
      </c>
      <c r="K266">
        <v>7.334005100000013</v>
      </c>
      <c r="L266">
        <v>7.3155788999999913</v>
      </c>
      <c r="M266">
        <v>7.2432940999999573</v>
      </c>
      <c r="N266">
        <v>6.98659710000004</v>
      </c>
      <c r="O266">
        <v>6.8485868999999866</v>
      </c>
      <c r="P266">
        <v>6.7298945000000003</v>
      </c>
      <c r="Q266">
        <v>6.4066770999999108</v>
      </c>
      <c r="R266">
        <v>5.9471128999999792</v>
      </c>
      <c r="S266">
        <v>5.6076337000000649</v>
      </c>
      <c r="T266">
        <v>5.2483008000000382</v>
      </c>
      <c r="U266">
        <v>4.854819599999928</v>
      </c>
      <c r="V266">
        <v>4.4683664000000363</v>
      </c>
      <c r="W266">
        <v>3.976326800000038</v>
      </c>
      <c r="X266">
        <v>3.6801019000000679</v>
      </c>
      <c r="Y266">
        <v>3.3703817000000527</v>
      </c>
      <c r="Z266">
        <v>3.094771000000037</v>
      </c>
      <c r="AA266">
        <v>2.6301816000000144</v>
      </c>
      <c r="AB266">
        <v>2.2178238999999849</v>
      </c>
      <c r="AC266">
        <v>1.9216652999999724</v>
      </c>
      <c r="AD266">
        <v>1.6869144999999435</v>
      </c>
      <c r="AE266">
        <v>1.607519400000001</v>
      </c>
      <c r="AF266">
        <v>1.4373219999999947</v>
      </c>
      <c r="AG266">
        <v>1.268724700000007</v>
      </c>
      <c r="AH266">
        <v>1.1104470999999876</v>
      </c>
      <c r="AI266">
        <v>0.88933629999996811</v>
      </c>
      <c r="AJ266">
        <v>0.71006880000004458</v>
      </c>
      <c r="AK266">
        <v>0.52408809999997175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550.59025900000006</v>
      </c>
      <c r="I267">
        <v>465.47733400000016</v>
      </c>
      <c r="J267">
        <v>466.24256100000002</v>
      </c>
      <c r="K267">
        <v>480.27825100000018</v>
      </c>
      <c r="L267">
        <v>415.31413399999997</v>
      </c>
      <c r="M267">
        <v>440.84155499999974</v>
      </c>
      <c r="N267">
        <v>450.78442599999994</v>
      </c>
      <c r="O267">
        <v>455.16361100000017</v>
      </c>
      <c r="P267">
        <v>458.30503999999996</v>
      </c>
      <c r="Q267">
        <v>339.32339400000001</v>
      </c>
      <c r="R267">
        <v>188.03185599999983</v>
      </c>
      <c r="S267">
        <v>212.92066900000009</v>
      </c>
      <c r="T267">
        <v>213.60618199999999</v>
      </c>
      <c r="U267">
        <v>215.81958399999985</v>
      </c>
      <c r="V267">
        <v>150.05918599999995</v>
      </c>
      <c r="W267">
        <v>163.44003899999984</v>
      </c>
      <c r="X267">
        <v>170.84363400000029</v>
      </c>
      <c r="Y267">
        <v>169.76835800000003</v>
      </c>
      <c r="Z267">
        <v>168.55709199999978</v>
      </c>
      <c r="AA267">
        <v>121.64010200000007</v>
      </c>
      <c r="AB267">
        <v>137.84926299999984</v>
      </c>
      <c r="AC267">
        <v>134.65925299999981</v>
      </c>
      <c r="AD267">
        <v>132.61572999999976</v>
      </c>
      <c r="AE267">
        <v>571.24388500000032</v>
      </c>
      <c r="AF267">
        <v>483.78105499999992</v>
      </c>
      <c r="AG267">
        <v>538.71857300000011</v>
      </c>
      <c r="AH267">
        <v>534.40591199999972</v>
      </c>
      <c r="AI267">
        <v>537.48885100000007</v>
      </c>
      <c r="AJ267">
        <v>541.89615299999969</v>
      </c>
      <c r="AK267">
        <v>543.80281100000002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1401.6188232999998</v>
      </c>
      <c r="I268">
        <v>1038.4021593</v>
      </c>
      <c r="J268">
        <v>1088.8549949999999</v>
      </c>
      <c r="K268">
        <v>1159.705774</v>
      </c>
      <c r="L268">
        <v>1188.128839</v>
      </c>
      <c r="M268">
        <v>1279.3780913999999</v>
      </c>
      <c r="N268">
        <v>1103.0601291999999</v>
      </c>
      <c r="O268">
        <v>1367.0002139000001</v>
      </c>
      <c r="P268">
        <v>1495.4012484</v>
      </c>
      <c r="Q268">
        <v>1311.7559872000002</v>
      </c>
      <c r="R268">
        <v>1445.8590128000001</v>
      </c>
      <c r="S268">
        <v>1586.0949292999999</v>
      </c>
      <c r="T268">
        <v>1300.6355342000002</v>
      </c>
      <c r="U268">
        <v>1055.9682201999999</v>
      </c>
      <c r="V268">
        <v>922.5612476</v>
      </c>
      <c r="W268">
        <v>612.60903890000009</v>
      </c>
      <c r="X268">
        <v>716.09423349999997</v>
      </c>
      <c r="Y268">
        <v>595.99123770000006</v>
      </c>
      <c r="Z268">
        <v>545.89293969999994</v>
      </c>
      <c r="AA268">
        <v>519.41348170000003</v>
      </c>
      <c r="AB268">
        <v>532.90692319999994</v>
      </c>
      <c r="AC268">
        <v>462.68921389999997</v>
      </c>
      <c r="AD268">
        <v>466.17110310000004</v>
      </c>
      <c r="AE268">
        <v>464.57245699999999</v>
      </c>
      <c r="AF268">
        <v>396.62056380000001</v>
      </c>
      <c r="AG268">
        <v>400.91941769999994</v>
      </c>
      <c r="AH268">
        <v>399.75730010000001</v>
      </c>
      <c r="AI268">
        <v>398.20726059999998</v>
      </c>
      <c r="AJ268">
        <v>398.63530250000008</v>
      </c>
      <c r="AK268">
        <v>397.32411960000002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2433.8339020000003</v>
      </c>
      <c r="I269">
        <v>2022.2379010000004</v>
      </c>
      <c r="J269">
        <v>2072.0195549999999</v>
      </c>
      <c r="K269">
        <v>2145.1114310000003</v>
      </c>
      <c r="L269">
        <v>2272.6096210000005</v>
      </c>
      <c r="M269">
        <v>2364.3590690000001</v>
      </c>
      <c r="N269">
        <v>2176.5166300000001</v>
      </c>
      <c r="O269">
        <v>2432.3061829999997</v>
      </c>
      <c r="P269">
        <v>2534.2523279999996</v>
      </c>
      <c r="Q269">
        <v>2243.2453610000002</v>
      </c>
      <c r="R269">
        <v>2073.0544930000005</v>
      </c>
      <c r="S269">
        <v>2205.1692659999999</v>
      </c>
      <c r="T269">
        <v>1921.688212</v>
      </c>
      <c r="U269">
        <v>1676.0768069999995</v>
      </c>
      <c r="V269">
        <v>1541.711174</v>
      </c>
      <c r="W269">
        <v>1160.0671819999998</v>
      </c>
      <c r="X269">
        <v>1278.4068740000002</v>
      </c>
      <c r="Y269">
        <v>1151.7817790000008</v>
      </c>
      <c r="Z269">
        <v>1095.5860710000006</v>
      </c>
      <c r="AA269">
        <v>724.97257600000012</v>
      </c>
      <c r="AB269">
        <v>702.94021500000053</v>
      </c>
      <c r="AC269">
        <v>650.55731500000002</v>
      </c>
      <c r="AD269">
        <v>645.00029600000016</v>
      </c>
      <c r="AE269">
        <v>711.79831299999933</v>
      </c>
      <c r="AF269">
        <v>632.22207800000069</v>
      </c>
      <c r="AG269">
        <v>631.45396600000004</v>
      </c>
      <c r="AH269">
        <v>626.14809299999979</v>
      </c>
      <c r="AI269">
        <v>620.85574499999984</v>
      </c>
      <c r="AJ269">
        <v>617.8851139999997</v>
      </c>
      <c r="AK269">
        <v>613.45354000000043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2.3608281999999861</v>
      </c>
      <c r="I270">
        <v>2.4379842999999823</v>
      </c>
      <c r="J270">
        <v>2.5524015999999961</v>
      </c>
      <c r="K270">
        <v>2.5991056999999955</v>
      </c>
      <c r="L270">
        <v>2.6163385999999775</v>
      </c>
      <c r="M270">
        <v>2.6152699000000155</v>
      </c>
      <c r="N270">
        <v>2.5831309000000147</v>
      </c>
      <c r="O270">
        <v>2.5826375999999982</v>
      </c>
      <c r="P270">
        <v>2.5896969999999726</v>
      </c>
      <c r="Q270">
        <v>2.5612840999999946</v>
      </c>
      <c r="R270">
        <v>9.9464675000000113</v>
      </c>
      <c r="S270">
        <v>9.1407040999999936</v>
      </c>
      <c r="T270">
        <v>9.1006500999999957</v>
      </c>
      <c r="U270">
        <v>9.1407159000000036</v>
      </c>
      <c r="V270">
        <v>9.1627019999999959</v>
      </c>
      <c r="W270">
        <v>9.1541641000000027</v>
      </c>
      <c r="X270">
        <v>9.1798617000000036</v>
      </c>
      <c r="Y270">
        <v>9.1974883999999975</v>
      </c>
      <c r="Z270">
        <v>9.2076813000000186</v>
      </c>
      <c r="AA270">
        <v>9.1451753999999994</v>
      </c>
      <c r="AB270">
        <v>8.9478654999999776</v>
      </c>
      <c r="AC270">
        <v>8.931675800000022</v>
      </c>
      <c r="AD270">
        <v>8.9074296999999945</v>
      </c>
      <c r="AE270">
        <v>8.9169153000000279</v>
      </c>
      <c r="AF270">
        <v>12.654278200000022</v>
      </c>
      <c r="AG270">
        <v>-0.89349250000003622</v>
      </c>
      <c r="AH270">
        <v>0.38079650000003085</v>
      </c>
      <c r="AI270">
        <v>0.39539980000000696</v>
      </c>
      <c r="AJ270">
        <v>0.27114870000002611</v>
      </c>
      <c r="AK270">
        <v>0.14999790000001667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158.68566000000283</v>
      </c>
      <c r="I271">
        <v>226.13300999999774</v>
      </c>
      <c r="J271">
        <v>257.10538999999699</v>
      </c>
      <c r="K271">
        <v>262.58843000000343</v>
      </c>
      <c r="L271">
        <v>254.56912000000011</v>
      </c>
      <c r="M271">
        <v>232.94666999999754</v>
      </c>
      <c r="N271">
        <v>193.68725999999879</v>
      </c>
      <c r="O271">
        <v>161.27726999999868</v>
      </c>
      <c r="P271">
        <v>125.54682999999932</v>
      </c>
      <c r="Q271">
        <v>76.136409999999159</v>
      </c>
      <c r="R271">
        <v>14.014489999994112</v>
      </c>
      <c r="S271">
        <v>-27.21708000000217</v>
      </c>
      <c r="T271">
        <v>-66.023990000001504</v>
      </c>
      <c r="U271">
        <v>-99.397310000000289</v>
      </c>
      <c r="V271">
        <v>-130.58140000001004</v>
      </c>
      <c r="W271">
        <v>-160.57872000000498</v>
      </c>
      <c r="X271">
        <v>-167.56575999999768</v>
      </c>
      <c r="Y271">
        <v>-170.86315000000468</v>
      </c>
      <c r="Z271">
        <v>-167.64665999999852</v>
      </c>
      <c r="AA271">
        <v>-181.76133000000846</v>
      </c>
      <c r="AB271">
        <v>-181.74199999999837</v>
      </c>
      <c r="AC271">
        <v>-171.61974999999802</v>
      </c>
      <c r="AD271">
        <v>-156.37946999999986</v>
      </c>
      <c r="AE271">
        <v>-126.21925999999803</v>
      </c>
      <c r="AF271">
        <v>-104.02542999999423</v>
      </c>
      <c r="AG271">
        <v>-82.958400000003166</v>
      </c>
      <c r="AH271">
        <v>-63.923699999999371</v>
      </c>
      <c r="AI271">
        <v>-47.077369999999064</v>
      </c>
      <c r="AJ271">
        <v>-32.375370000008843</v>
      </c>
      <c r="AK271">
        <v>-19.908750000002328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6361.5449999999255</v>
      </c>
      <c r="I272">
        <v>8968.1049999999814</v>
      </c>
      <c r="J272">
        <v>10341.666999999899</v>
      </c>
      <c r="K272">
        <v>11002.337000000058</v>
      </c>
      <c r="L272">
        <v>11391.685999999987</v>
      </c>
      <c r="M272">
        <v>11428.127000000095</v>
      </c>
      <c r="N272">
        <v>10878.624000000069</v>
      </c>
      <c r="O272">
        <v>10654.337000000058</v>
      </c>
      <c r="P272">
        <v>10271.986000000034</v>
      </c>
      <c r="Q272">
        <v>9278.9869999999646</v>
      </c>
      <c r="R272">
        <v>7689.7360000000335</v>
      </c>
      <c r="S272">
        <v>6817.9530000002123</v>
      </c>
      <c r="T272">
        <v>5866.5610000002198</v>
      </c>
      <c r="U272">
        <v>4952.0030000000261</v>
      </c>
      <c r="V272">
        <v>3940.9590000000317</v>
      </c>
      <c r="W272">
        <v>2807.5460000000894</v>
      </c>
      <c r="X272">
        <v>2431.2759999998379</v>
      </c>
      <c r="Y272">
        <v>2035.5540000000037</v>
      </c>
      <c r="Z272">
        <v>1772.3020000001416</v>
      </c>
      <c r="AA272">
        <v>720.02700000000186</v>
      </c>
      <c r="AB272">
        <v>177.21500000031665</v>
      </c>
      <c r="AC272">
        <v>-30.837999999988824</v>
      </c>
      <c r="AD272">
        <v>-92.305000000167638</v>
      </c>
      <c r="AE272">
        <v>421.99200000008568</v>
      </c>
      <c r="AF272">
        <v>604.07199999969453</v>
      </c>
      <c r="AG272">
        <v>777.18599999975413</v>
      </c>
      <c r="AH272">
        <v>923.76899999985471</v>
      </c>
      <c r="AI272">
        <v>1048.8780000000261</v>
      </c>
      <c r="AJ272">
        <v>1159.0160000002943</v>
      </c>
      <c r="AK272">
        <v>1250.8630000003614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205.82680999999866</v>
      </c>
      <c r="I273">
        <v>276.37049999999726</v>
      </c>
      <c r="J273">
        <v>315.14246999999887</v>
      </c>
      <c r="K273">
        <v>336.77212999999756</v>
      </c>
      <c r="L273">
        <v>353.49321000000054</v>
      </c>
      <c r="M273">
        <v>361.64374999999563</v>
      </c>
      <c r="N273">
        <v>351.54914999999892</v>
      </c>
      <c r="O273">
        <v>356.07557999999699</v>
      </c>
      <c r="P273">
        <v>354.70622999999614</v>
      </c>
      <c r="Q273">
        <v>331.59861000000092</v>
      </c>
      <c r="R273">
        <v>292.09789000000455</v>
      </c>
      <c r="S273">
        <v>274.99694000000454</v>
      </c>
      <c r="T273">
        <v>249.57617000000027</v>
      </c>
      <c r="U273">
        <v>223.48771999999735</v>
      </c>
      <c r="V273">
        <v>194.20106999999552</v>
      </c>
      <c r="W273">
        <v>157.35798000000068</v>
      </c>
      <c r="X273">
        <v>145.4901400000017</v>
      </c>
      <c r="Y273">
        <v>129.0873900000006</v>
      </c>
      <c r="Z273">
        <v>115.77122000000236</v>
      </c>
      <c r="AA273">
        <v>76.373220000001311</v>
      </c>
      <c r="AB273">
        <v>54.347289999997884</v>
      </c>
      <c r="AC273">
        <v>41.252690000001166</v>
      </c>
      <c r="AD273">
        <v>32.43967999999586</v>
      </c>
      <c r="AE273">
        <v>40.539609999999811</v>
      </c>
      <c r="AF273">
        <v>37.727460000001884</v>
      </c>
      <c r="AG273">
        <v>35.976390000003448</v>
      </c>
      <c r="AH273">
        <v>34.462110000000393</v>
      </c>
      <c r="AI273">
        <v>33.254130000001169</v>
      </c>
      <c r="AJ273">
        <v>32.58571999999549</v>
      </c>
      <c r="AK273">
        <v>32.31021999999939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27" sqref="AH27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7.9676047991072516E-2</v>
      </c>
      <c r="D26" s="52">
        <f>VLOOKUP($B26,Macro!$A$1:$CI$100,MATCH(DATE(D$1,1,1),Macro!$A$1:$CI$1,0),FALSE)</f>
        <v>0.12826305914193503</v>
      </c>
      <c r="E26" s="52">
        <f>VLOOKUP($B26,Macro!$A$1:$CI$100,MATCH(DATE(E$1,1,1),Macro!$A$1:$CI$1,0),FALSE)</f>
        <v>0.15060199992858175</v>
      </c>
      <c r="F26" s="52">
        <f>VLOOKUP($B26,Macro!$A$1:$CI$100,MATCH(DATE(F$1,1,1),Macro!$A$1:$CI$1,0),FALSE)</f>
        <v>0.15834641950371969</v>
      </c>
      <c r="G26" s="52">
        <f>VLOOKUP($B26,Macro!$A$1:$CI$100,MATCH(DATE(G$1,1,1),Macro!$A$1:$CI$1,0),FALSE)</f>
        <v>0.1613241267600147</v>
      </c>
      <c r="H26" s="52">
        <f>VLOOKUP($B26,Macro!$A$1:$CI$100,MATCH(DATE(H$1,1,1),Macro!$A$1:$CI$1,0),FALSE)</f>
        <v>0.16137083178881215</v>
      </c>
      <c r="I26" s="52">
        <f>VLOOKUP($B26,Macro!$A$1:$CI$100,MATCH(DATE(I$1,1,1),Macro!$A$1:$CI$1,0),FALSE)</f>
        <v>0.15557912429411419</v>
      </c>
      <c r="J26" s="52">
        <f>VLOOKUP($B26,Macro!$A$1:$CI$100,MATCH(DATE(J$1,1,1),Macro!$A$1:$CI$1,0),FALSE)</f>
        <v>0.15478419878614549</v>
      </c>
      <c r="K26" s="52">
        <f>VLOOKUP($B26,Macro!$A$1:$CI$100,MATCH(DATE(K$1,1,1),Macro!$A$1:$CI$1,0),FALSE)</f>
        <v>0.15418855427675421</v>
      </c>
      <c r="L26" s="52">
        <f>VLOOKUP($B26,Macro!$A$1:$CI$100,MATCH(DATE(L$1,1,1),Macro!$A$1:$CI$1,0),FALSE)</f>
        <v>0.1472011835615066</v>
      </c>
      <c r="M26" s="52">
        <f>VLOOKUP($B26,Macro!$A$1:$CI$100,MATCH(DATE(M$1,1,1),Macro!$A$1:$CI$1,0),FALSE)</f>
        <v>0.13187124754870333</v>
      </c>
      <c r="N26" s="52">
        <f>VLOOKUP($B26,Macro!$A$1:$CI$100,MATCH(DATE(N$1,1,1),Macro!$A$1:$CI$1,0),FALSE)</f>
        <v>0.12416625125699275</v>
      </c>
      <c r="O26" s="52">
        <f>VLOOKUP($B26,Macro!$A$1:$CI$100,MATCH(DATE(O$1,1,1),Macro!$A$1:$CI$1,0),FALSE)</f>
        <v>0.11669999916795915</v>
      </c>
      <c r="P26" s="52">
        <f>VLOOKUP($B26,Macro!$A$1:$CI$100,MATCH(DATE(P$1,1,1),Macro!$A$1:$CI$1,0),FALSE)</f>
        <v>0.10908190819504228</v>
      </c>
      <c r="Q26" s="52">
        <f>VLOOKUP($B26,Macro!$A$1:$CI$100,MATCH(DATE(Q$1,1,1),Macro!$A$1:$CI$1,0),FALSE)</f>
        <v>0.10006131660815232</v>
      </c>
      <c r="R26" s="52">
        <f>VLOOKUP($B26,Macro!$A$1:$CI$100,MATCH(DATE(R$1,1,1),Macro!$A$1:$CI$1,0),FALSE)</f>
        <v>8.8437323244782387E-2</v>
      </c>
      <c r="S26" s="52">
        <f>VLOOKUP($B26,Macro!$A$1:$CI$100,MATCH(DATE(S$1,1,1),Macro!$A$1:$CI$1,0),FALSE)</f>
        <v>8.4066475459067355E-2</v>
      </c>
      <c r="T26" s="52">
        <f>VLOOKUP($B26,Macro!$A$1:$CI$100,MATCH(DATE(T$1,1,1),Macro!$A$1:$CI$1,0),FALSE)</f>
        <v>7.9699485721703212E-2</v>
      </c>
      <c r="U26" s="52">
        <f>VLOOKUP($B26,Macro!$A$1:$CI$100,MATCH(DATE(U$1,1,1),Macro!$A$1:$CI$1,0),FALSE)</f>
        <v>7.5629451484540339E-2</v>
      </c>
      <c r="V26" s="52">
        <f>VLOOKUP($B26,Macro!$A$1:$CI$100,MATCH(DATE(V$1,1,1),Macro!$A$1:$CI$1,0),FALSE)</f>
        <v>6.3298455194064837E-2</v>
      </c>
      <c r="W26" s="52">
        <f>VLOOKUP($B26,Macro!$A$1:$CI$100,MATCH(DATE(W$1,1,1),Macro!$A$1:$CI$1,0),FALSE)</f>
        <v>5.3558170993898639E-2</v>
      </c>
      <c r="X26" s="52">
        <f>VLOOKUP($B26,Macro!$A$1:$CI$100,MATCH(DATE(X$1,1,1),Macro!$A$1:$CI$1,0),FALSE)</f>
        <v>4.7023995248065255E-2</v>
      </c>
      <c r="Y26" s="52">
        <f>VLOOKUP($B26,Macro!$A$1:$CI$100,MATCH(DATE(Y$1,1,1),Macro!$A$1:$CI$1,0),FALSE)</f>
        <v>4.2072263228832382E-2</v>
      </c>
      <c r="Z26" s="52">
        <f>VLOOKUP($B26,Macro!$A$1:$CI$100,MATCH(DATE(Z$1,1,1),Macro!$A$1:$CI$1,0),FALSE)</f>
        <v>4.2568132239087467E-2</v>
      </c>
      <c r="AA26" s="52">
        <f>VLOOKUP($B26,Macro!$A$1:$CI$100,MATCH(DATE(AA$1,1,1),Macro!$A$1:$CI$1,0),FALSE)</f>
        <v>4.0220282358350477E-2</v>
      </c>
      <c r="AB26" s="52">
        <f>VLOOKUP($B26,Macro!$A$1:$CI$100,MATCH(DATE(AB$1,1,1),Macro!$A$1:$CI$1,0),FALSE)</f>
        <v>3.662745007138684E-2</v>
      </c>
      <c r="AC26" s="52">
        <f>VLOOKUP($B26,Macro!$A$1:$CI$100,MATCH(DATE(AC$1,1,1),Macro!$A$1:$CI$1,0),FALSE)</f>
        <v>3.2336102922417613E-2</v>
      </c>
      <c r="AD26" s="52">
        <f>VLOOKUP($B26,Macro!$A$1:$CI$100,MATCH(DATE(AD$1,1,1),Macro!$A$1:$CI$1,0),FALSE)</f>
        <v>2.7707786165018105E-2</v>
      </c>
      <c r="AE26" s="52">
        <f>VLOOKUP($B26,Macro!$A$1:$CI$100,MATCH(DATE(AE$1,1,1),Macro!$A$1:$CI$1,0),FALSE)</f>
        <v>2.3035673907386138E-2</v>
      </c>
      <c r="AF26" s="52">
        <f>VLOOKUP($B26,Macro!$A$1:$CI$100,MATCH(DATE(AF$1,1,1),Macro!$A$1:$CI$1,0),FALSE)</f>
        <v>1.8450038625104099E-2</v>
      </c>
      <c r="AG26" s="52"/>
      <c r="AH26" s="65">
        <f t="shared" ref="AH26:AH31" si="1">AVERAGE(C26:G26)</f>
        <v>0.13564233066506476</v>
      </c>
      <c r="AI26" s="65">
        <f t="shared" ref="AI26:AI31" si="2">AVERAGE(H26:L26)</f>
        <v>0.1546247785414665</v>
      </c>
      <c r="AJ26" s="65">
        <f t="shared" ref="AJ26:AJ31" si="3">AVERAGE(M26:Q26)</f>
        <v>0.11637614455536997</v>
      </c>
      <c r="AK26" s="65">
        <f t="shared" ref="AK26:AK31" si="4">AVERAGE(R26:V26)</f>
        <v>7.8226238220831634E-2</v>
      </c>
      <c r="AL26" s="65">
        <f t="shared" ref="AL26:AL31" si="5">AVERAGE(W26:AA26)</f>
        <v>4.508856881364684E-2</v>
      </c>
      <c r="AM26" s="65">
        <f t="shared" ref="AM26:AM31" si="6">AVERAGE(AB26:AF26)</f>
        <v>2.7631410338262562E-2</v>
      </c>
      <c r="AN26" s="66"/>
      <c r="AO26" s="65">
        <f t="shared" ref="AO26:AO31" si="7">AVERAGE(AH26:AI26)</f>
        <v>0.14513355460326563</v>
      </c>
      <c r="AP26" s="65">
        <f t="shared" ref="AP26:AP31" si="8">AVERAGE(AJ26:AK26)</f>
        <v>9.7301191388100811E-2</v>
      </c>
      <c r="AQ26" s="65">
        <f t="shared" ref="AQ26:AQ31" si="9">AVERAGE(AL26:AM26)</f>
        <v>3.6359989575954703E-2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0.92952897776801835</v>
      </c>
      <c r="D27" s="52">
        <f>VLOOKUP($B27,Macro!$A$1:$CI$100,MATCH(DATE(D$1,1,1),Macro!$A$1:$CI$1,0),FALSE)</f>
        <v>0.8930095376217918</v>
      </c>
      <c r="E27" s="52">
        <f>VLOOKUP($B27,Macro!$A$1:$CI$100,MATCH(DATE(E$1,1,1),Macro!$A$1:$CI$1,0),FALSE)</f>
        <v>0.88689815734908828</v>
      </c>
      <c r="F27" s="52">
        <f>VLOOKUP($B27,Macro!$A$1:$CI$100,MATCH(DATE(F$1,1,1),Macro!$A$1:$CI$1,0),FALSE)</f>
        <v>0.88365182905850204</v>
      </c>
      <c r="G27" s="52">
        <f>VLOOKUP($B27,Macro!$A$1:$CI$100,MATCH(DATE(G$1,1,1),Macro!$A$1:$CI$1,0),FALSE)</f>
        <v>0.9089463860766076</v>
      </c>
      <c r="H27" s="52">
        <f>VLOOKUP($B27,Macro!$A$1:$CI$100,MATCH(DATE(H$1,1,1),Macro!$A$1:$CI$1,0),FALSE)</f>
        <v>0.913021921369497</v>
      </c>
      <c r="I27" s="52">
        <f>VLOOKUP($B27,Macro!$A$1:$CI$100,MATCH(DATE(I$1,1,1),Macro!$A$1:$CI$1,0),FALSE)</f>
        <v>0.86264875834318766</v>
      </c>
      <c r="J27" s="52">
        <f>VLOOKUP($B27,Macro!$A$1:$CI$100,MATCH(DATE(J$1,1,1),Macro!$A$1:$CI$1,0),FALSE)</f>
        <v>0.88469006508316694</v>
      </c>
      <c r="K27" s="52">
        <f>VLOOKUP($B27,Macro!$A$1:$CI$100,MATCH(DATE(K$1,1,1),Macro!$A$1:$CI$1,0),FALSE)</f>
        <v>0.87153707001385339</v>
      </c>
      <c r="L27" s="52">
        <f>VLOOKUP($B27,Macro!$A$1:$CI$100,MATCH(DATE(L$1,1,1),Macro!$A$1:$CI$1,0),FALSE)</f>
        <v>0.78623668625153709</v>
      </c>
      <c r="M27" s="52">
        <f>VLOOKUP($B27,Macro!$A$1:$CI$100,MATCH(DATE(M$1,1,1),Macro!$A$1:$CI$1,0),FALSE)</f>
        <v>0.65686058285837046</v>
      </c>
      <c r="N27" s="52">
        <f>VLOOKUP($B27,Macro!$A$1:$CI$100,MATCH(DATE(N$1,1,1),Macro!$A$1:$CI$1,0),FALSE)</f>
        <v>0.64114307139182569</v>
      </c>
      <c r="O27" s="52">
        <f>VLOOKUP($B27,Macro!$A$1:$CI$100,MATCH(DATE(O$1,1,1),Macro!$A$1:$CI$1,0),FALSE)</f>
        <v>0.58533712734138565</v>
      </c>
      <c r="P27" s="52">
        <f>VLOOKUP($B27,Macro!$A$1:$CI$100,MATCH(DATE(P$1,1,1),Macro!$A$1:$CI$1,0),FALSE)</f>
        <v>0.53138064436502153</v>
      </c>
      <c r="Q27" s="52">
        <f>VLOOKUP($B27,Macro!$A$1:$CI$100,MATCH(DATE(Q$1,1,1),Macro!$A$1:$CI$1,0),FALSE)</f>
        <v>0.46244120940793459</v>
      </c>
      <c r="R27" s="52">
        <f>VLOOKUP($B27,Macro!$A$1:$CI$100,MATCH(DATE(R$1,1,1),Macro!$A$1:$CI$1,0),FALSE)</f>
        <v>0.37878866351323981</v>
      </c>
      <c r="S27" s="52">
        <f>VLOOKUP($B27,Macro!$A$1:$CI$100,MATCH(DATE(S$1,1,1),Macro!$A$1:$CI$1,0),FALSE)</f>
        <v>0.38729691595999394</v>
      </c>
      <c r="T27" s="52">
        <f>VLOOKUP($B27,Macro!$A$1:$CI$100,MATCH(DATE(T$1,1,1),Macro!$A$1:$CI$1,0),FALSE)</f>
        <v>0.35841550269880912</v>
      </c>
      <c r="U27" s="52">
        <f>VLOOKUP($B27,Macro!$A$1:$CI$100,MATCH(DATE(U$1,1,1),Macro!$A$1:$CI$1,0),FALSE)</f>
        <v>0.33925115700622815</v>
      </c>
      <c r="V27" s="52">
        <f>VLOOKUP($B27,Macro!$A$1:$CI$100,MATCH(DATE(V$1,1,1),Macro!$A$1:$CI$1,0),FALSE)</f>
        <v>0.22433857063478205</v>
      </c>
      <c r="W27" s="52">
        <f>VLOOKUP($B27,Macro!$A$1:$CI$100,MATCH(DATE(W$1,1,1),Macro!$A$1:$CI$1,0),FALSE)</f>
        <v>0.19895317751415989</v>
      </c>
      <c r="X27" s="52">
        <f>VLOOKUP($B27,Macro!$A$1:$CI$100,MATCH(DATE(X$1,1,1),Macro!$A$1:$CI$1,0),FALSE)</f>
        <v>0.19379725688992741</v>
      </c>
      <c r="Y27" s="52">
        <f>VLOOKUP($B27,Macro!$A$1:$CI$100,MATCH(DATE(Y$1,1,1),Macro!$A$1:$CI$1,0),FALSE)</f>
        <v>0.18728107672766603</v>
      </c>
      <c r="Z27" s="52">
        <f>VLOOKUP($B27,Macro!$A$1:$CI$100,MATCH(DATE(Z$1,1,1),Macro!$A$1:$CI$1,0),FALSE)</f>
        <v>0.22939951251517099</v>
      </c>
      <c r="AA27" s="52">
        <f>VLOOKUP($B27,Macro!$A$1:$CI$100,MATCH(DATE(AA$1,1,1),Macro!$A$1:$CI$1,0),FALSE)</f>
        <v>0.21569872035354851</v>
      </c>
      <c r="AB27" s="52">
        <f>VLOOKUP($B27,Macro!$A$1:$CI$100,MATCH(DATE(AB$1,1,1),Macro!$A$1:$CI$1,0),FALSE)</f>
        <v>0.21085941237663436</v>
      </c>
      <c r="AC27" s="52">
        <f>VLOOKUP($B27,Macro!$A$1:$CI$100,MATCH(DATE(AC$1,1,1),Macro!$A$1:$CI$1,0),FALSE)</f>
        <v>0.20650923004762398</v>
      </c>
      <c r="AD27" s="52">
        <f>VLOOKUP($B27,Macro!$A$1:$CI$100,MATCH(DATE(AD$1,1,1),Macro!$A$1:$CI$1,0),FALSE)</f>
        <v>0.20257263761257557</v>
      </c>
      <c r="AE27" s="52">
        <f>VLOOKUP($B27,Macro!$A$1:$CI$100,MATCH(DATE(AE$1,1,1),Macro!$A$1:$CI$1,0),FALSE)</f>
        <v>0.19929716254373717</v>
      </c>
      <c r="AF27" s="52">
        <f>VLOOKUP($B27,Macro!$A$1:$CI$100,MATCH(DATE(AF$1,1,1),Macro!$A$1:$CI$1,0),FALSE)</f>
        <v>0.19596531650079269</v>
      </c>
      <c r="AG27" s="52"/>
      <c r="AH27" s="65">
        <f t="shared" si="1"/>
        <v>0.90040697757480159</v>
      </c>
      <c r="AI27" s="65">
        <f t="shared" si="2"/>
        <v>0.86362690021224842</v>
      </c>
      <c r="AJ27" s="65">
        <f t="shared" si="3"/>
        <v>0.5754325270729076</v>
      </c>
      <c r="AK27" s="65">
        <f t="shared" si="4"/>
        <v>0.33761816196261063</v>
      </c>
      <c r="AL27" s="65">
        <f t="shared" si="5"/>
        <v>0.20502594880009456</v>
      </c>
      <c r="AM27" s="65">
        <f t="shared" si="6"/>
        <v>0.20304075181627276</v>
      </c>
      <c r="AN27" s="66"/>
      <c r="AO27" s="65">
        <f t="shared" si="7"/>
        <v>0.88201693889352506</v>
      </c>
      <c r="AP27" s="65">
        <f t="shared" si="8"/>
        <v>0.45652534451775911</v>
      </c>
      <c r="AQ27" s="65">
        <f t="shared" si="9"/>
        <v>0.20403335030818365</v>
      </c>
    </row>
    <row r="28" spans="1:43" x14ac:dyDescent="0.25">
      <c r="B28" s="37" t="s">
        <v>56</v>
      </c>
      <c r="C28" s="52">
        <f>VLOOKUP($B28,Macro!$A$1:$CI$100,MATCH(DATE(C$1,1,1),Macro!$A$1:$CI$1,0),FALSE)</f>
        <v>0.95670022474914074</v>
      </c>
      <c r="D28" s="52">
        <f>VLOOKUP($B28,Macro!$A$1:$CI$100,MATCH(DATE(D$1,1,1),Macro!$A$1:$CI$1,0),FALSE)</f>
        <v>1.0318940663690546</v>
      </c>
      <c r="E28" s="52">
        <f>VLOOKUP($B28,Macro!$A$1:$CI$100,MATCH(DATE(E$1,1,1),Macro!$A$1:$CI$1,0),FALSE)</f>
        <v>1.1086250862893055</v>
      </c>
      <c r="F28" s="52">
        <f>VLOOKUP($B28,Macro!$A$1:$CI$100,MATCH(DATE(F$1,1,1),Macro!$A$1:$CI$1,0),FALSE)</f>
        <v>1.1466071390057175</v>
      </c>
      <c r="G28" s="52">
        <f>VLOOKUP($B28,Macro!$A$1:$CI$100,MATCH(DATE(G$1,1,1),Macro!$A$1:$CI$1,0),FALSE)</f>
        <v>1.1834018768311694</v>
      </c>
      <c r="H28" s="52">
        <f>VLOOKUP($B28,Macro!$A$1:$CI$100,MATCH(DATE(H$1,1,1),Macro!$A$1:$CI$1,0),FALSE)</f>
        <v>1.182758386060323</v>
      </c>
      <c r="I28" s="52">
        <f>VLOOKUP($B28,Macro!$A$1:$CI$100,MATCH(DATE(I$1,1,1),Macro!$A$1:$CI$1,0),FALSE)</f>
        <v>1.1154865661893831</v>
      </c>
      <c r="J28" s="52">
        <f>VLOOKUP($B28,Macro!$A$1:$CI$100,MATCH(DATE(J$1,1,1),Macro!$A$1:$CI$1,0),FALSE)</f>
        <v>1.1127417815744778</v>
      </c>
      <c r="K28" s="52">
        <f>VLOOKUP($B28,Macro!$A$1:$CI$100,MATCH(DATE(K$1,1,1),Macro!$A$1:$CI$1,0),FALSE)</f>
        <v>1.0763862468470276</v>
      </c>
      <c r="L28" s="52">
        <f>VLOOKUP($B28,Macro!$A$1:$CI$100,MATCH(DATE(L$1,1,1),Macro!$A$1:$CI$1,0),FALSE)</f>
        <v>0.96606994167121041</v>
      </c>
      <c r="M28" s="52">
        <f>VLOOKUP($B28,Macro!$A$1:$CI$100,MATCH(DATE(M$1,1,1),Macro!$A$1:$CI$1,0),FALSE)</f>
        <v>0.80173959234741687</v>
      </c>
      <c r="N28" s="52">
        <f>VLOOKUP($B28,Macro!$A$1:$CI$100,MATCH(DATE(N$1,1,1),Macro!$A$1:$CI$1,0),FALSE)</f>
        <v>0.74568073472596197</v>
      </c>
      <c r="O28" s="52">
        <f>VLOOKUP($B28,Macro!$A$1:$CI$100,MATCH(DATE(O$1,1,1),Macro!$A$1:$CI$1,0),FALSE)</f>
        <v>0.65666982335392809</v>
      </c>
      <c r="P28" s="52">
        <f>VLOOKUP($B28,Macro!$A$1:$CI$100,MATCH(DATE(P$1,1,1),Macro!$A$1:$CI$1,0),FALSE)</f>
        <v>0.57322393439367403</v>
      </c>
      <c r="Q28" s="52">
        <f>VLOOKUP($B28,Macro!$A$1:$CI$100,MATCH(DATE(Q$1,1,1),Macro!$A$1:$CI$1,0),FALSE)</f>
        <v>0.47822042600706993</v>
      </c>
      <c r="R28" s="52">
        <f>VLOOKUP($B28,Macro!$A$1:$CI$100,MATCH(DATE(R$1,1,1),Macro!$A$1:$CI$1,0),FALSE)</f>
        <v>0.36883729580363678</v>
      </c>
      <c r="S28" s="52">
        <f>VLOOKUP($B28,Macro!$A$1:$CI$100,MATCH(DATE(S$1,1,1),Macro!$A$1:$CI$1,0),FALSE)</f>
        <v>0.35502021439788312</v>
      </c>
      <c r="T28" s="52">
        <f>VLOOKUP($B28,Macro!$A$1:$CI$100,MATCH(DATE(T$1,1,1),Macro!$A$1:$CI$1,0),FALSE)</f>
        <v>0.31380761851216299</v>
      </c>
      <c r="U28" s="52">
        <f>VLOOKUP($B28,Macro!$A$1:$CI$100,MATCH(DATE(U$1,1,1),Macro!$A$1:$CI$1,0),FALSE)</f>
        <v>0.28720111382214419</v>
      </c>
      <c r="V28" s="52">
        <f>VLOOKUP($B28,Macro!$A$1:$CI$100,MATCH(DATE(V$1,1,1),Macro!$A$1:$CI$1,0),FALSE)</f>
        <v>0.16544532648496979</v>
      </c>
      <c r="W28" s="52">
        <f>VLOOKUP($B28,Macro!$A$1:$CI$100,MATCH(DATE(W$1,1,1),Macro!$A$1:$CI$1,0),FALSE)</f>
        <v>0.12704815553443716</v>
      </c>
      <c r="X28" s="52">
        <f>VLOOKUP($B28,Macro!$A$1:$CI$100,MATCH(DATE(X$1,1,1),Macro!$A$1:$CI$1,0),FALSE)</f>
        <v>0.11324730414663531</v>
      </c>
      <c r="Y28" s="52">
        <f>VLOOKUP($B28,Macro!$A$1:$CI$100,MATCH(DATE(Y$1,1,1),Macro!$A$1:$CI$1,0),FALSE)</f>
        <v>0.1044965960638633</v>
      </c>
      <c r="Z28" s="52">
        <f>VLOOKUP($B28,Macro!$A$1:$CI$100,MATCH(DATE(Z$1,1,1),Macro!$A$1:$CI$1,0),FALSE)</f>
        <v>0.14937837477941862</v>
      </c>
      <c r="AA28" s="52">
        <f>VLOOKUP($B28,Macro!$A$1:$CI$100,MATCH(DATE(AA$1,1,1),Macro!$A$1:$CI$1,0),FALSE)</f>
        <v>0.14530907261431913</v>
      </c>
      <c r="AB28" s="52">
        <f>VLOOKUP($B28,Macro!$A$1:$CI$100,MATCH(DATE(AB$1,1,1),Macro!$A$1:$CI$1,0),FALSE)</f>
        <v>0.14897145031678161</v>
      </c>
      <c r="AC28" s="52">
        <f>VLOOKUP($B28,Macro!$A$1:$CI$100,MATCH(DATE(AC$1,1,1),Macro!$A$1:$CI$1,0),FALSE)</f>
        <v>0.15193290908652735</v>
      </c>
      <c r="AD28" s="52">
        <f>VLOOKUP($B28,Macro!$A$1:$CI$100,MATCH(DATE(AD$1,1,1),Macro!$A$1:$CI$1,0),FALSE)</f>
        <v>0.15414304228917874</v>
      </c>
      <c r="AE28" s="52">
        <f>VLOOKUP($B28,Macro!$A$1:$CI$100,MATCH(DATE(AE$1,1,1),Macro!$A$1:$CI$1,0),FALSE)</f>
        <v>0.15601519687595822</v>
      </c>
      <c r="AF28" s="52">
        <f>VLOOKUP($B28,Macro!$A$1:$CI$100,MATCH(DATE(AF$1,1,1),Macro!$A$1:$CI$1,0),FALSE)</f>
        <v>0.15700085602361469</v>
      </c>
      <c r="AG28" s="84"/>
      <c r="AH28" s="65">
        <f t="shared" si="1"/>
        <v>1.0854456786488775</v>
      </c>
      <c r="AI28" s="65">
        <f t="shared" si="2"/>
        <v>1.0906885844684844</v>
      </c>
      <c r="AJ28" s="65">
        <f t="shared" si="3"/>
        <v>0.65110690216561018</v>
      </c>
      <c r="AK28" s="65">
        <f t="shared" si="4"/>
        <v>0.29806231380415937</v>
      </c>
      <c r="AL28" s="65">
        <f t="shared" si="5"/>
        <v>0.1278959006277347</v>
      </c>
      <c r="AM28" s="65">
        <f t="shared" si="6"/>
        <v>0.15361269091841212</v>
      </c>
      <c r="AN28" s="66"/>
      <c r="AO28" s="65">
        <f t="shared" si="7"/>
        <v>1.088067131558681</v>
      </c>
      <c r="AP28" s="65">
        <f t="shared" si="8"/>
        <v>0.47458460798488478</v>
      </c>
      <c r="AQ28" s="65">
        <f t="shared" si="9"/>
        <v>0.14075429577307341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0.13255370543366543</v>
      </c>
      <c r="D29" s="52">
        <f>VLOOKUP($B29,Macro!$A$1:$CI$100,MATCH(DATE(D$1,1,1),Macro!$A$1:$CI$1,0),FALSE)</f>
        <v>0.28284600053985676</v>
      </c>
      <c r="E29" s="52">
        <f>VLOOKUP($B29,Macro!$A$1:$CI$100,MATCH(DATE(E$1,1,1),Macro!$A$1:$CI$1,0),FALSE)</f>
        <v>0.40462307302959588</v>
      </c>
      <c r="F29" s="52">
        <f>VLOOKUP($B29,Macro!$A$1:$CI$100,MATCH(DATE(F$1,1,1),Macro!$A$1:$CI$1,0),FALSE)</f>
        <v>0.48946046026398532</v>
      </c>
      <c r="G29" s="52">
        <f>VLOOKUP($B29,Macro!$A$1:$CI$100,MATCH(DATE(G$1,1,1),Macro!$A$1:$CI$1,0),FALSE)</f>
        <v>0.54835578807903673</v>
      </c>
      <c r="H29" s="52">
        <f>VLOOKUP($B29,Macro!$A$1:$CI$100,MATCH(DATE(H$1,1,1),Macro!$A$1:$CI$1,0),FALSE)</f>
        <v>0.58715272952086339</v>
      </c>
      <c r="I29" s="52">
        <f>VLOOKUP($B29,Macro!$A$1:$CI$100,MATCH(DATE(I$1,1,1),Macro!$A$1:$CI$1,0),FALSE)</f>
        <v>0.60322658404771767</v>
      </c>
      <c r="J29" s="52">
        <f>VLOOKUP($B29,Macro!$A$1:$CI$100,MATCH(DATE(J$1,1,1),Macro!$A$1:$CI$1,0),FALSE)</f>
        <v>0.61192753012348244</v>
      </c>
      <c r="K29" s="52">
        <f>VLOOKUP($B29,Macro!$A$1:$CI$100,MATCH(DATE(K$1,1,1),Macro!$A$1:$CI$1,0),FALSE)</f>
        <v>0.61358394122301851</v>
      </c>
      <c r="L29" s="52">
        <f>VLOOKUP($B29,Macro!$A$1:$CI$100,MATCH(DATE(L$1,1,1),Macro!$A$1:$CI$1,0),FALSE)</f>
        <v>0.59849130441960852</v>
      </c>
      <c r="M29" s="52">
        <f>VLOOKUP($B29,Macro!$A$1:$CI$100,MATCH(DATE(M$1,1,1),Macro!$A$1:$CI$1,0),FALSE)</f>
        <v>0.56034726465018103</v>
      </c>
      <c r="N29" s="52">
        <f>VLOOKUP($B29,Macro!$A$1:$CI$100,MATCH(DATE(N$1,1,1),Macro!$A$1:$CI$1,0),FALSE)</f>
        <v>0.51994887839055748</v>
      </c>
      <c r="O29" s="52">
        <f>VLOOKUP($B29,Macro!$A$1:$CI$100,MATCH(DATE(O$1,1,1),Macro!$A$1:$CI$1,0),FALSE)</f>
        <v>0.47727864473251241</v>
      </c>
      <c r="P29" s="52">
        <f>VLOOKUP($B29,Macro!$A$1:$CI$100,MATCH(DATE(P$1,1,1),Macro!$A$1:$CI$1,0),FALSE)</f>
        <v>0.43248682425354501</v>
      </c>
      <c r="Q29" s="52">
        <f>VLOOKUP($B29,Macro!$A$1:$CI$100,MATCH(DATE(Q$1,1,1),Macro!$A$1:$CI$1,0),FALSE)</f>
        <v>0.38414330060354684</v>
      </c>
      <c r="R29" s="52">
        <f>VLOOKUP($B29,Macro!$A$1:$CI$100,MATCH(DATE(R$1,1,1),Macro!$A$1:$CI$1,0),FALSE)</f>
        <v>0.33017685093917842</v>
      </c>
      <c r="S29" s="52">
        <f>VLOOKUP($B29,Macro!$A$1:$CI$100,MATCH(DATE(S$1,1,1),Macro!$A$1:$CI$1,0),FALSE)</f>
        <v>0.28555073116125629</v>
      </c>
      <c r="T29" s="52">
        <f>VLOOKUP($B29,Macro!$A$1:$CI$100,MATCH(DATE(T$1,1,1),Macro!$A$1:$CI$1,0),FALSE)</f>
        <v>0.24703054065888214</v>
      </c>
      <c r="U29" s="52">
        <f>VLOOKUP($B29,Macro!$A$1:$CI$100,MATCH(DATE(U$1,1,1),Macro!$A$1:$CI$1,0),FALSE)</f>
        <v>0.21379606362734183</v>
      </c>
      <c r="V29" s="52">
        <f>VLOOKUP($B29,Macro!$A$1:$CI$100,MATCH(DATE(V$1,1,1),Macro!$A$1:$CI$1,0),FALSE)</f>
        <v>0.17016287377807035</v>
      </c>
      <c r="W29" s="52">
        <f>VLOOKUP($B29,Macro!$A$1:$CI$100,MATCH(DATE(W$1,1,1),Macro!$A$1:$CI$1,0),FALSE)</f>
        <v>0.1279158125391095</v>
      </c>
      <c r="X29" s="52">
        <f>VLOOKUP($B29,Macro!$A$1:$CI$100,MATCH(DATE(X$1,1,1),Macro!$A$1:$CI$1,0),FALSE)</f>
        <v>9.3670955542299969E-2</v>
      </c>
      <c r="Y29" s="52">
        <f>VLOOKUP($B29,Macro!$A$1:$CI$100,MATCH(DATE(Y$1,1,1),Macro!$A$1:$CI$1,0),FALSE)</f>
        <v>6.7581752921886007E-2</v>
      </c>
      <c r="Z29" s="52">
        <f>VLOOKUP($B29,Macro!$A$1:$CI$100,MATCH(DATE(Z$1,1,1),Macro!$A$1:$CI$1,0),FALSE)</f>
        <v>5.4619502032159754E-2</v>
      </c>
      <c r="AA29" s="52">
        <f>VLOOKUP($B29,Macro!$A$1:$CI$100,MATCH(DATE(AA$1,1,1),Macro!$A$1:$CI$1,0),FALSE)</f>
        <v>4.6279076253765879E-2</v>
      </c>
      <c r="AB29" s="52">
        <f>VLOOKUP($B29,Macro!$A$1:$CI$100,MATCH(DATE(AB$1,1,1),Macro!$A$1:$CI$1,0),FALSE)</f>
        <v>4.0303455865392038E-2</v>
      </c>
      <c r="AC29" s="52">
        <f>VLOOKUP($B29,Macro!$A$1:$CI$100,MATCH(DATE(AC$1,1,1),Macro!$A$1:$CI$1,0),FALSE)</f>
        <v>3.6076515221704374E-2</v>
      </c>
      <c r="AD29" s="52">
        <f>VLOOKUP($B29,Macro!$A$1:$CI$100,MATCH(DATE(AD$1,1,1),Macro!$A$1:$CI$1,0),FALSE)</f>
        <v>3.3342548214023014E-2</v>
      </c>
      <c r="AE29" s="52">
        <f>VLOOKUP($B29,Macro!$A$1:$CI$100,MATCH(DATE(AE$1,1,1),Macro!$A$1:$CI$1,0),FALSE)</f>
        <v>3.1965598857781288E-2</v>
      </c>
      <c r="AF29" s="52">
        <f>VLOOKUP($B29,Macro!$A$1:$CI$100,MATCH(DATE(AF$1,1,1),Macro!$A$1:$CI$1,0),FALSE)</f>
        <v>3.1714063001238184E-2</v>
      </c>
      <c r="AG29" s="52"/>
      <c r="AH29" s="65">
        <f t="shared" si="1"/>
        <v>0.37156780546922807</v>
      </c>
      <c r="AI29" s="65">
        <f t="shared" si="2"/>
        <v>0.60287641786693802</v>
      </c>
      <c r="AJ29" s="65">
        <f t="shared" si="3"/>
        <v>0.47484098252606854</v>
      </c>
      <c r="AK29" s="65">
        <f t="shared" si="4"/>
        <v>0.2493434120329458</v>
      </c>
      <c r="AL29" s="65">
        <f t="shared" si="5"/>
        <v>7.8013419857844227E-2</v>
      </c>
      <c r="AM29" s="65">
        <f t="shared" si="6"/>
        <v>3.4680436232027781E-2</v>
      </c>
      <c r="AN29" s="66"/>
      <c r="AO29" s="65">
        <f t="shared" si="7"/>
        <v>0.48722211166808305</v>
      </c>
      <c r="AP29" s="65">
        <f t="shared" si="8"/>
        <v>0.36209219727950714</v>
      </c>
      <c r="AQ29" s="65">
        <f t="shared" si="9"/>
        <v>5.6346928044936004E-2</v>
      </c>
    </row>
    <row r="30" spans="1:43" x14ac:dyDescent="0.25">
      <c r="A30" s="13" t="s">
        <v>3</v>
      </c>
      <c r="B30" s="37"/>
      <c r="C30" s="52">
        <f>SUM(C26:C27)</f>
        <v>1.0092050257590908</v>
      </c>
      <c r="D30" s="52">
        <f t="shared" ref="D30:AF30" si="10">SUM(D26:D27)</f>
        <v>1.0212725967637268</v>
      </c>
      <c r="E30" s="52">
        <f t="shared" si="10"/>
        <v>1.0375001572776701</v>
      </c>
      <c r="F30" s="52">
        <f t="shared" si="10"/>
        <v>1.0419982485622217</v>
      </c>
      <c r="G30" s="52">
        <f t="shared" si="10"/>
        <v>1.0702705128366223</v>
      </c>
      <c r="H30" s="52">
        <f t="shared" si="10"/>
        <v>1.0743927531583091</v>
      </c>
      <c r="I30" s="52">
        <f t="shared" si="10"/>
        <v>1.0182278826373019</v>
      </c>
      <c r="J30" s="52">
        <f t="shared" si="10"/>
        <v>1.0394742638693124</v>
      </c>
      <c r="K30" s="52">
        <f t="shared" si="10"/>
        <v>1.0257256242906077</v>
      </c>
      <c r="L30" s="52">
        <f t="shared" si="10"/>
        <v>0.93343786981304366</v>
      </c>
      <c r="M30" s="52">
        <f t="shared" si="10"/>
        <v>0.78873183040707384</v>
      </c>
      <c r="N30" s="52">
        <f t="shared" si="10"/>
        <v>0.76530932264881846</v>
      </c>
      <c r="O30" s="52">
        <f t="shared" si="10"/>
        <v>0.7020371265093448</v>
      </c>
      <c r="P30" s="52">
        <f t="shared" si="10"/>
        <v>0.64046255256006379</v>
      </c>
      <c r="Q30" s="52">
        <f t="shared" si="10"/>
        <v>0.56250252601608697</v>
      </c>
      <c r="R30" s="52">
        <f t="shared" si="10"/>
        <v>0.46722598675802218</v>
      </c>
      <c r="S30" s="52">
        <f t="shared" si="10"/>
        <v>0.47136339141906131</v>
      </c>
      <c r="T30" s="52">
        <f t="shared" si="10"/>
        <v>0.43811498842051233</v>
      </c>
      <c r="U30" s="52">
        <f t="shared" si="10"/>
        <v>0.41488060849076847</v>
      </c>
      <c r="V30" s="52">
        <f t="shared" si="10"/>
        <v>0.28763702582884687</v>
      </c>
      <c r="W30" s="52">
        <f t="shared" si="10"/>
        <v>0.25251134850805851</v>
      </c>
      <c r="X30" s="52">
        <f t="shared" si="10"/>
        <v>0.24082125213799266</v>
      </c>
      <c r="Y30" s="52">
        <f t="shared" si="10"/>
        <v>0.22935333995649843</v>
      </c>
      <c r="Z30" s="52">
        <f t="shared" si="10"/>
        <v>0.27196764475425844</v>
      </c>
      <c r="AA30" s="52">
        <f t="shared" si="10"/>
        <v>0.25591900271189899</v>
      </c>
      <c r="AB30" s="52">
        <f t="shared" si="10"/>
        <v>0.24748686244802121</v>
      </c>
      <c r="AC30" s="52">
        <f t="shared" si="10"/>
        <v>0.2388453329700416</v>
      </c>
      <c r="AD30" s="52">
        <f t="shared" si="10"/>
        <v>0.23028042377759367</v>
      </c>
      <c r="AE30" s="52">
        <f t="shared" si="10"/>
        <v>0.22233283645112331</v>
      </c>
      <c r="AF30" s="52">
        <f t="shared" si="10"/>
        <v>0.21441535512589679</v>
      </c>
      <c r="AG30" s="52"/>
      <c r="AH30" s="65">
        <f t="shared" si="1"/>
        <v>1.0360493082398663</v>
      </c>
      <c r="AI30" s="65">
        <f t="shared" si="2"/>
        <v>1.0182516787537148</v>
      </c>
      <c r="AJ30" s="65">
        <f t="shared" si="3"/>
        <v>0.69180867162827764</v>
      </c>
      <c r="AK30" s="65">
        <f t="shared" si="4"/>
        <v>0.41584440018344226</v>
      </c>
      <c r="AL30" s="65">
        <f t="shared" si="5"/>
        <v>0.25011451761374143</v>
      </c>
      <c r="AM30" s="65">
        <f t="shared" si="6"/>
        <v>0.23067216215453534</v>
      </c>
      <c r="AN30" s="66"/>
      <c r="AO30" s="65">
        <f t="shared" si="7"/>
        <v>1.0271504934967906</v>
      </c>
      <c r="AP30" s="65">
        <f t="shared" si="8"/>
        <v>0.55382653590585995</v>
      </c>
      <c r="AQ30" s="65">
        <f t="shared" si="9"/>
        <v>0.24039333988413839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-0.18505856565737128</v>
      </c>
      <c r="D31" s="52">
        <f>VLOOKUP($B31,Macro!$A$1:$CI$100,MATCH(DATE(D$1,1,1),Macro!$A$1:$CI$1,0),FALSE)</f>
        <v>-0.2722245352327835</v>
      </c>
      <c r="E31" s="52">
        <f>VLOOKUP($B31,Macro!$A$1:$CI$100,MATCH(DATE(E$1,1,1),Macro!$A$1:$CI$1,0),FALSE)</f>
        <v>-0.33349816453649855</v>
      </c>
      <c r="F31" s="52">
        <f>VLOOKUP($B31,Macro!$A$1:$CI$100,MATCH(DATE(F$1,1,1),Macro!$A$1:$CI$1,0),FALSE)</f>
        <v>-0.3848515167742157</v>
      </c>
      <c r="G31" s="52">
        <f>VLOOKUP($B31,Macro!$A$1:$CI$100,MATCH(DATE(G$1,1,1),Macro!$A$1:$CI$1,0),FALSE)</f>
        <v>-0.43522437978305328</v>
      </c>
      <c r="H31" s="52">
        <f>VLOOKUP($B31,Macro!$A$1:$CI$100,MATCH(DATE(H$1,1,1),Macro!$A$1:$CI$1,0),FALSE)</f>
        <v>-0.47878709265319846</v>
      </c>
      <c r="I31" s="52">
        <f>VLOOKUP($B31,Macro!$A$1:$CI$100,MATCH(DATE(I$1,1,1),Macro!$A$1:$CI$1,0),FALSE)</f>
        <v>-0.50596792398900092</v>
      </c>
      <c r="J31" s="52">
        <f>VLOOKUP($B31,Macro!$A$1:$CI$100,MATCH(DATE(J$1,1,1),Macro!$A$1:$CI$1,0),FALSE)</f>
        <v>-0.53866000089706112</v>
      </c>
      <c r="K31" s="52">
        <f>VLOOKUP($B31,Macro!$A$1:$CI$100,MATCH(DATE(K$1,1,1),Macro!$A$1:$CI$1,0),FALSE)</f>
        <v>-0.56292333374595127</v>
      </c>
      <c r="L31" s="52">
        <f>VLOOKUP($B31,Macro!$A$1:$CI$100,MATCH(DATE(L$1,1,1),Macro!$A$1:$CI$1,0),FALSE)</f>
        <v>-0.5658592400404201</v>
      </c>
      <c r="M31" s="52">
        <f>VLOOKUP($B31,Macro!$A$1:$CI$100,MATCH(DATE(M$1,1,1),Macro!$A$1:$CI$1,0),FALSE)</f>
        <v>-0.54733949164285822</v>
      </c>
      <c r="N31" s="52">
        <f>VLOOKUP($B31,Macro!$A$1:$CI$100,MATCH(DATE(N$1,1,1),Macro!$A$1:$CI$1,0),FALSE)</f>
        <v>-0.5395774591156135</v>
      </c>
      <c r="O31" s="52">
        <f>VLOOKUP($B31,Macro!$A$1:$CI$100,MATCH(DATE(O$1,1,1),Macro!$A$1:$CI$1,0),FALSE)</f>
        <v>-0.52264594074669268</v>
      </c>
      <c r="P31" s="52">
        <f>VLOOKUP($B31,Macro!$A$1:$CI$100,MATCH(DATE(P$1,1,1),Macro!$A$1:$CI$1,0),FALSE)</f>
        <v>-0.49972544968819949</v>
      </c>
      <c r="Q31" s="52">
        <f>VLOOKUP($B31,Macro!$A$1:$CI$100,MATCH(DATE(Q$1,1,1),Macro!$A$1:$CI$1,0),FALSE)</f>
        <v>-0.46842537950701785</v>
      </c>
      <c r="R31" s="52">
        <f>VLOOKUP($B31,Macro!$A$1:$CI$100,MATCH(DATE(R$1,1,1),Macro!$A$1:$CI$1,0),FALSE)</f>
        <v>-0.42856554172912054</v>
      </c>
      <c r="S31" s="52">
        <f>VLOOKUP($B31,Macro!$A$1:$CI$100,MATCH(DATE(S$1,1,1),Macro!$A$1:$CI$1,0),FALSE)</f>
        <v>-0.40189393252330691</v>
      </c>
      <c r="T31" s="52">
        <f>VLOOKUP($B31,Macro!$A$1:$CI$100,MATCH(DATE(T$1,1,1),Macro!$A$1:$CI$1,0),FALSE)</f>
        <v>-0.37133795480820136</v>
      </c>
      <c r="U31" s="52">
        <f>VLOOKUP($B31,Macro!$A$1:$CI$100,MATCH(DATE(U$1,1,1),Macro!$A$1:$CI$1,0),FALSE)</f>
        <v>-0.34147560892902457</v>
      </c>
      <c r="V31" s="52">
        <f>VLOOKUP($B31,Macro!$A$1:$CI$100,MATCH(DATE(V$1,1,1),Macro!$A$1:$CI$1,0),FALSE)</f>
        <v>-0.29235456646116964</v>
      </c>
      <c r="W31" s="52">
        <f>VLOOKUP($B31,Macro!$A$1:$CI$100,MATCH(DATE(W$1,1,1),Macro!$A$1:$CI$1,0),FALSE)</f>
        <v>-0.25337900222911058</v>
      </c>
      <c r="X31" s="52">
        <f>VLOOKUP($B31,Macro!$A$1:$CI$100,MATCH(DATE(X$1,1,1),Macro!$A$1:$CI$1,0),FALSE)</f>
        <v>-0.22124487092678979</v>
      </c>
      <c r="Y31" s="52">
        <f>VLOOKUP($B31,Macro!$A$1:$CI$100,MATCH(DATE(Y$1,1,1),Macro!$A$1:$CI$1,0),FALSE)</f>
        <v>-0.19243850646903429</v>
      </c>
      <c r="Z31" s="52">
        <f>VLOOKUP($B31,Macro!$A$1:$CI$100,MATCH(DATE(Z$1,1,1),Macro!$A$1:$CI$1,0),FALSE)</f>
        <v>-0.17720877200986218</v>
      </c>
      <c r="AA31" s="52">
        <f>VLOOKUP($B31,Macro!$A$1:$CI$100,MATCH(DATE(AA$1,1,1),Macro!$A$1:$CI$1,0),FALSE)</f>
        <v>-0.15688899061181175</v>
      </c>
      <c r="AB31" s="52">
        <f>VLOOKUP($B31,Macro!$A$1:$CI$100,MATCH(DATE(AB$1,1,1),Macro!$A$1:$CI$1,0),FALSE)</f>
        <v>-0.13881888357090355</v>
      </c>
      <c r="AC31" s="52">
        <f>VLOOKUP($B31,Macro!$A$1:$CI$100,MATCH(DATE(AC$1,1,1),Macro!$A$1:$CI$1,0),FALSE)</f>
        <v>-0.12298895451694175</v>
      </c>
      <c r="AD31" s="52">
        <f>VLOOKUP($B31,Macro!$A$1:$CI$100,MATCH(DATE(AD$1,1,1),Macro!$A$1:$CI$1,0),FALSE)</f>
        <v>-0.10947993885559486</v>
      </c>
      <c r="AE31" s="52">
        <f>VLOOKUP($B31,Macro!$A$1:$CI$100,MATCH(DATE(AE$1,1,1),Macro!$A$1:$CI$1,0),FALSE)</f>
        <v>-9.8283247468128124E-2</v>
      </c>
      <c r="AF31" s="52">
        <f>VLOOKUP($B31,Macro!$A$1:$CI$100,MATCH(DATE(AF$1,1,1),Macro!$A$1:$CI$1,0),FALSE)</f>
        <v>-8.9128535241041154E-2</v>
      </c>
      <c r="AG31" s="91"/>
      <c r="AH31" s="65">
        <f t="shared" si="1"/>
        <v>-0.32217143239678447</v>
      </c>
      <c r="AI31" s="65">
        <f t="shared" si="2"/>
        <v>-0.53043951826512648</v>
      </c>
      <c r="AJ31" s="65">
        <f t="shared" si="3"/>
        <v>-0.51554274414007628</v>
      </c>
      <c r="AK31" s="65">
        <f t="shared" si="4"/>
        <v>-0.36712552089016459</v>
      </c>
      <c r="AL31" s="65">
        <f t="shared" si="5"/>
        <v>-0.2002320284493217</v>
      </c>
      <c r="AM31" s="65">
        <f t="shared" si="6"/>
        <v>-0.11173991193052188</v>
      </c>
      <c r="AN31" s="66"/>
      <c r="AO31" s="65">
        <f t="shared" si="7"/>
        <v>-0.42630547533095547</v>
      </c>
      <c r="AP31" s="65">
        <f t="shared" si="8"/>
        <v>-0.44133413251512044</v>
      </c>
      <c r="AQ31" s="65">
        <f t="shared" si="9"/>
        <v>-0.15598597018992177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P34" sqref="P3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142.8061400000006</v>
      </c>
      <c r="D50" s="52">
        <f>VLOOKUP($B50,Shock_dev!$A$1:$CI$300,MATCH(DATE(D$1,1,1),Shock_dev!$A$1:$CI$1,0),FALSE)</f>
        <v>259.72999999999956</v>
      </c>
      <c r="E50" s="52">
        <f>VLOOKUP($B50,Shock_dev!$A$1:$CI$300,MATCH(DATE(E$1,1,1),Shock_dev!$A$1:$CI$1,0),FALSE)</f>
        <v>337.45720000000074</v>
      </c>
      <c r="F50" s="52">
        <f>VLOOKUP($B50,Shock_dev!$A$1:$CI$300,MATCH(DATE(F$1,1,1),Shock_dev!$A$1:$CI$1,0),FALSE)</f>
        <v>381.03648999999859</v>
      </c>
      <c r="G50" s="52">
        <f>VLOOKUP($B50,Shock_dev!$A$1:$CI$300,MATCH(DATE(G$1,1,1),Shock_dev!$A$1:$CI$1,0),FALSE)</f>
        <v>404.93775999999707</v>
      </c>
      <c r="H50" s="52">
        <f>VLOOKUP($B50,Shock_dev!$A$1:$CI$300,MATCH(DATE(H$1,1,1),Shock_dev!$A$1:$CI$1,0),FALSE)</f>
        <v>411.43705000000045</v>
      </c>
      <c r="I50" s="52">
        <f>VLOOKUP($B50,Shock_dev!$A$1:$CI$300,MATCH(DATE(I$1,1,1),Shock_dev!$A$1:$CI$1,0),FALSE)</f>
        <v>396.6033099999986</v>
      </c>
      <c r="J50" s="52">
        <f>VLOOKUP($B50,Shock_dev!$A$1:$CI$300,MATCH(DATE(J$1,1,1),Shock_dev!$A$1:$CI$1,0),FALSE)</f>
        <v>381.98251000000164</v>
      </c>
      <c r="K50" s="52">
        <f>VLOOKUP($B50,Shock_dev!$A$1:$CI$300,MATCH(DATE(K$1,1,1),Shock_dev!$A$1:$CI$1,0),FALSE)</f>
        <v>363.36316000000079</v>
      </c>
      <c r="L50" s="52">
        <f>VLOOKUP($B50,Shock_dev!$A$1:$CI$300,MATCH(DATE(L$1,1,1),Shock_dev!$A$1:$CI$1,0),FALSE)</f>
        <v>330.18155000000115</v>
      </c>
      <c r="M50" s="52">
        <f>VLOOKUP($B50,Shock_dev!$A$1:$CI$300,MATCH(DATE(M$1,1,1),Shock_dev!$A$1:$CI$1,0),FALSE)</f>
        <v>280.62165000000095</v>
      </c>
      <c r="N50" s="52">
        <f>VLOOKUP($B50,Shock_dev!$A$1:$CI$300,MATCH(DATE(N$1,1,1),Shock_dev!$A$1:$CI$1,0),FALSE)</f>
        <v>241.52158000000054</v>
      </c>
      <c r="O50" s="52">
        <f>VLOOKUP($B50,Shock_dev!$A$1:$CI$300,MATCH(DATE(O$1,1,1),Shock_dev!$A$1:$CI$1,0),FALSE)</f>
        <v>203.93218000000343</v>
      </c>
      <c r="P50" s="52">
        <f>VLOOKUP($B50,Shock_dev!$A$1:$CI$300,MATCH(DATE(P$1,1,1),Shock_dev!$A$1:$CI$1,0),FALSE)</f>
        <v>168.47582999999941</v>
      </c>
      <c r="Q50" s="52">
        <f>VLOOKUP($B50,Shock_dev!$A$1:$CI$300,MATCH(DATE(Q$1,1,1),Shock_dev!$A$1:$CI$1,0),FALSE)</f>
        <v>133.57060999999885</v>
      </c>
      <c r="R50" s="52">
        <f>VLOOKUP($B50,Shock_dev!$A$1:$CI$300,MATCH(DATE(R$1,1,1),Shock_dev!$A$1:$CI$1,0),FALSE)</f>
        <v>96.393899999999121</v>
      </c>
      <c r="S50" s="52">
        <f>VLOOKUP($B50,Shock_dev!$A$1:$CI$300,MATCH(DATE(S$1,1,1),Shock_dev!$A$1:$CI$1,0),FALSE)</f>
        <v>75.885679999999411</v>
      </c>
      <c r="T50" s="52">
        <f>VLOOKUP($B50,Shock_dev!$A$1:$CI$300,MATCH(DATE(T$1,1,1),Shock_dev!$A$1:$CI$1,0),FALSE)</f>
        <v>61.130740000000515</v>
      </c>
      <c r="U50" s="52">
        <f>VLOOKUP($B50,Shock_dev!$A$1:$CI$300,MATCH(DATE(U$1,1,1),Shock_dev!$A$1:$CI$1,0),FALSE)</f>
        <v>52.019930000002205</v>
      </c>
      <c r="V50" s="52">
        <f>VLOOKUP($B50,Shock_dev!$A$1:$CI$300,MATCH(DATE(V$1,1,1),Shock_dev!$A$1:$CI$1,0),FALSE)</f>
        <v>28.769090000001597</v>
      </c>
      <c r="W50" s="52">
        <f>VLOOKUP($B50,Shock_dev!$A$1:$CI$300,MATCH(DATE(W$1,1,1),Shock_dev!$A$1:$CI$1,0),FALSE)</f>
        <v>11.941910000001371</v>
      </c>
      <c r="X50" s="52">
        <f>VLOOKUP($B50,Shock_dev!$A$1:$CI$300,MATCH(DATE(X$1,1,1),Shock_dev!$A$1:$CI$1,0),FALSE)</f>
        <v>3.8807299999971292</v>
      </c>
      <c r="Y50" s="52">
        <f>VLOOKUP($B50,Shock_dev!$A$1:$CI$300,MATCH(DATE(Y$1,1,1),Shock_dev!$A$1:$CI$1,0),FALSE)</f>
        <v>2.0416199999999662</v>
      </c>
      <c r="Z50" s="52">
        <f>VLOOKUP($B50,Shock_dev!$A$1:$CI$300,MATCH(DATE(Z$1,1,1),Shock_dev!$A$1:$CI$1,0),FALSE)</f>
        <v>11.155560000002879</v>
      </c>
      <c r="AA50" s="52">
        <f>VLOOKUP($B50,Shock_dev!$A$1:$CI$300,MATCH(DATE(AA$1,1,1),Shock_dev!$A$1:$CI$1,0),FALSE)</f>
        <v>19.733759999999165</v>
      </c>
      <c r="AB50" s="52">
        <f>VLOOKUP($B50,Shock_dev!$A$1:$CI$300,MATCH(DATE(AB$1,1,1),Shock_dev!$A$1:$CI$1,0),FALSE)</f>
        <v>27.844450000000506</v>
      </c>
      <c r="AC50" s="52">
        <f>VLOOKUP($B50,Shock_dev!$A$1:$CI$300,MATCH(DATE(AC$1,1,1),Shock_dev!$A$1:$CI$1,0),FALSE)</f>
        <v>35.328829999998561</v>
      </c>
      <c r="AD50" s="52">
        <f>VLOOKUP($B50,Shock_dev!$A$1:$CI$300,MATCH(DATE(AD$1,1,1),Shock_dev!$A$1:$CI$1,0),FALSE)</f>
        <v>41.855879999999161</v>
      </c>
      <c r="AE50" s="52">
        <f>VLOOKUP($B50,Shock_dev!$A$1:$CI$300,MATCH(DATE(AE$1,1,1),Shock_dev!$A$1:$CI$1,0),FALSE)</f>
        <v>47.35399999999936</v>
      </c>
      <c r="AF50" s="52">
        <f>VLOOKUP($B50,Shock_dev!$A$1:$CI$300,MATCH(DATE(AF$1,1,1),Shock_dev!$A$1:$CI$1,0),FALSE)</f>
        <v>51.741979999998875</v>
      </c>
      <c r="AG50" s="52"/>
      <c r="AH50" s="65">
        <f>AVERAGE(C50:G50)</f>
        <v>305.1935179999993</v>
      </c>
      <c r="AI50" s="65">
        <f>AVERAGE(H50:L50)</f>
        <v>376.71351600000054</v>
      </c>
      <c r="AJ50" s="65">
        <f>AVERAGE(M50:Q50)</f>
        <v>205.62437000000062</v>
      </c>
      <c r="AK50" s="65">
        <f>AVERAGE(R50:V50)</f>
        <v>62.839868000000571</v>
      </c>
      <c r="AL50" s="65">
        <f>AVERAGE(W50:AA50)</f>
        <v>9.7507160000001019</v>
      </c>
      <c r="AM50" s="65">
        <f>AVERAGE(AB50:AF50)</f>
        <v>40.825027999999293</v>
      </c>
      <c r="AN50" s="66"/>
      <c r="AO50" s="65">
        <f>AVERAGE(AH50:AI50)</f>
        <v>340.95351699999992</v>
      </c>
      <c r="AP50" s="65">
        <f>AVERAGE(AJ50:AK50)</f>
        <v>134.23211900000061</v>
      </c>
      <c r="AQ50" s="65">
        <f>AVERAGE(AL50:AM50)</f>
        <v>25.287871999999698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0.87096200000007684</v>
      </c>
      <c r="D51" s="52">
        <f>VLOOKUP($B51,Shock_dev!$A$1:$CI$300,MATCH(DATE(D$1,1,1),Shock_dev!$A$1:$CI$1,0),FALSE)</f>
        <v>2.0638854999999694</v>
      </c>
      <c r="E51" s="52">
        <f>VLOOKUP($B51,Shock_dev!$A$1:$CI$300,MATCH(DATE(E$1,1,1),Shock_dev!$A$1:$CI$1,0),FALSE)</f>
        <v>3.1643223999999464</v>
      </c>
      <c r="F51" s="52">
        <f>VLOOKUP($B51,Shock_dev!$A$1:$CI$300,MATCH(DATE(F$1,1,1),Shock_dev!$A$1:$CI$1,0),FALSE)</f>
        <v>3.9305789999999661</v>
      </c>
      <c r="G51" s="52">
        <f>VLOOKUP($B51,Shock_dev!$A$1:$CI$300,MATCH(DATE(G$1,1,1),Shock_dev!$A$1:$CI$1,0),FALSE)</f>
        <v>4.3015945000000784</v>
      </c>
      <c r="H51" s="52">
        <f>VLOOKUP($B51,Shock_dev!$A$1:$CI$300,MATCH(DATE(H$1,1,1),Shock_dev!$A$1:$CI$1,0),FALSE)</f>
        <v>4.2871181000000433</v>
      </c>
      <c r="I51" s="52">
        <f>VLOOKUP($B51,Shock_dev!$A$1:$CI$300,MATCH(DATE(I$1,1,1),Shock_dev!$A$1:$CI$1,0),FALSE)</f>
        <v>3.9026199999999562</v>
      </c>
      <c r="J51" s="52">
        <f>VLOOKUP($B51,Shock_dev!$A$1:$CI$300,MATCH(DATE(J$1,1,1),Shock_dev!$A$1:$CI$1,0),FALSE)</f>
        <v>3.3003342000000657</v>
      </c>
      <c r="K51" s="52">
        <f>VLOOKUP($B51,Shock_dev!$A$1:$CI$300,MATCH(DATE(K$1,1,1),Shock_dev!$A$1:$CI$1,0),FALSE)</f>
        <v>2.5722382999999809</v>
      </c>
      <c r="L51" s="52">
        <f>VLOOKUP($B51,Shock_dev!$A$1:$CI$300,MATCH(DATE(L$1,1,1),Shock_dev!$A$1:$CI$1,0),FALSE)</f>
        <v>1.7242492000000311</v>
      </c>
      <c r="M51" s="52">
        <f>VLOOKUP($B51,Shock_dev!$A$1:$CI$300,MATCH(DATE(M$1,1,1),Shock_dev!$A$1:$CI$1,0),FALSE)</f>
        <v>0.74693009999998594</v>
      </c>
      <c r="N51" s="52">
        <f>VLOOKUP($B51,Shock_dev!$A$1:$CI$300,MATCH(DATE(N$1,1,1),Shock_dev!$A$1:$CI$1,0),FALSE)</f>
        <v>-0.2009206999999833</v>
      </c>
      <c r="O51" s="52">
        <f>VLOOKUP($B51,Shock_dev!$A$1:$CI$300,MATCH(DATE(O$1,1,1),Shock_dev!$A$1:$CI$1,0),FALSE)</f>
        <v>-1.062613199999987</v>
      </c>
      <c r="P51" s="52">
        <f>VLOOKUP($B51,Shock_dev!$A$1:$CI$300,MATCH(DATE(P$1,1,1),Shock_dev!$A$1:$CI$1,0),FALSE)</f>
        <v>-1.8047834000000194</v>
      </c>
      <c r="Q51" s="52">
        <f>VLOOKUP($B51,Shock_dev!$A$1:$CI$300,MATCH(DATE(Q$1,1,1),Shock_dev!$A$1:$CI$1,0),FALSE)</f>
        <v>-2.4276843999999755</v>
      </c>
      <c r="R51" s="52">
        <f>VLOOKUP($B51,Shock_dev!$A$1:$CI$300,MATCH(DATE(R$1,1,1),Shock_dev!$A$1:$CI$1,0),FALSE)</f>
        <v>-2.9488869000000477</v>
      </c>
      <c r="S51" s="52">
        <f>VLOOKUP($B51,Shock_dev!$A$1:$CI$300,MATCH(DATE(S$1,1,1),Shock_dev!$A$1:$CI$1,0),FALSE)</f>
        <v>-3.2824044000000185</v>
      </c>
      <c r="T51" s="52">
        <f>VLOOKUP($B51,Shock_dev!$A$1:$CI$300,MATCH(DATE(T$1,1,1),Shock_dev!$A$1:$CI$1,0),FALSE)</f>
        <v>-3.4398695999999518</v>
      </c>
      <c r="U51" s="52">
        <f>VLOOKUP($B51,Shock_dev!$A$1:$CI$300,MATCH(DATE(U$1,1,1),Shock_dev!$A$1:$CI$1,0),FALSE)</f>
        <v>-3.4394683000000441</v>
      </c>
      <c r="V51" s="52">
        <f>VLOOKUP($B51,Shock_dev!$A$1:$CI$300,MATCH(DATE(V$1,1,1),Shock_dev!$A$1:$CI$1,0),FALSE)</f>
        <v>-3.4127005000000281</v>
      </c>
      <c r="W51" s="52">
        <f>VLOOKUP($B51,Shock_dev!$A$1:$CI$300,MATCH(DATE(W$1,1,1),Shock_dev!$A$1:$CI$1,0),FALSE)</f>
        <v>-3.333665099999962</v>
      </c>
      <c r="X51" s="52">
        <f>VLOOKUP($B51,Shock_dev!$A$1:$CI$300,MATCH(DATE(X$1,1,1),Shock_dev!$A$1:$CI$1,0),FALSE)</f>
        <v>-3.1700795999998945</v>
      </c>
      <c r="Y51" s="52">
        <f>VLOOKUP($B51,Shock_dev!$A$1:$CI$300,MATCH(DATE(Y$1,1,1),Shock_dev!$A$1:$CI$1,0),FALSE)</f>
        <v>-2.9184889000000567</v>
      </c>
      <c r="Z51" s="52">
        <f>VLOOKUP($B51,Shock_dev!$A$1:$CI$300,MATCH(DATE(Z$1,1,1),Shock_dev!$A$1:$CI$1,0),FALSE)</f>
        <v>-2.5431181999999808</v>
      </c>
      <c r="AA51" s="52">
        <f>VLOOKUP($B51,Shock_dev!$A$1:$CI$300,MATCH(DATE(AA$1,1,1),Shock_dev!$A$1:$CI$1,0),FALSE)</f>
        <v>-2.1112622000000556</v>
      </c>
      <c r="AB51" s="52">
        <f>VLOOKUP($B51,Shock_dev!$A$1:$CI$300,MATCH(DATE(AB$1,1,1),Shock_dev!$A$1:$CI$1,0),FALSE)</f>
        <v>-1.6655874000000495</v>
      </c>
      <c r="AC51" s="52">
        <f>VLOOKUP($B51,Shock_dev!$A$1:$CI$300,MATCH(DATE(AC$1,1,1),Shock_dev!$A$1:$CI$1,0),FALSE)</f>
        <v>-1.2373874999999543</v>
      </c>
      <c r="AD51" s="52">
        <f>VLOOKUP($B51,Shock_dev!$A$1:$CI$300,MATCH(DATE(AD$1,1,1),Shock_dev!$A$1:$CI$1,0),FALSE)</f>
        <v>-0.84683659999996053</v>
      </c>
      <c r="AE51" s="52">
        <f>VLOOKUP($B51,Shock_dev!$A$1:$CI$300,MATCH(DATE(AE$1,1,1),Shock_dev!$A$1:$CI$1,0),FALSE)</f>
        <v>-0.50472849999994196</v>
      </c>
      <c r="AF51" s="52">
        <f>VLOOKUP($B51,Shock_dev!$A$1:$CI$300,MATCH(DATE(AF$1,1,1),Shock_dev!$A$1:$CI$1,0),FALSE)</f>
        <v>-0.2157519999999522</v>
      </c>
      <c r="AG51" s="52"/>
      <c r="AH51" s="65">
        <f t="shared" ref="AH51:AH80" si="1">AVERAGE(C51:G51)</f>
        <v>2.8662686800000072</v>
      </c>
      <c r="AI51" s="65">
        <f t="shared" ref="AI51:AI80" si="2">AVERAGE(H51:L51)</f>
        <v>3.1573119600000155</v>
      </c>
      <c r="AJ51" s="65">
        <f t="shared" ref="AJ51:AJ80" si="3">AVERAGE(M51:Q51)</f>
        <v>-0.94981431999999588</v>
      </c>
      <c r="AK51" s="65">
        <f t="shared" ref="AK51:AK80" si="4">AVERAGE(R51:V51)</f>
        <v>-3.3046659400000182</v>
      </c>
      <c r="AL51" s="65">
        <f t="shared" ref="AL51:AL80" si="5">AVERAGE(W51:AA51)</f>
        <v>-2.8153227999999899</v>
      </c>
      <c r="AM51" s="65">
        <f t="shared" ref="AM51:AM80" si="6">AVERAGE(AB51:AF51)</f>
        <v>-0.89405839999997172</v>
      </c>
      <c r="AN51" s="66"/>
      <c r="AO51" s="65">
        <f t="shared" ref="AO51:AO80" si="7">AVERAGE(AH51:AI51)</f>
        <v>3.0117903200000113</v>
      </c>
      <c r="AP51" s="65">
        <f t="shared" ref="AP51:AP80" si="8">AVERAGE(AJ51:AK51)</f>
        <v>-2.1272401300000072</v>
      </c>
      <c r="AQ51" s="65">
        <f t="shared" ref="AQ51:AQ80" si="9">AVERAGE(AL51:AM51)</f>
        <v>-1.8546905999999808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1.1138580599999983</v>
      </c>
      <c r="D52" s="52">
        <f>VLOOKUP($B52,Shock_dev!$A$1:$CI$300,MATCH(DATE(D$1,1,1),Shock_dev!$A$1:$CI$1,0),FALSE)</f>
        <v>1.9344440299999945</v>
      </c>
      <c r="E52" s="52">
        <f>VLOOKUP($B52,Shock_dev!$A$1:$CI$300,MATCH(DATE(E$1,1,1),Shock_dev!$A$1:$CI$1,0),FALSE)</f>
        <v>2.382265629999992</v>
      </c>
      <c r="F52" s="52">
        <f>VLOOKUP($B52,Shock_dev!$A$1:$CI$300,MATCH(DATE(F$1,1,1),Shock_dev!$A$1:$CI$1,0),FALSE)</f>
        <v>2.5775333400000022</v>
      </c>
      <c r="G52" s="52">
        <f>VLOOKUP($B52,Shock_dev!$A$1:$CI$300,MATCH(DATE(G$1,1,1),Shock_dev!$A$1:$CI$1,0),FALSE)</f>
        <v>2.6562370199999918</v>
      </c>
      <c r="H52" s="52">
        <f>VLOOKUP($B52,Shock_dev!$A$1:$CI$300,MATCH(DATE(H$1,1,1),Shock_dev!$A$1:$CI$1,0),FALSE)</f>
        <v>2.6521446400000031</v>
      </c>
      <c r="I52" s="52">
        <f>VLOOKUP($B52,Shock_dev!$A$1:$CI$300,MATCH(DATE(I$1,1,1),Shock_dev!$A$1:$CI$1,0),FALSE)</f>
        <v>2.5339758199999949</v>
      </c>
      <c r="J52" s="52">
        <f>VLOOKUP($B52,Shock_dev!$A$1:$CI$300,MATCH(DATE(J$1,1,1),Shock_dev!$A$1:$CI$1,0),FALSE)</f>
        <v>2.4382522100000017</v>
      </c>
      <c r="K52" s="52">
        <f>VLOOKUP($B52,Shock_dev!$A$1:$CI$300,MATCH(DATE(K$1,1,1),Shock_dev!$A$1:$CI$1,0),FALSE)</f>
        <v>2.333379530000002</v>
      </c>
      <c r="L52" s="52">
        <f>VLOOKUP($B52,Shock_dev!$A$1:$CI$300,MATCH(DATE(L$1,1,1),Shock_dev!$A$1:$CI$1,0),FALSE)</f>
        <v>2.1303804599999978</v>
      </c>
      <c r="M52" s="52">
        <f>VLOOKUP($B52,Shock_dev!$A$1:$CI$300,MATCH(DATE(M$1,1,1),Shock_dev!$A$1:$CI$1,0),FALSE)</f>
        <v>1.8036466300000029</v>
      </c>
      <c r="N52" s="52">
        <f>VLOOKUP($B52,Shock_dev!$A$1:$CI$300,MATCH(DATE(N$1,1,1),Shock_dev!$A$1:$CI$1,0),FALSE)</f>
        <v>1.5597946800000102</v>
      </c>
      <c r="O52" s="52">
        <f>VLOOKUP($B52,Shock_dev!$A$1:$CI$300,MATCH(DATE(O$1,1,1),Shock_dev!$A$1:$CI$1,0),FALSE)</f>
        <v>1.3452394799999894</v>
      </c>
      <c r="P52" s="52">
        <f>VLOOKUP($B52,Shock_dev!$A$1:$CI$300,MATCH(DATE(P$1,1,1),Shock_dev!$A$1:$CI$1,0),FALSE)</f>
        <v>1.1515887799999973</v>
      </c>
      <c r="Q52" s="52">
        <f>VLOOKUP($B52,Shock_dev!$A$1:$CI$300,MATCH(DATE(Q$1,1,1),Shock_dev!$A$1:$CI$1,0),FALSE)</f>
        <v>0.95230670999998779</v>
      </c>
      <c r="R52" s="52">
        <f>VLOOKUP($B52,Shock_dev!$A$1:$CI$300,MATCH(DATE(R$1,1,1),Shock_dev!$A$1:$CI$1,0),FALSE)</f>
        <v>0.7357603800000021</v>
      </c>
      <c r="S52" s="52">
        <f>VLOOKUP($B52,Shock_dev!$A$1:$CI$300,MATCH(DATE(S$1,1,1),Shock_dev!$A$1:$CI$1,0),FALSE)</f>
        <v>0.63082167999999683</v>
      </c>
      <c r="T52" s="52">
        <f>VLOOKUP($B52,Shock_dev!$A$1:$CI$300,MATCH(DATE(T$1,1,1),Shock_dev!$A$1:$CI$1,0),FALSE)</f>
        <v>0.56335624999999823</v>
      </c>
      <c r="U52" s="52">
        <f>VLOOKUP($B52,Shock_dev!$A$1:$CI$300,MATCH(DATE(U$1,1,1),Shock_dev!$A$1:$CI$1,0),FALSE)</f>
        <v>0.52454344000000219</v>
      </c>
      <c r="V52" s="52">
        <f>VLOOKUP($B52,Shock_dev!$A$1:$CI$300,MATCH(DATE(V$1,1,1),Shock_dev!$A$1:$CI$1,0),FALSE)</f>
        <v>0.37607330000000161</v>
      </c>
      <c r="W52" s="52">
        <f>VLOOKUP($B52,Shock_dev!$A$1:$CI$300,MATCH(DATE(W$1,1,1),Shock_dev!$A$1:$CI$1,0),FALSE)</f>
        <v>0.26309651999999062</v>
      </c>
      <c r="X52" s="52">
        <f>VLOOKUP($B52,Shock_dev!$A$1:$CI$300,MATCH(DATE(X$1,1,1),Shock_dev!$A$1:$CI$1,0),FALSE)</f>
        <v>0.2142156999999969</v>
      </c>
      <c r="Y52" s="52">
        <f>VLOOKUP($B52,Shock_dev!$A$1:$CI$300,MATCH(DATE(Y$1,1,1),Shock_dev!$A$1:$CI$1,0),FALSE)</f>
        <v>0.20641327999999248</v>
      </c>
      <c r="Z52" s="52">
        <f>VLOOKUP($B52,Shock_dev!$A$1:$CI$300,MATCH(DATE(Z$1,1,1),Shock_dev!$A$1:$CI$1,0),FALSE)</f>
        <v>0.29314365000000464</v>
      </c>
      <c r="AA52" s="52">
        <f>VLOOKUP($B52,Shock_dev!$A$1:$CI$300,MATCH(DATE(AA$1,1,1),Shock_dev!$A$1:$CI$1,0),FALSE)</f>
        <v>0.35914155999999764</v>
      </c>
      <c r="AB52" s="52">
        <f>VLOOKUP($B52,Shock_dev!$A$1:$CI$300,MATCH(DATE(AB$1,1,1),Shock_dev!$A$1:$CI$1,0),FALSE)</f>
        <v>0.40842311999999481</v>
      </c>
      <c r="AC52" s="52">
        <f>VLOOKUP($B52,Shock_dev!$A$1:$CI$300,MATCH(DATE(AC$1,1,1),Shock_dev!$A$1:$CI$1,0),FALSE)</f>
        <v>0.44395171999998695</v>
      </c>
      <c r="AD52" s="52">
        <f>VLOOKUP($B52,Shock_dev!$A$1:$CI$300,MATCH(DATE(AD$1,1,1),Shock_dev!$A$1:$CI$1,0),FALSE)</f>
        <v>0.46906133999999611</v>
      </c>
      <c r="AE52" s="52">
        <f>VLOOKUP($B52,Shock_dev!$A$1:$CI$300,MATCH(DATE(AE$1,1,1),Shock_dev!$A$1:$CI$1,0),FALSE)</f>
        <v>0.48670486999999696</v>
      </c>
      <c r="AF52" s="52">
        <f>VLOOKUP($B52,Shock_dev!$A$1:$CI$300,MATCH(DATE(AF$1,1,1),Shock_dev!$A$1:$CI$1,0),FALSE)</f>
        <v>0.49800500999999997</v>
      </c>
      <c r="AG52" s="52"/>
      <c r="AH52" s="65">
        <f t="shared" si="1"/>
        <v>2.132867615999996</v>
      </c>
      <c r="AI52" s="65">
        <f t="shared" si="2"/>
        <v>2.4176265319999999</v>
      </c>
      <c r="AJ52" s="65">
        <f t="shared" si="3"/>
        <v>1.3625152559999976</v>
      </c>
      <c r="AK52" s="65">
        <f t="shared" si="4"/>
        <v>0.56611101000000019</v>
      </c>
      <c r="AL52" s="65">
        <f t="shared" si="5"/>
        <v>0.26720214199999648</v>
      </c>
      <c r="AM52" s="65">
        <f t="shared" si="6"/>
        <v>0.46122921199999495</v>
      </c>
      <c r="AN52" s="66"/>
      <c r="AO52" s="65">
        <f t="shared" si="7"/>
        <v>2.2752470739999979</v>
      </c>
      <c r="AP52" s="65">
        <f t="shared" si="8"/>
        <v>0.96431313299999888</v>
      </c>
      <c r="AQ52" s="65">
        <f t="shared" si="9"/>
        <v>0.36421567699999569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9.0246600000000399E-2</v>
      </c>
      <c r="D53" s="52">
        <f>VLOOKUP($B53,Shock_dev!$A$1:$CI$300,MATCH(DATE(D$1,1,1),Shock_dev!$A$1:$CI$1,0),FALSE)</f>
        <v>0.20319399999999632</v>
      </c>
      <c r="E53" s="52">
        <f>VLOOKUP($B53,Shock_dev!$A$1:$CI$300,MATCH(DATE(E$1,1,1),Shock_dev!$A$1:$CI$1,0),FALSE)</f>
        <v>0.28535809999999628</v>
      </c>
      <c r="F53" s="52">
        <f>VLOOKUP($B53,Shock_dev!$A$1:$CI$300,MATCH(DATE(F$1,1,1),Shock_dev!$A$1:$CI$1,0),FALSE)</f>
        <v>0.30876099999997564</v>
      </c>
      <c r="G53" s="52">
        <f>VLOOKUP($B53,Shock_dev!$A$1:$CI$300,MATCH(DATE(G$1,1,1),Shock_dev!$A$1:$CI$1,0),FALSE)</f>
        <v>0.26981779999999844</v>
      </c>
      <c r="H53" s="52">
        <f>VLOOKUP($B53,Shock_dev!$A$1:$CI$300,MATCH(DATE(H$1,1,1),Shock_dev!$A$1:$CI$1,0),FALSE)</f>
        <v>0.17525550000001999</v>
      </c>
      <c r="I53" s="52">
        <f>VLOOKUP($B53,Shock_dev!$A$1:$CI$300,MATCH(DATE(I$1,1,1),Shock_dev!$A$1:$CI$1,0),FALSE)</f>
        <v>3.3785499999993363E-2</v>
      </c>
      <c r="J53" s="52">
        <f>VLOOKUP($B53,Shock_dev!$A$1:$CI$300,MATCH(DATE(J$1,1,1),Shock_dev!$A$1:$CI$1,0),FALSE)</f>
        <v>-0.1308860999999979</v>
      </c>
      <c r="K53" s="52">
        <f>VLOOKUP($B53,Shock_dev!$A$1:$CI$300,MATCH(DATE(K$1,1,1),Shock_dev!$A$1:$CI$1,0),FALSE)</f>
        <v>-0.3030851000000041</v>
      </c>
      <c r="L53" s="52">
        <f>VLOOKUP($B53,Shock_dev!$A$1:$CI$300,MATCH(DATE(L$1,1,1),Shock_dev!$A$1:$CI$1,0),FALSE)</f>
        <v>-0.47703849999999193</v>
      </c>
      <c r="M53" s="52">
        <f>VLOOKUP($B53,Shock_dev!$A$1:$CI$300,MATCH(DATE(M$1,1,1),Shock_dev!$A$1:$CI$1,0),FALSE)</f>
        <v>-0.65088919999999462</v>
      </c>
      <c r="N53" s="52">
        <f>VLOOKUP($B53,Shock_dev!$A$1:$CI$300,MATCH(DATE(N$1,1,1),Shock_dev!$A$1:$CI$1,0),FALSE)</f>
        <v>-0.80337339999999813</v>
      </c>
      <c r="O53" s="52">
        <f>VLOOKUP($B53,Shock_dev!$A$1:$CI$300,MATCH(DATE(O$1,1,1),Shock_dev!$A$1:$CI$1,0),FALSE)</f>
        <v>-0.92652739999999767</v>
      </c>
      <c r="P53" s="52">
        <f>VLOOKUP($B53,Shock_dev!$A$1:$CI$300,MATCH(DATE(P$1,1,1),Shock_dev!$A$1:$CI$1,0),FALSE)</f>
        <v>-1.017029100000002</v>
      </c>
      <c r="Q53" s="52">
        <f>VLOOKUP($B53,Shock_dev!$A$1:$CI$300,MATCH(DATE(Q$1,1,1),Shock_dev!$A$1:$CI$1,0),FALSE)</f>
        <v>-1.0761810000000196</v>
      </c>
      <c r="R53" s="52">
        <f>VLOOKUP($B53,Shock_dev!$A$1:$CI$300,MATCH(DATE(R$1,1,1),Shock_dev!$A$1:$CI$1,0),FALSE)</f>
        <v>-1.1074880000000178</v>
      </c>
      <c r="S53" s="52">
        <f>VLOOKUP($B53,Shock_dev!$A$1:$CI$300,MATCH(DATE(S$1,1,1),Shock_dev!$A$1:$CI$1,0),FALSE)</f>
        <v>-1.1038273000000061</v>
      </c>
      <c r="T53" s="52">
        <f>VLOOKUP($B53,Shock_dev!$A$1:$CI$300,MATCH(DATE(T$1,1,1),Shock_dev!$A$1:$CI$1,0),FALSE)</f>
        <v>-1.0696594000000061</v>
      </c>
      <c r="U53" s="52">
        <f>VLOOKUP($B53,Shock_dev!$A$1:$CI$300,MATCH(DATE(U$1,1,1),Shock_dev!$A$1:$CI$1,0),FALSE)</f>
        <v>-1.0104097999999908</v>
      </c>
      <c r="V53" s="52">
        <f>VLOOKUP($B53,Shock_dev!$A$1:$CI$300,MATCH(DATE(V$1,1,1),Shock_dev!$A$1:$CI$1,0),FALSE)</f>
        <v>-0.94282000000001176</v>
      </c>
      <c r="W53" s="52">
        <f>VLOOKUP($B53,Shock_dev!$A$1:$CI$300,MATCH(DATE(W$1,1,1),Shock_dev!$A$1:$CI$1,0),FALSE)</f>
        <v>-0.86634250000000179</v>
      </c>
      <c r="X53" s="52">
        <f>VLOOKUP($B53,Shock_dev!$A$1:$CI$300,MATCH(DATE(X$1,1,1),Shock_dev!$A$1:$CI$1,0),FALSE)</f>
        <v>-0.77927810000002751</v>
      </c>
      <c r="Y53" s="52">
        <f>VLOOKUP($B53,Shock_dev!$A$1:$CI$300,MATCH(DATE(Y$1,1,1),Shock_dev!$A$1:$CI$1,0),FALSE)</f>
        <v>-0.68330470000000787</v>
      </c>
      <c r="Z53" s="52">
        <f>VLOOKUP($B53,Shock_dev!$A$1:$CI$300,MATCH(DATE(Z$1,1,1),Shock_dev!$A$1:$CI$1,0),FALSE)</f>
        <v>-0.57668329999998491</v>
      </c>
      <c r="AA53" s="52">
        <f>VLOOKUP($B53,Shock_dev!$A$1:$CI$300,MATCH(DATE(AA$1,1,1),Shock_dev!$A$1:$CI$1,0),FALSE)</f>
        <v>-0.46896730000000275</v>
      </c>
      <c r="AB53" s="52">
        <f>VLOOKUP($B53,Shock_dev!$A$1:$CI$300,MATCH(DATE(AB$1,1,1),Shock_dev!$A$1:$CI$1,0),FALSE)</f>
        <v>-0.36664970000001063</v>
      </c>
      <c r="AC53" s="52">
        <f>VLOOKUP($B53,Shock_dev!$A$1:$CI$300,MATCH(DATE(AC$1,1,1),Shock_dev!$A$1:$CI$1,0),FALSE)</f>
        <v>-0.27414870000001201</v>
      </c>
      <c r="AD53" s="52">
        <f>VLOOKUP($B53,Shock_dev!$A$1:$CI$300,MATCH(DATE(AD$1,1,1),Shock_dev!$A$1:$CI$1,0),FALSE)</f>
        <v>-0.19403769999999554</v>
      </c>
      <c r="AE53" s="52">
        <f>VLOOKUP($B53,Shock_dev!$A$1:$CI$300,MATCH(DATE(AE$1,1,1),Shock_dev!$A$1:$CI$1,0),FALSE)</f>
        <v>-0.12734249999999747</v>
      </c>
      <c r="AF53" s="52">
        <f>VLOOKUP($B53,Shock_dev!$A$1:$CI$300,MATCH(DATE(AF$1,1,1),Shock_dev!$A$1:$CI$1,0),FALSE)</f>
        <v>-7.4036400000011326E-2</v>
      </c>
      <c r="AG53" s="52"/>
      <c r="AH53" s="65">
        <f t="shared" si="1"/>
        <v>0.23147549999999342</v>
      </c>
      <c r="AI53" s="65">
        <f t="shared" si="2"/>
        <v>-0.1403937399999961</v>
      </c>
      <c r="AJ53" s="65">
        <f t="shared" si="3"/>
        <v>-0.89480002000000236</v>
      </c>
      <c r="AK53" s="65">
        <f t="shared" si="4"/>
        <v>-1.0468409000000065</v>
      </c>
      <c r="AL53" s="65">
        <f t="shared" si="5"/>
        <v>-0.67491518000000494</v>
      </c>
      <c r="AM53" s="65">
        <f t="shared" si="6"/>
        <v>-0.2072430000000054</v>
      </c>
      <c r="AN53" s="66"/>
      <c r="AO53" s="65">
        <f t="shared" si="7"/>
        <v>4.554087999999866E-2</v>
      </c>
      <c r="AP53" s="65">
        <f t="shared" si="8"/>
        <v>-0.97082046000000444</v>
      </c>
      <c r="AQ53" s="65">
        <f t="shared" si="9"/>
        <v>-0.44107909000000517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2.2724147099999925</v>
      </c>
      <c r="D54" s="52">
        <f>VLOOKUP($B54,Shock_dev!$A$1:$CI$300,MATCH(DATE(D$1,1,1),Shock_dev!$A$1:$CI$1,0),FALSE)</f>
        <v>3.8461669999999941</v>
      </c>
      <c r="E54" s="52">
        <f>VLOOKUP($B54,Shock_dev!$A$1:$CI$300,MATCH(DATE(E$1,1,1),Shock_dev!$A$1:$CI$1,0),FALSE)</f>
        <v>4.650884199999993</v>
      </c>
      <c r="F54" s="52">
        <f>VLOOKUP($B54,Shock_dev!$A$1:$CI$300,MATCH(DATE(F$1,1,1),Shock_dev!$A$1:$CI$1,0),FALSE)</f>
        <v>4.9696076000000033</v>
      </c>
      <c r="G54" s="52">
        <f>VLOOKUP($B54,Shock_dev!$A$1:$CI$300,MATCH(DATE(G$1,1,1),Shock_dev!$A$1:$CI$1,0),FALSE)</f>
        <v>5.0898664999999994</v>
      </c>
      <c r="H54" s="52">
        <f>VLOOKUP($B54,Shock_dev!$A$1:$CI$300,MATCH(DATE(H$1,1,1),Shock_dev!$A$1:$CI$1,0),FALSE)</f>
        <v>5.0746110999999985</v>
      </c>
      <c r="I54" s="52">
        <f>VLOOKUP($B54,Shock_dev!$A$1:$CI$300,MATCH(DATE(I$1,1,1),Shock_dev!$A$1:$CI$1,0),FALSE)</f>
        <v>4.8544151000000113</v>
      </c>
      <c r="J54" s="52">
        <f>VLOOKUP($B54,Shock_dev!$A$1:$CI$300,MATCH(DATE(J$1,1,1),Shock_dev!$A$1:$CI$1,0),FALSE)</f>
        <v>4.7079913999999974</v>
      </c>
      <c r="K54" s="52">
        <f>VLOOKUP($B54,Shock_dev!$A$1:$CI$300,MATCH(DATE(K$1,1,1),Shock_dev!$A$1:$CI$1,0),FALSE)</f>
        <v>4.5522394999999989</v>
      </c>
      <c r="L54" s="52">
        <f>VLOOKUP($B54,Shock_dev!$A$1:$CI$300,MATCH(DATE(L$1,1,1),Shock_dev!$A$1:$CI$1,0),FALSE)</f>
        <v>4.1995519999999971</v>
      </c>
      <c r="M54" s="52">
        <f>VLOOKUP($B54,Shock_dev!$A$1:$CI$300,MATCH(DATE(M$1,1,1),Shock_dev!$A$1:$CI$1,0),FALSE)</f>
        <v>3.6024829999999923</v>
      </c>
      <c r="N54" s="52">
        <f>VLOOKUP($B54,Shock_dev!$A$1:$CI$300,MATCH(DATE(N$1,1,1),Shock_dev!$A$1:$CI$1,0),FALSE)</f>
        <v>3.1871306999999973</v>
      </c>
      <c r="O54" s="52">
        <f>VLOOKUP($B54,Shock_dev!$A$1:$CI$300,MATCH(DATE(O$1,1,1),Shock_dev!$A$1:$CI$1,0),FALSE)</f>
        <v>2.8216704000000021</v>
      </c>
      <c r="P54" s="52">
        <f>VLOOKUP($B54,Shock_dev!$A$1:$CI$300,MATCH(DATE(P$1,1,1),Shock_dev!$A$1:$CI$1,0),FALSE)</f>
        <v>2.4876615000000015</v>
      </c>
      <c r="Q54" s="52">
        <f>VLOOKUP($B54,Shock_dev!$A$1:$CI$300,MATCH(DATE(Q$1,1,1),Shock_dev!$A$1:$CI$1,0),FALSE)</f>
        <v>2.1298758999999876</v>
      </c>
      <c r="R54" s="52">
        <f>VLOOKUP($B54,Shock_dev!$A$1:$CI$300,MATCH(DATE(R$1,1,1),Shock_dev!$A$1:$CI$1,0),FALSE)</f>
        <v>1.7271347000000077</v>
      </c>
      <c r="S54" s="52">
        <f>VLOOKUP($B54,Shock_dev!$A$1:$CI$300,MATCH(DATE(S$1,1,1),Shock_dev!$A$1:$CI$1,0),FALSE)</f>
        <v>1.5456304999999873</v>
      </c>
      <c r="T54" s="52">
        <f>VLOOKUP($B54,Shock_dev!$A$1:$CI$300,MATCH(DATE(T$1,1,1),Shock_dev!$A$1:$CI$1,0),FALSE)</f>
        <v>1.4212612999999976</v>
      </c>
      <c r="U54" s="52">
        <f>VLOOKUP($B54,Shock_dev!$A$1:$CI$300,MATCH(DATE(U$1,1,1),Shock_dev!$A$1:$CI$1,0),FALSE)</f>
        <v>1.3410568999999981</v>
      </c>
      <c r="V54" s="52">
        <f>VLOOKUP($B54,Shock_dev!$A$1:$CI$300,MATCH(DATE(V$1,1,1),Shock_dev!$A$1:$CI$1,0),FALSE)</f>
        <v>1.0249680000000012</v>
      </c>
      <c r="W54" s="52">
        <f>VLOOKUP($B54,Shock_dev!$A$1:$CI$300,MATCH(DATE(W$1,1,1),Shock_dev!$A$1:$CI$1,0),FALSE)</f>
        <v>0.78693299999999056</v>
      </c>
      <c r="X54" s="52">
        <f>VLOOKUP($B54,Shock_dev!$A$1:$CI$300,MATCH(DATE(X$1,1,1),Shock_dev!$A$1:$CI$1,0),FALSE)</f>
        <v>0.67595790000000022</v>
      </c>
      <c r="Y54" s="52">
        <f>VLOOKUP($B54,Shock_dev!$A$1:$CI$300,MATCH(DATE(Y$1,1,1),Shock_dev!$A$1:$CI$1,0),FALSE)</f>
        <v>0.64023960000000102</v>
      </c>
      <c r="Z54" s="52">
        <f>VLOOKUP($B54,Shock_dev!$A$1:$CI$300,MATCH(DATE(Z$1,1,1),Shock_dev!$A$1:$CI$1,0),FALSE)</f>
        <v>0.7912392000000068</v>
      </c>
      <c r="AA54" s="52">
        <f>VLOOKUP($B54,Shock_dev!$A$1:$CI$300,MATCH(DATE(AA$1,1,1),Shock_dev!$A$1:$CI$1,0),FALSE)</f>
        <v>0.88780570000000125</v>
      </c>
      <c r="AB54" s="52">
        <f>VLOOKUP($B54,Shock_dev!$A$1:$CI$300,MATCH(DATE(AB$1,1,1),Shock_dev!$A$1:$CI$1,0),FALSE)</f>
        <v>0.94913549999999702</v>
      </c>
      <c r="AC54" s="52">
        <f>VLOOKUP($B54,Shock_dev!$A$1:$CI$300,MATCH(DATE(AC$1,1,1),Shock_dev!$A$1:$CI$1,0),FALSE)</f>
        <v>0.98450169999999559</v>
      </c>
      <c r="AD54" s="52">
        <f>VLOOKUP($B54,Shock_dev!$A$1:$CI$300,MATCH(DATE(AD$1,1,1),Shock_dev!$A$1:$CI$1,0),FALSE)</f>
        <v>1.002342100000007</v>
      </c>
      <c r="AE54" s="52">
        <f>VLOOKUP($B54,Shock_dev!$A$1:$CI$300,MATCH(DATE(AE$1,1,1),Shock_dev!$A$1:$CI$1,0),FALSE)</f>
        <v>1.0094729999999998</v>
      </c>
      <c r="AF54" s="52">
        <f>VLOOKUP($B54,Shock_dev!$A$1:$CI$300,MATCH(DATE(AF$1,1,1),Shock_dev!$A$1:$CI$1,0),FALSE)</f>
        <v>1.0084019000000097</v>
      </c>
      <c r="AG54" s="52"/>
      <c r="AH54" s="65">
        <f t="shared" si="1"/>
        <v>4.1657880019999967</v>
      </c>
      <c r="AI54" s="65">
        <f t="shared" si="2"/>
        <v>4.6777618200000006</v>
      </c>
      <c r="AJ54" s="65">
        <f t="shared" si="3"/>
        <v>2.8457642999999964</v>
      </c>
      <c r="AK54" s="65">
        <f t="shared" si="4"/>
        <v>1.4120102799999983</v>
      </c>
      <c r="AL54" s="65">
        <f t="shared" si="5"/>
        <v>0.75643507999999993</v>
      </c>
      <c r="AM54" s="65">
        <f t="shared" si="6"/>
        <v>0.99077084000000182</v>
      </c>
      <c r="AN54" s="66"/>
      <c r="AO54" s="65">
        <f t="shared" si="7"/>
        <v>4.4217749109999982</v>
      </c>
      <c r="AP54" s="65">
        <f t="shared" si="8"/>
        <v>2.1288872899999971</v>
      </c>
      <c r="AQ54" s="65">
        <f t="shared" si="9"/>
        <v>0.87360296000000082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0.10856615999999519</v>
      </c>
      <c r="D55" s="52">
        <f>VLOOKUP($B55,Shock_dev!$A$1:$CI$300,MATCH(DATE(D$1,1,1),Shock_dev!$A$1:$CI$1,0),FALSE)</f>
        <v>0.2148533499999985</v>
      </c>
      <c r="E55" s="52">
        <f>VLOOKUP($B55,Shock_dev!$A$1:$CI$300,MATCH(DATE(E$1,1,1),Shock_dev!$A$1:$CI$1,0),FALSE)</f>
        <v>0.28833394000000112</v>
      </c>
      <c r="F55" s="52">
        <f>VLOOKUP($B55,Shock_dev!$A$1:$CI$300,MATCH(DATE(F$1,1,1),Shock_dev!$A$1:$CI$1,0),FALSE)</f>
        <v>0.32375964999999951</v>
      </c>
      <c r="G55" s="52">
        <f>VLOOKUP($B55,Shock_dev!$A$1:$CI$300,MATCH(DATE(G$1,1,1),Shock_dev!$A$1:$CI$1,0),FALSE)</f>
        <v>0.32812649000000249</v>
      </c>
      <c r="H55" s="52">
        <f>VLOOKUP($B55,Shock_dev!$A$1:$CI$300,MATCH(DATE(H$1,1,1),Shock_dev!$A$1:$CI$1,0),FALSE)</f>
        <v>0.30641728999999884</v>
      </c>
      <c r="I55" s="52">
        <f>VLOOKUP($B55,Shock_dev!$A$1:$CI$300,MATCH(DATE(I$1,1,1),Shock_dev!$A$1:$CI$1,0),FALSE)</f>
        <v>0.25958450000000255</v>
      </c>
      <c r="J55" s="52">
        <f>VLOOKUP($B55,Shock_dev!$A$1:$CI$300,MATCH(DATE(J$1,1,1),Shock_dev!$A$1:$CI$1,0),FALSE)</f>
        <v>0.20468801999999897</v>
      </c>
      <c r="K55" s="52">
        <f>VLOOKUP($B55,Shock_dev!$A$1:$CI$300,MATCH(DATE(K$1,1,1),Shock_dev!$A$1:$CI$1,0),FALSE)</f>
        <v>0.14559522999999785</v>
      </c>
      <c r="L55" s="52">
        <f>VLOOKUP($B55,Shock_dev!$A$1:$CI$300,MATCH(DATE(L$1,1,1),Shock_dev!$A$1:$CI$1,0),FALSE)</f>
        <v>7.7703329999998516E-2</v>
      </c>
      <c r="M55" s="52">
        <f>VLOOKUP($B55,Shock_dev!$A$1:$CI$300,MATCH(DATE(M$1,1,1),Shock_dev!$A$1:$CI$1,0),FALSE)</f>
        <v>-8.0407000000093376E-4</v>
      </c>
      <c r="N55" s="52">
        <f>VLOOKUP($B55,Shock_dev!$A$1:$CI$300,MATCH(DATE(N$1,1,1),Shock_dev!$A$1:$CI$1,0),FALSE)</f>
        <v>-6.9580850000001249E-2</v>
      </c>
      <c r="O55" s="52">
        <f>VLOOKUP($B55,Shock_dev!$A$1:$CI$300,MATCH(DATE(O$1,1,1),Shock_dev!$A$1:$CI$1,0),FALSE)</f>
        <v>-0.12849997000000002</v>
      </c>
      <c r="P55" s="52">
        <f>VLOOKUP($B55,Shock_dev!$A$1:$CI$300,MATCH(DATE(P$1,1,1),Shock_dev!$A$1:$CI$1,0),FALSE)</f>
        <v>-0.17679154999999724</v>
      </c>
      <c r="Q55" s="52">
        <f>VLOOKUP($B55,Shock_dev!$A$1:$CI$300,MATCH(DATE(Q$1,1,1),Shock_dev!$A$1:$CI$1,0),FALSE)</f>
        <v>-0.21648822999999595</v>
      </c>
      <c r="R55" s="52">
        <f>VLOOKUP($B55,Shock_dev!$A$1:$CI$300,MATCH(DATE(R$1,1,1),Shock_dev!$A$1:$CI$1,0),FALSE)</f>
        <v>-0.24962933999999848</v>
      </c>
      <c r="S55" s="52">
        <f>VLOOKUP($B55,Shock_dev!$A$1:$CI$300,MATCH(DATE(S$1,1,1),Shock_dev!$A$1:$CI$1,0),FALSE)</f>
        <v>-0.26475760999999665</v>
      </c>
      <c r="T55" s="52">
        <f>VLOOKUP($B55,Shock_dev!$A$1:$CI$300,MATCH(DATE(T$1,1,1),Shock_dev!$A$1:$CI$1,0),FALSE)</f>
        <v>-0.26713816999999551</v>
      </c>
      <c r="U55" s="52">
        <f>VLOOKUP($B55,Shock_dev!$A$1:$CI$300,MATCH(DATE(U$1,1,1),Shock_dev!$A$1:$CI$1,0),FALSE)</f>
        <v>-0.2590309500000032</v>
      </c>
      <c r="V55" s="52">
        <f>VLOOKUP($B55,Shock_dev!$A$1:$CI$300,MATCH(DATE(V$1,1,1),Shock_dev!$A$1:$CI$1,0),FALSE)</f>
        <v>-0.25567462000000063</v>
      </c>
      <c r="W55" s="52">
        <f>VLOOKUP($B55,Shock_dev!$A$1:$CI$300,MATCH(DATE(W$1,1,1),Shock_dev!$A$1:$CI$1,0),FALSE)</f>
        <v>-0.2476684700000007</v>
      </c>
      <c r="X55" s="52">
        <f>VLOOKUP($B55,Shock_dev!$A$1:$CI$300,MATCH(DATE(X$1,1,1),Shock_dev!$A$1:$CI$1,0),FALSE)</f>
        <v>-0.23149836999999707</v>
      </c>
      <c r="Y55" s="52">
        <f>VLOOKUP($B55,Shock_dev!$A$1:$CI$300,MATCH(DATE(Y$1,1,1),Shock_dev!$A$1:$CI$1,0),FALSE)</f>
        <v>-0.20852008999999327</v>
      </c>
      <c r="Z55" s="52">
        <f>VLOOKUP($B55,Shock_dev!$A$1:$CI$300,MATCH(DATE(Z$1,1,1),Shock_dev!$A$1:$CI$1,0),FALSE)</f>
        <v>-0.17425670000000082</v>
      </c>
      <c r="AA55" s="52">
        <f>VLOOKUP($B55,Shock_dev!$A$1:$CI$300,MATCH(DATE(AA$1,1,1),Shock_dev!$A$1:$CI$1,0),FALSE)</f>
        <v>-0.13922650000000658</v>
      </c>
      <c r="AB55" s="52">
        <f>VLOOKUP($B55,Shock_dev!$A$1:$CI$300,MATCH(DATE(AB$1,1,1),Shock_dev!$A$1:$CI$1,0),FALSE)</f>
        <v>-0.10588346999999487</v>
      </c>
      <c r="AC55" s="52">
        <f>VLOOKUP($B55,Shock_dev!$A$1:$CI$300,MATCH(DATE(AC$1,1,1),Shock_dev!$A$1:$CI$1,0),FALSE)</f>
        <v>-7.5705049999996277E-2</v>
      </c>
      <c r="AD55" s="52">
        <f>VLOOKUP($B55,Shock_dev!$A$1:$CI$300,MATCH(DATE(AD$1,1,1),Shock_dev!$A$1:$CI$1,0),FALSE)</f>
        <v>-4.9414810000001808E-2</v>
      </c>
      <c r="AE55" s="52">
        <f>VLOOKUP($B55,Shock_dev!$A$1:$CI$300,MATCH(DATE(AE$1,1,1),Shock_dev!$A$1:$CI$1,0),FALSE)</f>
        <v>-2.72137999999984E-2</v>
      </c>
      <c r="AF55" s="52">
        <f>VLOOKUP($B55,Shock_dev!$A$1:$CI$300,MATCH(DATE(AF$1,1,1),Shock_dev!$A$1:$CI$1,0),FALSE)</f>
        <v>-9.0841100000034203E-3</v>
      </c>
      <c r="AG55" s="52"/>
      <c r="AH55" s="65">
        <f t="shared" si="1"/>
        <v>0.25272791799999939</v>
      </c>
      <c r="AI55" s="65">
        <f t="shared" si="2"/>
        <v>0.19879767399999934</v>
      </c>
      <c r="AJ55" s="65">
        <f t="shared" si="3"/>
        <v>-0.11843293399999907</v>
      </c>
      <c r="AK55" s="65">
        <f t="shared" si="4"/>
        <v>-0.2592461379999989</v>
      </c>
      <c r="AL55" s="65">
        <f t="shared" si="5"/>
        <v>-0.20023402599999968</v>
      </c>
      <c r="AM55" s="65">
        <f t="shared" si="6"/>
        <v>-5.3460247999998954E-2</v>
      </c>
      <c r="AN55" s="66"/>
      <c r="AO55" s="65">
        <f t="shared" si="7"/>
        <v>0.22576279599999938</v>
      </c>
      <c r="AP55" s="65">
        <f t="shared" si="8"/>
        <v>-0.18883953599999898</v>
      </c>
      <c r="AQ55" s="65">
        <f t="shared" si="9"/>
        <v>-0.1268471369999993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0.84655069999999455</v>
      </c>
      <c r="D56" s="52">
        <f>VLOOKUP($B56,Shock_dev!$A$1:$CI$300,MATCH(DATE(D$1,1,1),Shock_dev!$A$1:$CI$1,0),FALSE)</f>
        <v>1.464115100000015</v>
      </c>
      <c r="E56" s="52">
        <f>VLOOKUP($B56,Shock_dev!$A$1:$CI$300,MATCH(DATE(E$1,1,1),Shock_dev!$A$1:$CI$1,0),FALSE)</f>
        <v>1.7922829999999976</v>
      </c>
      <c r="F56" s="52">
        <f>VLOOKUP($B56,Shock_dev!$A$1:$CI$300,MATCH(DATE(F$1,1,1),Shock_dev!$A$1:$CI$1,0),FALSE)</f>
        <v>1.9114239999999825</v>
      </c>
      <c r="G56" s="52">
        <f>VLOOKUP($B56,Shock_dev!$A$1:$CI$300,MATCH(DATE(G$1,1,1),Shock_dev!$A$1:$CI$1,0),FALSE)</f>
        <v>1.919799299999994</v>
      </c>
      <c r="H56" s="52">
        <f>VLOOKUP($B56,Shock_dev!$A$1:$CI$300,MATCH(DATE(H$1,1,1),Shock_dev!$A$1:$CI$1,0),FALSE)</f>
        <v>1.8453468000000157</v>
      </c>
      <c r="I56" s="52">
        <f>VLOOKUP($B56,Shock_dev!$A$1:$CI$300,MATCH(DATE(I$1,1,1),Shock_dev!$A$1:$CI$1,0),FALSE)</f>
        <v>1.6708473999999853</v>
      </c>
      <c r="J56" s="52">
        <f>VLOOKUP($B56,Shock_dev!$A$1:$CI$300,MATCH(DATE(J$1,1,1),Shock_dev!$A$1:$CI$1,0),FALSE)</f>
        <v>1.5077000999999939</v>
      </c>
      <c r="K56" s="52">
        <f>VLOOKUP($B56,Shock_dev!$A$1:$CI$300,MATCH(DATE(K$1,1,1),Shock_dev!$A$1:$CI$1,0),FALSE)</f>
        <v>1.3382168999999919</v>
      </c>
      <c r="L56" s="52">
        <f>VLOOKUP($B56,Shock_dev!$A$1:$CI$300,MATCH(DATE(L$1,1,1),Shock_dev!$A$1:$CI$1,0),FALSE)</f>
        <v>1.1007422000000133</v>
      </c>
      <c r="M56" s="52">
        <f>VLOOKUP($B56,Shock_dev!$A$1:$CI$300,MATCH(DATE(M$1,1,1),Shock_dev!$A$1:$CI$1,0),FALSE)</f>
        <v>0.78007339999999203</v>
      </c>
      <c r="N56" s="52">
        <f>VLOOKUP($B56,Shock_dev!$A$1:$CI$300,MATCH(DATE(N$1,1,1),Shock_dev!$A$1:$CI$1,0),FALSE)</f>
        <v>0.53552890000000275</v>
      </c>
      <c r="O56" s="52">
        <f>VLOOKUP($B56,Shock_dev!$A$1:$CI$300,MATCH(DATE(O$1,1,1),Shock_dev!$A$1:$CI$1,0),FALSE)</f>
        <v>0.32776749999999311</v>
      </c>
      <c r="P56" s="52">
        <f>VLOOKUP($B56,Shock_dev!$A$1:$CI$300,MATCH(DATE(P$1,1,1),Shock_dev!$A$1:$CI$1,0),FALSE)</f>
        <v>0.15235710000001745</v>
      </c>
      <c r="Q56" s="52">
        <f>VLOOKUP($B56,Shock_dev!$A$1:$CI$300,MATCH(DATE(Q$1,1,1),Shock_dev!$A$1:$CI$1,0),FALSE)</f>
        <v>-1.0658100000000559E-2</v>
      </c>
      <c r="R56" s="52">
        <f>VLOOKUP($B56,Shock_dev!$A$1:$CI$300,MATCH(DATE(R$1,1,1),Shock_dev!$A$1:$CI$1,0),FALSE)</f>
        <v>-0.17116040000001931</v>
      </c>
      <c r="S56" s="52">
        <f>VLOOKUP($B56,Shock_dev!$A$1:$CI$300,MATCH(DATE(S$1,1,1),Shock_dev!$A$1:$CI$1,0),FALSE)</f>
        <v>-0.23279759999999783</v>
      </c>
      <c r="T56" s="52">
        <f>VLOOKUP($B56,Shock_dev!$A$1:$CI$300,MATCH(DATE(T$1,1,1),Shock_dev!$A$1:$CI$1,0),FALSE)</f>
        <v>-0.25419200000001752</v>
      </c>
      <c r="U56" s="52">
        <f>VLOOKUP($B56,Shock_dev!$A$1:$CI$300,MATCH(DATE(U$1,1,1),Shock_dev!$A$1:$CI$1,0),FALSE)</f>
        <v>-0.24378380000001698</v>
      </c>
      <c r="V56" s="52">
        <f>VLOOKUP($B56,Shock_dev!$A$1:$CI$300,MATCH(DATE(V$1,1,1),Shock_dev!$A$1:$CI$1,0),FALSE)</f>
        <v>-0.30932830000000422</v>
      </c>
      <c r="W56" s="52">
        <f>VLOOKUP($B56,Shock_dev!$A$1:$CI$300,MATCH(DATE(W$1,1,1),Shock_dev!$A$1:$CI$1,0),FALSE)</f>
        <v>-0.34278090000000816</v>
      </c>
      <c r="X56" s="52">
        <f>VLOOKUP($B56,Shock_dev!$A$1:$CI$300,MATCH(DATE(X$1,1,1),Shock_dev!$A$1:$CI$1,0),FALSE)</f>
        <v>-0.32511010000001761</v>
      </c>
      <c r="Y56" s="52">
        <f>VLOOKUP($B56,Shock_dev!$A$1:$CI$300,MATCH(DATE(Y$1,1,1),Shock_dev!$A$1:$CI$1,0),FALSE)</f>
        <v>-0.27481810000000451</v>
      </c>
      <c r="Z56" s="52">
        <f>VLOOKUP($B56,Shock_dev!$A$1:$CI$300,MATCH(DATE(Z$1,1,1),Shock_dev!$A$1:$CI$1,0),FALSE)</f>
        <v>-0.15263210000000527</v>
      </c>
      <c r="AA56" s="52">
        <f>VLOOKUP($B56,Shock_dev!$A$1:$CI$300,MATCH(DATE(AA$1,1,1),Shock_dev!$A$1:$CI$1,0),FALSE)</f>
        <v>-4.7906400000016447E-2</v>
      </c>
      <c r="AB56" s="52">
        <f>VLOOKUP($B56,Shock_dev!$A$1:$CI$300,MATCH(DATE(AB$1,1,1),Shock_dev!$A$1:$CI$1,0),FALSE)</f>
        <v>4.114419999999086E-2</v>
      </c>
      <c r="AC56" s="52">
        <f>VLOOKUP($B56,Shock_dev!$A$1:$CI$300,MATCH(DATE(AC$1,1,1),Shock_dev!$A$1:$CI$1,0),FALSE)</f>
        <v>0.11482540000000085</v>
      </c>
      <c r="AD56" s="52">
        <f>VLOOKUP($B56,Shock_dev!$A$1:$CI$300,MATCH(DATE(AD$1,1,1),Shock_dev!$A$1:$CI$1,0),FALSE)</f>
        <v>0.17450170000000753</v>
      </c>
      <c r="AE56" s="52">
        <f>VLOOKUP($B56,Shock_dev!$A$1:$CI$300,MATCH(DATE(AE$1,1,1),Shock_dev!$A$1:$CI$1,0),FALSE)</f>
        <v>0.22197749999997995</v>
      </c>
      <c r="AF56" s="52">
        <f>VLOOKUP($B56,Shock_dev!$A$1:$CI$300,MATCH(DATE(AF$1,1,1),Shock_dev!$A$1:$CI$1,0),FALSE)</f>
        <v>0.25819820000000959</v>
      </c>
      <c r="AG56" s="52"/>
      <c r="AH56" s="65">
        <f t="shared" si="1"/>
        <v>1.5868344199999966</v>
      </c>
      <c r="AI56" s="65">
        <f t="shared" si="2"/>
        <v>1.49257068</v>
      </c>
      <c r="AJ56" s="65">
        <f t="shared" si="3"/>
        <v>0.35701376000000096</v>
      </c>
      <c r="AK56" s="65">
        <f t="shared" si="4"/>
        <v>-0.24225242000001118</v>
      </c>
      <c r="AL56" s="65">
        <f t="shared" si="5"/>
        <v>-0.2286495200000104</v>
      </c>
      <c r="AM56" s="65">
        <f t="shared" si="6"/>
        <v>0.16212939999999776</v>
      </c>
      <c r="AN56" s="66"/>
      <c r="AO56" s="65">
        <f t="shared" si="7"/>
        <v>1.5397025499999983</v>
      </c>
      <c r="AP56" s="65">
        <f t="shared" si="8"/>
        <v>5.7380669999994888E-2</v>
      </c>
      <c r="AQ56" s="65">
        <f t="shared" si="9"/>
        <v>-3.3260060000006322E-2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3.3201470000000199</v>
      </c>
      <c r="D57" s="52">
        <f>VLOOKUP($B57,Shock_dev!$A$1:$CI$300,MATCH(DATE(D$1,1,1),Shock_dev!$A$1:$CI$1,0),FALSE)</f>
        <v>5.668607800000018</v>
      </c>
      <c r="E57" s="52">
        <f>VLOOKUP($B57,Shock_dev!$A$1:$CI$300,MATCH(DATE(E$1,1,1),Shock_dev!$A$1:$CI$1,0),FALSE)</f>
        <v>6.8626023000000487</v>
      </c>
      <c r="F57" s="52">
        <f>VLOOKUP($B57,Shock_dev!$A$1:$CI$300,MATCH(DATE(F$1,1,1),Shock_dev!$A$1:$CI$1,0),FALSE)</f>
        <v>7.2764928000000282</v>
      </c>
      <c r="G57" s="52">
        <f>VLOOKUP($B57,Shock_dev!$A$1:$CI$300,MATCH(DATE(G$1,1,1),Shock_dev!$A$1:$CI$1,0),FALSE)</f>
        <v>7.3219686999999567</v>
      </c>
      <c r="H57" s="52">
        <f>VLOOKUP($B57,Shock_dev!$A$1:$CI$300,MATCH(DATE(H$1,1,1),Shock_dev!$A$1:$CI$1,0),FALSE)</f>
        <v>7.1052202999999849</v>
      </c>
      <c r="I57" s="52">
        <f>VLOOKUP($B57,Shock_dev!$A$1:$CI$300,MATCH(DATE(I$1,1,1),Shock_dev!$A$1:$CI$1,0),FALSE)</f>
        <v>6.5445581000000175</v>
      </c>
      <c r="J57" s="52">
        <f>VLOOKUP($B57,Shock_dev!$A$1:$CI$300,MATCH(DATE(J$1,1,1),Shock_dev!$A$1:$CI$1,0),FALSE)</f>
        <v>6.0627323999999589</v>
      </c>
      <c r="K57" s="52">
        <f>VLOOKUP($B57,Shock_dev!$A$1:$CI$300,MATCH(DATE(K$1,1,1),Shock_dev!$A$1:$CI$1,0),FALSE)</f>
        <v>5.567188299999998</v>
      </c>
      <c r="L57" s="52">
        <f>VLOOKUP($B57,Shock_dev!$A$1:$CI$300,MATCH(DATE(L$1,1,1),Shock_dev!$A$1:$CI$1,0),FALSE)</f>
        <v>4.8011281000000281</v>
      </c>
      <c r="M57" s="52">
        <f>VLOOKUP($B57,Shock_dev!$A$1:$CI$300,MATCH(DATE(M$1,1,1),Shock_dev!$A$1:$CI$1,0),FALSE)</f>
        <v>3.7009581000000367</v>
      </c>
      <c r="N57" s="52">
        <f>VLOOKUP($B57,Shock_dev!$A$1:$CI$300,MATCH(DATE(N$1,1,1),Shock_dev!$A$1:$CI$1,0),FALSE)</f>
        <v>2.8917021000000318</v>
      </c>
      <c r="O57" s="52">
        <f>VLOOKUP($B57,Shock_dev!$A$1:$CI$300,MATCH(DATE(O$1,1,1),Shock_dev!$A$1:$CI$1,0),FALSE)</f>
        <v>2.2035103000000049</v>
      </c>
      <c r="P57" s="52">
        <f>VLOOKUP($B57,Shock_dev!$A$1:$CI$300,MATCH(DATE(P$1,1,1),Shock_dev!$A$1:$CI$1,0),FALSE)</f>
        <v>1.6125415000000203</v>
      </c>
      <c r="Q57" s="52">
        <f>VLOOKUP($B57,Shock_dev!$A$1:$CI$300,MATCH(DATE(Q$1,1,1),Shock_dev!$A$1:$CI$1,0),FALSE)</f>
        <v>1.0382098999999698</v>
      </c>
      <c r="R57" s="52">
        <f>VLOOKUP($B57,Shock_dev!$A$1:$CI$300,MATCH(DATE(R$1,1,1),Shock_dev!$A$1:$CI$1,0),FALSE)</f>
        <v>0.44490599999994629</v>
      </c>
      <c r="S57" s="52">
        <f>VLOOKUP($B57,Shock_dev!$A$1:$CI$300,MATCH(DATE(S$1,1,1),Shock_dev!$A$1:$CI$1,0),FALSE)</f>
        <v>0.21445620000002918</v>
      </c>
      <c r="T57" s="52">
        <f>VLOOKUP($B57,Shock_dev!$A$1:$CI$300,MATCH(DATE(T$1,1,1),Shock_dev!$A$1:$CI$1,0),FALSE)</f>
        <v>0.11180819999998448</v>
      </c>
      <c r="U57" s="52">
        <f>VLOOKUP($B57,Shock_dev!$A$1:$CI$300,MATCH(DATE(U$1,1,1),Shock_dev!$A$1:$CI$1,0),FALSE)</f>
        <v>0.10766100000000733</v>
      </c>
      <c r="V57" s="52">
        <f>VLOOKUP($B57,Shock_dev!$A$1:$CI$300,MATCH(DATE(V$1,1,1),Shock_dev!$A$1:$CI$1,0),FALSE)</f>
        <v>-0.21457040000001371</v>
      </c>
      <c r="W57" s="52">
        <f>VLOOKUP($B57,Shock_dev!$A$1:$CI$300,MATCH(DATE(W$1,1,1),Shock_dev!$A$1:$CI$1,0),FALSE)</f>
        <v>-0.41601079999998092</v>
      </c>
      <c r="X57" s="52">
        <f>VLOOKUP($B57,Shock_dev!$A$1:$CI$300,MATCH(DATE(X$1,1,1),Shock_dev!$A$1:$CI$1,0),FALSE)</f>
        <v>-0.422362000000021</v>
      </c>
      <c r="Y57" s="52">
        <f>VLOOKUP($B57,Shock_dev!$A$1:$CI$300,MATCH(DATE(Y$1,1,1),Shock_dev!$A$1:$CI$1,0),FALSE)</f>
        <v>-0.30920510000004242</v>
      </c>
      <c r="Z57" s="52">
        <f>VLOOKUP($B57,Shock_dev!$A$1:$CI$300,MATCH(DATE(Z$1,1,1),Shock_dev!$A$1:$CI$1,0),FALSE)</f>
        <v>7.9801800000041112E-2</v>
      </c>
      <c r="AA57" s="52">
        <f>VLOOKUP($B57,Shock_dev!$A$1:$CI$300,MATCH(DATE(AA$1,1,1),Shock_dev!$A$1:$CI$1,0),FALSE)</f>
        <v>0.39206519999999045</v>
      </c>
      <c r="AB57" s="52">
        <f>VLOOKUP($B57,Shock_dev!$A$1:$CI$300,MATCH(DATE(AB$1,1,1),Shock_dev!$A$1:$CI$1,0),FALSE)</f>
        <v>0.64283129999995481</v>
      </c>
      <c r="AC57" s="52">
        <f>VLOOKUP($B57,Shock_dev!$A$1:$CI$300,MATCH(DATE(AC$1,1,1),Shock_dev!$A$1:$CI$1,0),FALSE)</f>
        <v>0.839665699999955</v>
      </c>
      <c r="AD57" s="52">
        <f>VLOOKUP($B57,Shock_dev!$A$1:$CI$300,MATCH(DATE(AD$1,1,1),Shock_dev!$A$1:$CI$1,0),FALSE)</f>
        <v>0.99174040000002606</v>
      </c>
      <c r="AE57" s="52">
        <f>VLOOKUP($B57,Shock_dev!$A$1:$CI$300,MATCH(DATE(AE$1,1,1),Shock_dev!$A$1:$CI$1,0),FALSE)</f>
        <v>1.1078767999999855</v>
      </c>
      <c r="AF57" s="52">
        <f>VLOOKUP($B57,Shock_dev!$A$1:$CI$300,MATCH(DATE(AF$1,1,1),Shock_dev!$A$1:$CI$1,0),FALSE)</f>
        <v>1.1920601999999576</v>
      </c>
      <c r="AG57" s="52"/>
      <c r="AH57" s="65">
        <f t="shared" si="1"/>
        <v>6.0899637200000143</v>
      </c>
      <c r="AI57" s="65">
        <f t="shared" si="2"/>
        <v>6.0161654399999973</v>
      </c>
      <c r="AJ57" s="65">
        <f t="shared" si="3"/>
        <v>2.2893843800000129</v>
      </c>
      <c r="AK57" s="65">
        <f t="shared" si="4"/>
        <v>0.13285219999999071</v>
      </c>
      <c r="AL57" s="65">
        <f t="shared" si="5"/>
        <v>-0.13514218000000255</v>
      </c>
      <c r="AM57" s="65">
        <f t="shared" si="6"/>
        <v>0.95483487999997574</v>
      </c>
      <c r="AN57" s="66"/>
      <c r="AO57" s="65">
        <f t="shared" si="7"/>
        <v>6.0530645800000062</v>
      </c>
      <c r="AP57" s="65">
        <f t="shared" si="8"/>
        <v>1.2111182900000017</v>
      </c>
      <c r="AQ57" s="65">
        <f t="shared" si="9"/>
        <v>0.40984634999998659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1.8166060000000925</v>
      </c>
      <c r="D58" s="52">
        <f>VLOOKUP($B58,Shock_dev!$A$1:$CI$300,MATCH(DATE(D$1,1,1),Shock_dev!$A$1:$CI$1,0),FALSE)</f>
        <v>3.8966760000000704</v>
      </c>
      <c r="E58" s="52">
        <f>VLOOKUP($B58,Shock_dev!$A$1:$CI$300,MATCH(DATE(E$1,1,1),Shock_dev!$A$1:$CI$1,0),FALSE)</f>
        <v>5.5607680000000528</v>
      </c>
      <c r="F58" s="52">
        <f>VLOOKUP($B58,Shock_dev!$A$1:$CI$300,MATCH(DATE(F$1,1,1),Shock_dev!$A$1:$CI$1,0),FALSE)</f>
        <v>6.5307709999999588</v>
      </c>
      <c r="G58" s="52">
        <f>VLOOKUP($B58,Shock_dev!$A$1:$CI$300,MATCH(DATE(G$1,1,1),Shock_dev!$A$1:$CI$1,0),FALSE)</f>
        <v>6.8321980000000622</v>
      </c>
      <c r="H58" s="52">
        <f>VLOOKUP($B58,Shock_dev!$A$1:$CI$300,MATCH(DATE(H$1,1,1),Shock_dev!$A$1:$CI$1,0),FALSE)</f>
        <v>6.5430579999999736</v>
      </c>
      <c r="I58" s="52">
        <f>VLOOKUP($B58,Shock_dev!$A$1:$CI$300,MATCH(DATE(I$1,1,1),Shock_dev!$A$1:$CI$1,0),FALSE)</f>
        <v>5.7034160000000611</v>
      </c>
      <c r="J58" s="52">
        <f>VLOOKUP($B58,Shock_dev!$A$1:$CI$300,MATCH(DATE(J$1,1,1),Shock_dev!$A$1:$CI$1,0),FALSE)</f>
        <v>4.622342000000117</v>
      </c>
      <c r="K58" s="52">
        <f>VLOOKUP($B58,Shock_dev!$A$1:$CI$300,MATCH(DATE(K$1,1,1),Shock_dev!$A$1:$CI$1,0),FALSE)</f>
        <v>3.4196779999999762</v>
      </c>
      <c r="L58" s="52">
        <f>VLOOKUP($B58,Shock_dev!$A$1:$CI$300,MATCH(DATE(L$1,1,1),Shock_dev!$A$1:$CI$1,0),FALSE)</f>
        <v>2.0530589999998483</v>
      </c>
      <c r="M58" s="52">
        <f>VLOOKUP($B58,Shock_dev!$A$1:$CI$300,MATCH(DATE(M$1,1,1),Shock_dev!$A$1:$CI$1,0),FALSE)</f>
        <v>0.48789199999987432</v>
      </c>
      <c r="N58" s="52">
        <f>VLOOKUP($B58,Shock_dev!$A$1:$CI$300,MATCH(DATE(N$1,1,1),Shock_dev!$A$1:$CI$1,0),FALSE)</f>
        <v>-0.94434899999987465</v>
      </c>
      <c r="O58" s="52">
        <f>VLOOKUP($B58,Shock_dev!$A$1:$CI$300,MATCH(DATE(O$1,1,1),Shock_dev!$A$1:$CI$1,0),FALSE)</f>
        <v>-2.1965950000001158</v>
      </c>
      <c r="P58" s="52">
        <f>VLOOKUP($B58,Shock_dev!$A$1:$CI$300,MATCH(DATE(P$1,1,1),Shock_dev!$A$1:$CI$1,0),FALSE)</f>
        <v>-3.2374140000001717</v>
      </c>
      <c r="Q58" s="52">
        <f>VLOOKUP($B58,Shock_dev!$A$1:$CI$300,MATCH(DATE(Q$1,1,1),Shock_dev!$A$1:$CI$1,0),FALSE)</f>
        <v>-4.0922270000000935</v>
      </c>
      <c r="R58" s="52">
        <f>VLOOKUP($B58,Shock_dev!$A$1:$CI$300,MATCH(DATE(R$1,1,1),Shock_dev!$A$1:$CI$1,0),FALSE)</f>
        <v>-4.8017039999999724</v>
      </c>
      <c r="S58" s="52">
        <f>VLOOKUP($B58,Shock_dev!$A$1:$CI$300,MATCH(DATE(S$1,1,1),Shock_dev!$A$1:$CI$1,0),FALSE)</f>
        <v>-5.1820389999998042</v>
      </c>
      <c r="T58" s="52">
        <f>VLOOKUP($B58,Shock_dev!$A$1:$CI$300,MATCH(DATE(T$1,1,1),Shock_dev!$A$1:$CI$1,0),FALSE)</f>
        <v>-5.2965269999999691</v>
      </c>
      <c r="U58" s="52">
        <f>VLOOKUP($B58,Shock_dev!$A$1:$CI$300,MATCH(DATE(U$1,1,1),Shock_dev!$A$1:$CI$1,0),FALSE)</f>
        <v>-5.1851140000001124</v>
      </c>
      <c r="V58" s="52">
        <f>VLOOKUP($B58,Shock_dev!$A$1:$CI$300,MATCH(DATE(V$1,1,1),Shock_dev!$A$1:$CI$1,0),FALSE)</f>
        <v>-5.112634000000071</v>
      </c>
      <c r="W58" s="52">
        <f>VLOOKUP($B58,Shock_dev!$A$1:$CI$300,MATCH(DATE(W$1,1,1),Shock_dev!$A$1:$CI$1,0),FALSE)</f>
        <v>-4.9647099999999682</v>
      </c>
      <c r="X58" s="52">
        <f>VLOOKUP($B58,Shock_dev!$A$1:$CI$300,MATCH(DATE(X$1,1,1),Shock_dev!$A$1:$CI$1,0),FALSE)</f>
        <v>-4.6754880000000867</v>
      </c>
      <c r="Y58" s="52">
        <f>VLOOKUP($B58,Shock_dev!$A$1:$CI$300,MATCH(DATE(Y$1,1,1),Shock_dev!$A$1:$CI$1,0),FALSE)</f>
        <v>-4.25186100000019</v>
      </c>
      <c r="Z58" s="52">
        <f>VLOOKUP($B58,Shock_dev!$A$1:$CI$300,MATCH(DATE(Z$1,1,1),Shock_dev!$A$1:$CI$1,0),FALSE)</f>
        <v>-3.6193659999998999</v>
      </c>
      <c r="AA58" s="52">
        <f>VLOOKUP($B58,Shock_dev!$A$1:$CI$300,MATCH(DATE(AA$1,1,1),Shock_dev!$A$1:$CI$1,0),FALSE)</f>
        <v>-2.9372960000000603</v>
      </c>
      <c r="AB58" s="52">
        <f>VLOOKUP($B58,Shock_dev!$A$1:$CI$300,MATCH(DATE(AB$1,1,1),Shock_dev!$A$1:$CI$1,0),FALSE)</f>
        <v>-2.2667160000000877</v>
      </c>
      <c r="AC58" s="52">
        <f>VLOOKUP($B58,Shock_dev!$A$1:$CI$300,MATCH(DATE(AC$1,1,1),Shock_dev!$A$1:$CI$1,0),FALSE)</f>
        <v>-1.6482100000000628</v>
      </c>
      <c r="AD58" s="52">
        <f>VLOOKUP($B58,Shock_dev!$A$1:$CI$300,MATCH(DATE(AD$1,1,1),Shock_dev!$A$1:$CI$1,0),FALSE)</f>
        <v>-1.103888999999981</v>
      </c>
      <c r="AE58" s="52">
        <f>VLOOKUP($B58,Shock_dev!$A$1:$CI$300,MATCH(DATE(AE$1,1,1),Shock_dev!$A$1:$CI$1,0),FALSE)</f>
        <v>-0.64219500000012886</v>
      </c>
      <c r="AF58" s="52">
        <f>VLOOKUP($B58,Shock_dev!$A$1:$CI$300,MATCH(DATE(AF$1,1,1),Shock_dev!$A$1:$CI$1,0),FALSE)</f>
        <v>-0.26442399999996269</v>
      </c>
      <c r="AG58" s="52"/>
      <c r="AH58" s="65">
        <f t="shared" si="1"/>
        <v>4.9274038000000475</v>
      </c>
      <c r="AI58" s="65">
        <f t="shared" si="2"/>
        <v>4.4683105999999952</v>
      </c>
      <c r="AJ58" s="65">
        <f t="shared" si="3"/>
        <v>-1.9965386000000762</v>
      </c>
      <c r="AK58" s="65">
        <f t="shared" si="4"/>
        <v>-5.1156035999999858</v>
      </c>
      <c r="AL58" s="65">
        <f t="shared" si="5"/>
        <v>-4.089744200000041</v>
      </c>
      <c r="AM58" s="65">
        <f t="shared" si="6"/>
        <v>-1.1850868000000445</v>
      </c>
      <c r="AN58" s="66"/>
      <c r="AO58" s="65">
        <f t="shared" si="7"/>
        <v>4.6978572000000209</v>
      </c>
      <c r="AP58" s="65">
        <f t="shared" si="8"/>
        <v>-3.5560711000000311</v>
      </c>
      <c r="AQ58" s="65">
        <f t="shared" si="9"/>
        <v>-2.637415500000043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2.1981080000000475</v>
      </c>
      <c r="D59" s="52">
        <f>VLOOKUP($B59,Shock_dev!$A$1:$CI$300,MATCH(DATE(D$1,1,1),Shock_dev!$A$1:$CI$1,0),FALSE)</f>
        <v>4.9063019999998687</v>
      </c>
      <c r="E59" s="52">
        <f>VLOOKUP($B59,Shock_dev!$A$1:$CI$300,MATCH(DATE(E$1,1,1),Shock_dev!$A$1:$CI$1,0),FALSE)</f>
        <v>7.0660639999998693</v>
      </c>
      <c r="F59" s="52">
        <f>VLOOKUP($B59,Shock_dev!$A$1:$CI$300,MATCH(DATE(F$1,1,1),Shock_dev!$A$1:$CI$1,0),FALSE)</f>
        <v>8.3779999999999291</v>
      </c>
      <c r="G59" s="52">
        <f>VLOOKUP($B59,Shock_dev!$A$1:$CI$300,MATCH(DATE(G$1,1,1),Shock_dev!$A$1:$CI$1,0),FALSE)</f>
        <v>9.0047030000000632</v>
      </c>
      <c r="H59" s="52">
        <f>VLOOKUP($B59,Shock_dev!$A$1:$CI$300,MATCH(DATE(H$1,1,1),Shock_dev!$A$1:$CI$1,0),FALSE)</f>
        <v>9.147801999999956</v>
      </c>
      <c r="I59" s="52">
        <f>VLOOKUP($B59,Shock_dev!$A$1:$CI$300,MATCH(DATE(I$1,1,1),Shock_dev!$A$1:$CI$1,0),FALSE)</f>
        <v>8.8813720000000558</v>
      </c>
      <c r="J59" s="52">
        <f>VLOOKUP($B59,Shock_dev!$A$1:$CI$300,MATCH(DATE(J$1,1,1),Shock_dev!$A$1:$CI$1,0),FALSE)</f>
        <v>8.5323389999998653</v>
      </c>
      <c r="K59" s="52">
        <f>VLOOKUP($B59,Shock_dev!$A$1:$CI$300,MATCH(DATE(K$1,1,1),Shock_dev!$A$1:$CI$1,0),FALSE)</f>
        <v>8.1981900000000678</v>
      </c>
      <c r="L59" s="52">
        <f>VLOOKUP($B59,Shock_dev!$A$1:$CI$300,MATCH(DATE(L$1,1,1),Shock_dev!$A$1:$CI$1,0),FALSE)</f>
        <v>7.7345490000000154</v>
      </c>
      <c r="M59" s="52">
        <f>VLOOKUP($B59,Shock_dev!$A$1:$CI$300,MATCH(DATE(M$1,1,1),Shock_dev!$A$1:$CI$1,0),FALSE)</f>
        <v>6.9999169999998685</v>
      </c>
      <c r="N59" s="52">
        <f>VLOOKUP($B59,Shock_dev!$A$1:$CI$300,MATCH(DATE(N$1,1,1),Shock_dev!$A$1:$CI$1,0),FALSE)</f>
        <v>6.3190669999999045</v>
      </c>
      <c r="O59" s="52">
        <f>VLOOKUP($B59,Shock_dev!$A$1:$CI$300,MATCH(DATE(O$1,1,1),Shock_dev!$A$1:$CI$1,0),FALSE)</f>
        <v>5.7343450000000757</v>
      </c>
      <c r="P59" s="52">
        <f>VLOOKUP($B59,Shock_dev!$A$1:$CI$300,MATCH(DATE(P$1,1,1),Shock_dev!$A$1:$CI$1,0),FALSE)</f>
        <v>5.2342650000000503</v>
      </c>
      <c r="Q59" s="52">
        <f>VLOOKUP($B59,Shock_dev!$A$1:$CI$300,MATCH(DATE(Q$1,1,1),Shock_dev!$A$1:$CI$1,0),FALSE)</f>
        <v>4.7513279999998304</v>
      </c>
      <c r="R59" s="52">
        <f>VLOOKUP($B59,Shock_dev!$A$1:$CI$300,MATCH(DATE(R$1,1,1),Shock_dev!$A$1:$CI$1,0),FALSE)</f>
        <v>4.2163820000000669</v>
      </c>
      <c r="S59" s="52">
        <f>VLOOKUP($B59,Shock_dev!$A$1:$CI$300,MATCH(DATE(S$1,1,1),Shock_dev!$A$1:$CI$1,0),FALSE)</f>
        <v>3.8494310000000951</v>
      </c>
      <c r="T59" s="52">
        <f>VLOOKUP($B59,Shock_dev!$A$1:$CI$300,MATCH(DATE(T$1,1,1),Shock_dev!$A$1:$CI$1,0),FALSE)</f>
        <v>3.6077080000000024</v>
      </c>
      <c r="U59" s="52">
        <f>VLOOKUP($B59,Shock_dev!$A$1:$CI$300,MATCH(DATE(U$1,1,1),Shock_dev!$A$1:$CI$1,0),FALSE)</f>
        <v>3.4461759999999231</v>
      </c>
      <c r="V59" s="52">
        <f>VLOOKUP($B59,Shock_dev!$A$1:$CI$300,MATCH(DATE(V$1,1,1),Shock_dev!$A$1:$CI$1,0),FALSE)</f>
        <v>3.0653299999999035</v>
      </c>
      <c r="W59" s="52">
        <f>VLOOKUP($B59,Shock_dev!$A$1:$CI$300,MATCH(DATE(W$1,1,1),Shock_dev!$A$1:$CI$1,0),FALSE)</f>
        <v>2.6112399999999525</v>
      </c>
      <c r="X59" s="52">
        <f>VLOOKUP($B59,Shock_dev!$A$1:$CI$300,MATCH(DATE(X$1,1,1),Shock_dev!$A$1:$CI$1,0),FALSE)</f>
        <v>2.2247130000000652</v>
      </c>
      <c r="Y59" s="52">
        <f>VLOOKUP($B59,Shock_dev!$A$1:$CI$300,MATCH(DATE(Y$1,1,1),Shock_dev!$A$1:$CI$1,0),FALSE)</f>
        <v>1.9350990000000365</v>
      </c>
      <c r="Z59" s="52">
        <f>VLOOKUP($B59,Shock_dev!$A$1:$CI$300,MATCH(DATE(Z$1,1,1),Shock_dev!$A$1:$CI$1,0),FALSE)</f>
        <v>1.857571999999891</v>
      </c>
      <c r="AA59" s="52">
        <f>VLOOKUP($B59,Shock_dev!$A$1:$CI$300,MATCH(DATE(AA$1,1,1),Shock_dev!$A$1:$CI$1,0),FALSE)</f>
        <v>1.8246740000001864</v>
      </c>
      <c r="AB59" s="52">
        <f>VLOOKUP($B59,Shock_dev!$A$1:$CI$300,MATCH(DATE(AB$1,1,1),Shock_dev!$A$1:$CI$1,0),FALSE)</f>
        <v>1.7625299999999697</v>
      </c>
      <c r="AC59" s="52">
        <f>VLOOKUP($B59,Shock_dev!$A$1:$CI$300,MATCH(DATE(AC$1,1,1),Shock_dev!$A$1:$CI$1,0),FALSE)</f>
        <v>1.6467430000000149</v>
      </c>
      <c r="AD59" s="52">
        <f>VLOOKUP($B59,Shock_dev!$A$1:$CI$300,MATCH(DATE(AD$1,1,1),Shock_dev!$A$1:$CI$1,0),FALSE)</f>
        <v>1.4792279999999209</v>
      </c>
      <c r="AE59" s="52">
        <f>VLOOKUP($B59,Shock_dev!$A$1:$CI$300,MATCH(DATE(AE$1,1,1),Shock_dev!$A$1:$CI$1,0),FALSE)</f>
        <v>1.2737720000000081</v>
      </c>
      <c r="AF59" s="52">
        <f>VLOOKUP($B59,Shock_dev!$A$1:$CI$300,MATCH(DATE(AF$1,1,1),Shock_dev!$A$1:$CI$1,0),FALSE)</f>
        <v>1.044934000000012</v>
      </c>
      <c r="AG59" s="52"/>
      <c r="AH59" s="65">
        <f t="shared" si="1"/>
        <v>6.3106353999999554</v>
      </c>
      <c r="AI59" s="65">
        <f t="shared" si="2"/>
        <v>8.4988503999999914</v>
      </c>
      <c r="AJ59" s="65">
        <f t="shared" si="3"/>
        <v>5.8077843999999459</v>
      </c>
      <c r="AK59" s="65">
        <f t="shared" si="4"/>
        <v>3.6370053999999983</v>
      </c>
      <c r="AL59" s="65">
        <f t="shared" si="5"/>
        <v>2.0906596000000262</v>
      </c>
      <c r="AM59" s="65">
        <f t="shared" si="6"/>
        <v>1.4414413999999851</v>
      </c>
      <c r="AN59" s="66"/>
      <c r="AO59" s="65">
        <f t="shared" si="7"/>
        <v>7.4047428999999738</v>
      </c>
      <c r="AP59" s="65">
        <f t="shared" si="8"/>
        <v>4.7223948999999719</v>
      </c>
      <c r="AQ59" s="65">
        <f t="shared" si="9"/>
        <v>1.7660505000000057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19.772376700000009</v>
      </c>
      <c r="D60" s="52">
        <f>VLOOKUP($B60,Shock_dev!$A$1:$CI$300,MATCH(DATE(D$1,1,1),Shock_dev!$A$1:$CI$1,0),FALSE)</f>
        <v>31.42753500000002</v>
      </c>
      <c r="E60" s="52">
        <f>VLOOKUP($B60,Shock_dev!$A$1:$CI$300,MATCH(DATE(E$1,1,1),Shock_dev!$A$1:$CI$1,0),FALSE)</f>
        <v>37.066759000000005</v>
      </c>
      <c r="F60" s="52">
        <f>VLOOKUP($B60,Shock_dev!$A$1:$CI$300,MATCH(DATE(F$1,1,1),Shock_dev!$A$1:$CI$1,0),FALSE)</f>
        <v>39.12571539999999</v>
      </c>
      <c r="G60" s="52">
        <f>VLOOKUP($B60,Shock_dev!$A$1:$CI$300,MATCH(DATE(G$1,1,1),Shock_dev!$A$1:$CI$1,0),FALSE)</f>
        <v>41.139006500000008</v>
      </c>
      <c r="H60" s="52">
        <f>VLOOKUP($B60,Shock_dev!$A$1:$CI$300,MATCH(DATE(H$1,1,1),Shock_dev!$A$1:$CI$1,0),FALSE)</f>
        <v>41.932754799999998</v>
      </c>
      <c r="I60" s="52">
        <f>VLOOKUP($B60,Shock_dev!$A$1:$CI$300,MATCH(DATE(I$1,1,1),Shock_dev!$A$1:$CI$1,0),FALSE)</f>
        <v>41.767739300000017</v>
      </c>
      <c r="J60" s="52">
        <f>VLOOKUP($B60,Shock_dev!$A$1:$CI$300,MATCH(DATE(J$1,1,1),Shock_dev!$A$1:$CI$1,0),FALSE)</f>
        <v>41.252460600000006</v>
      </c>
      <c r="K60" s="52">
        <f>VLOOKUP($B60,Shock_dev!$A$1:$CI$300,MATCH(DATE(K$1,1,1),Shock_dev!$A$1:$CI$1,0),FALSE)</f>
        <v>40.700124399999993</v>
      </c>
      <c r="L60" s="52">
        <f>VLOOKUP($B60,Shock_dev!$A$1:$CI$300,MATCH(DATE(L$1,1,1),Shock_dev!$A$1:$CI$1,0),FALSE)</f>
        <v>36.704742999999993</v>
      </c>
      <c r="M60" s="52">
        <f>VLOOKUP($B60,Shock_dev!$A$1:$CI$300,MATCH(DATE(M$1,1,1),Shock_dev!$A$1:$CI$1,0),FALSE)</f>
        <v>31.182150000000007</v>
      </c>
      <c r="N60" s="52">
        <f>VLOOKUP($B60,Shock_dev!$A$1:$CI$300,MATCH(DATE(N$1,1,1),Shock_dev!$A$1:$CI$1,0),FALSE)</f>
        <v>28.525160999999997</v>
      </c>
      <c r="O60" s="52">
        <f>VLOOKUP($B60,Shock_dev!$A$1:$CI$300,MATCH(DATE(O$1,1,1),Shock_dev!$A$1:$CI$1,0),FALSE)</f>
        <v>27.490223600000007</v>
      </c>
      <c r="P60" s="52">
        <f>VLOOKUP($B60,Shock_dev!$A$1:$CI$300,MATCH(DATE(P$1,1,1),Shock_dev!$A$1:$CI$1,0),FALSE)</f>
        <v>27.316299700000002</v>
      </c>
      <c r="Q60" s="52">
        <f>VLOOKUP($B60,Shock_dev!$A$1:$CI$300,MATCH(DATE(Q$1,1,1),Shock_dev!$A$1:$CI$1,0),FALSE)</f>
        <v>22.963036200000005</v>
      </c>
      <c r="R60" s="52">
        <f>VLOOKUP($B60,Shock_dev!$A$1:$CI$300,MATCH(DATE(R$1,1,1),Shock_dev!$A$1:$CI$1,0),FALSE)</f>
        <v>18.838335199999989</v>
      </c>
      <c r="S60" s="52">
        <f>VLOOKUP($B60,Shock_dev!$A$1:$CI$300,MATCH(DATE(S$1,1,1),Shock_dev!$A$1:$CI$1,0),FALSE)</f>
        <v>17.158869300000006</v>
      </c>
      <c r="T60" s="52">
        <f>VLOOKUP($B60,Shock_dev!$A$1:$CI$300,MATCH(DATE(T$1,1,1),Shock_dev!$A$1:$CI$1,0),FALSE)</f>
        <v>16.759059999999991</v>
      </c>
      <c r="U60" s="52">
        <f>VLOOKUP($B60,Shock_dev!$A$1:$CI$300,MATCH(DATE(U$1,1,1),Shock_dev!$A$1:$CI$1,0),FALSE)</f>
        <v>16.95601090000001</v>
      </c>
      <c r="V60" s="52">
        <f>VLOOKUP($B60,Shock_dev!$A$1:$CI$300,MATCH(DATE(V$1,1,1),Shock_dev!$A$1:$CI$1,0),FALSE)</f>
        <v>12.139872200000013</v>
      </c>
      <c r="W60" s="52">
        <f>VLOOKUP($B60,Shock_dev!$A$1:$CI$300,MATCH(DATE(W$1,1,1),Shock_dev!$A$1:$CI$1,0),FALSE)</f>
        <v>8.1820093000000043</v>
      </c>
      <c r="X60" s="52">
        <f>VLOOKUP($B60,Shock_dev!$A$1:$CI$300,MATCH(DATE(X$1,1,1),Shock_dev!$A$1:$CI$1,0),FALSE)</f>
        <v>6.5053886000000034</v>
      </c>
      <c r="Y60" s="52">
        <f>VLOOKUP($B60,Shock_dev!$A$1:$CI$300,MATCH(DATE(Y$1,1,1),Shock_dev!$A$1:$CI$1,0),FALSE)</f>
        <v>6.0059590999999841</v>
      </c>
      <c r="Z60" s="52">
        <f>VLOOKUP($B60,Shock_dev!$A$1:$CI$300,MATCH(DATE(Z$1,1,1),Shock_dev!$A$1:$CI$1,0),FALSE)</f>
        <v>6.0606328000000076</v>
      </c>
      <c r="AA60" s="52">
        <f>VLOOKUP($B60,Shock_dev!$A$1:$CI$300,MATCH(DATE(AA$1,1,1),Shock_dev!$A$1:$CI$1,0),FALSE)</f>
        <v>6.3207429999999931</v>
      </c>
      <c r="AB60" s="52">
        <f>VLOOKUP($B60,Shock_dev!$A$1:$CI$300,MATCH(DATE(AB$1,1,1),Shock_dev!$A$1:$CI$1,0),FALSE)</f>
        <v>6.613299899999987</v>
      </c>
      <c r="AC60" s="52">
        <f>VLOOKUP($B60,Shock_dev!$A$1:$CI$300,MATCH(DATE(AC$1,1,1),Shock_dev!$A$1:$CI$1,0),FALSE)</f>
        <v>6.8615159000000006</v>
      </c>
      <c r="AD60" s="52">
        <f>VLOOKUP($B60,Shock_dev!$A$1:$CI$300,MATCH(DATE(AD$1,1,1),Shock_dev!$A$1:$CI$1,0),FALSE)</f>
        <v>7.0414396000000181</v>
      </c>
      <c r="AE60" s="52">
        <f>VLOOKUP($B60,Shock_dev!$A$1:$CI$300,MATCH(DATE(AE$1,1,1),Shock_dev!$A$1:$CI$1,0),FALSE)</f>
        <v>7.1531312000000185</v>
      </c>
      <c r="AF60" s="52">
        <f>VLOOKUP($B60,Shock_dev!$A$1:$CI$300,MATCH(DATE(AF$1,1,1),Shock_dev!$A$1:$CI$1,0),FALSE)</f>
        <v>7.2069728000000168</v>
      </c>
      <c r="AG60" s="52"/>
      <c r="AH60" s="65">
        <f t="shared" si="1"/>
        <v>33.706278520000005</v>
      </c>
      <c r="AI60" s="65">
        <f t="shared" si="2"/>
        <v>40.471564420000007</v>
      </c>
      <c r="AJ60" s="65">
        <f t="shared" si="3"/>
        <v>27.495374100000003</v>
      </c>
      <c r="AK60" s="65">
        <f t="shared" si="4"/>
        <v>16.370429520000002</v>
      </c>
      <c r="AL60" s="65">
        <f t="shared" si="5"/>
        <v>6.6149465599999981</v>
      </c>
      <c r="AM60" s="65">
        <f t="shared" si="6"/>
        <v>6.9752718800000082</v>
      </c>
      <c r="AN60" s="66"/>
      <c r="AO60" s="65">
        <f t="shared" si="7"/>
        <v>37.088921470000003</v>
      </c>
      <c r="AP60" s="65">
        <f t="shared" si="8"/>
        <v>21.932901810000004</v>
      </c>
      <c r="AQ60" s="65">
        <f t="shared" si="9"/>
        <v>6.7951092200000032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4.7091921490000006</v>
      </c>
      <c r="D61" s="52">
        <f>VLOOKUP($B61,Shock_dev!$A$1:$CI$300,MATCH(DATE(D$1,1,1),Shock_dev!$A$1:$CI$1,0),FALSE)</f>
        <v>8.9694495889999999</v>
      </c>
      <c r="E61" s="52">
        <f>VLOOKUP($B61,Shock_dev!$A$1:$CI$300,MATCH(DATE(E$1,1,1),Shock_dev!$A$1:$CI$1,0),FALSE)</f>
        <v>11.524987756000002</v>
      </c>
      <c r="F61" s="52">
        <f>VLOOKUP($B61,Shock_dev!$A$1:$CI$300,MATCH(DATE(F$1,1,1),Shock_dev!$A$1:$CI$1,0),FALSE)</f>
        <v>12.542698067</v>
      </c>
      <c r="G61" s="52">
        <f>VLOOKUP($B61,Shock_dev!$A$1:$CI$300,MATCH(DATE(G$1,1,1),Shock_dev!$A$1:$CI$1,0),FALSE)</f>
        <v>12.646829081</v>
      </c>
      <c r="H61" s="52">
        <f>VLOOKUP($B61,Shock_dev!$A$1:$CI$300,MATCH(DATE(H$1,1,1),Shock_dev!$A$1:$CI$1,0),FALSE)</f>
        <v>12.340585259999999</v>
      </c>
      <c r="I61" s="52">
        <f>VLOOKUP($B61,Shock_dev!$A$1:$CI$300,MATCH(DATE(I$1,1,1),Shock_dev!$A$1:$CI$1,0),FALSE)</f>
        <v>11.421634018000001</v>
      </c>
      <c r="J61" s="52">
        <f>VLOOKUP($B61,Shock_dev!$A$1:$CI$300,MATCH(DATE(J$1,1,1),Shock_dev!$A$1:$CI$1,0),FALSE)</f>
        <v>10.767895086999999</v>
      </c>
      <c r="K61" s="52">
        <f>VLOOKUP($B61,Shock_dev!$A$1:$CI$300,MATCH(DATE(K$1,1,1),Shock_dev!$A$1:$CI$1,0),FALSE)</f>
        <v>9.3041670200000013</v>
      </c>
      <c r="L61" s="52">
        <f>VLOOKUP($B61,Shock_dev!$A$1:$CI$300,MATCH(DATE(L$1,1,1),Shock_dev!$A$1:$CI$1,0),FALSE)</f>
        <v>8.5134629860000004</v>
      </c>
      <c r="M61" s="52">
        <f>VLOOKUP($B61,Shock_dev!$A$1:$CI$300,MATCH(DATE(M$1,1,1),Shock_dev!$A$1:$CI$1,0),FALSE)</f>
        <v>4.5815789469999997</v>
      </c>
      <c r="N61" s="52">
        <f>VLOOKUP($B61,Shock_dev!$A$1:$CI$300,MATCH(DATE(N$1,1,1),Shock_dev!$A$1:$CI$1,0),FALSE)</f>
        <v>1.7832580309999999</v>
      </c>
      <c r="O61" s="52">
        <f>VLOOKUP($B61,Shock_dev!$A$1:$CI$300,MATCH(DATE(O$1,1,1),Shock_dev!$A$1:$CI$1,0),FALSE)</f>
        <v>0.74014192200000029</v>
      </c>
      <c r="P61" s="52">
        <f>VLOOKUP($B61,Shock_dev!$A$1:$CI$300,MATCH(DATE(P$1,1,1),Shock_dev!$A$1:$CI$1,0),FALSE)</f>
        <v>0.35768788499999982</v>
      </c>
      <c r="Q61" s="52">
        <f>VLOOKUP($B61,Shock_dev!$A$1:$CI$300,MATCH(DATE(Q$1,1,1),Shock_dev!$A$1:$CI$1,0),FALSE)</f>
        <v>0.25511819100000022</v>
      </c>
      <c r="R61" s="52">
        <f>VLOOKUP($B61,Shock_dev!$A$1:$CI$300,MATCH(DATE(R$1,1,1),Shock_dev!$A$1:$CI$1,0),FALSE)</f>
        <v>0.27324352200000046</v>
      </c>
      <c r="S61" s="52">
        <f>VLOOKUP($B61,Shock_dev!$A$1:$CI$300,MATCH(DATE(S$1,1,1),Shock_dev!$A$1:$CI$1,0),FALSE)</f>
        <v>0.87007770399999984</v>
      </c>
      <c r="T61" s="52">
        <f>VLOOKUP($B61,Shock_dev!$A$1:$CI$300,MATCH(DATE(T$1,1,1),Shock_dev!$A$1:$CI$1,0),FALSE)</f>
        <v>1.2558749280000008</v>
      </c>
      <c r="U61" s="52">
        <f>VLOOKUP($B61,Shock_dev!$A$1:$CI$300,MATCH(DATE(U$1,1,1),Shock_dev!$A$1:$CI$1,0),FALSE)</f>
        <v>1.4769406400000005</v>
      </c>
      <c r="V61" s="52">
        <f>VLOOKUP($B61,Shock_dev!$A$1:$CI$300,MATCH(DATE(V$1,1,1),Shock_dev!$A$1:$CI$1,0),FALSE)</f>
        <v>1.5890176069999997</v>
      </c>
      <c r="W61" s="52">
        <f>VLOOKUP($B61,Shock_dev!$A$1:$CI$300,MATCH(DATE(W$1,1,1),Shock_dev!$A$1:$CI$1,0),FALSE)</f>
        <v>1.6361758750000002</v>
      </c>
      <c r="X61" s="52">
        <f>VLOOKUP($B61,Shock_dev!$A$1:$CI$300,MATCH(DATE(X$1,1,1),Shock_dev!$A$1:$CI$1,0),FALSE)</f>
        <v>2.2235409650000006</v>
      </c>
      <c r="Y61" s="52">
        <f>VLOOKUP($B61,Shock_dev!$A$1:$CI$300,MATCH(DATE(Y$1,1,1),Shock_dev!$A$1:$CI$1,0),FALSE)</f>
        <v>2.5356200549999999</v>
      </c>
      <c r="Z61" s="52">
        <f>VLOOKUP($B61,Shock_dev!$A$1:$CI$300,MATCH(DATE(Z$1,1,1),Shock_dev!$A$1:$CI$1,0),FALSE)</f>
        <v>2.6661575820000003</v>
      </c>
      <c r="AA61" s="52">
        <f>VLOOKUP($B61,Shock_dev!$A$1:$CI$300,MATCH(DATE(AA$1,1,1),Shock_dev!$A$1:$CI$1,0),FALSE)</f>
        <v>2.6953883450000005</v>
      </c>
      <c r="AB61" s="52">
        <f>VLOOKUP($B61,Shock_dev!$A$1:$CI$300,MATCH(DATE(AB$1,1,1),Shock_dev!$A$1:$CI$1,0),FALSE)</f>
        <v>2.6751618419999996</v>
      </c>
      <c r="AC61" s="52">
        <f>VLOOKUP($B61,Shock_dev!$A$1:$CI$300,MATCH(DATE(AC$1,1,1),Shock_dev!$A$1:$CI$1,0),FALSE)</f>
        <v>2.6344199149999996</v>
      </c>
      <c r="AD61" s="52">
        <f>VLOOKUP($B61,Shock_dev!$A$1:$CI$300,MATCH(DATE(AD$1,1,1),Shock_dev!$A$1:$CI$1,0),FALSE)</f>
        <v>2.5881671949999996</v>
      </c>
      <c r="AE61" s="52">
        <f>VLOOKUP($B61,Shock_dev!$A$1:$CI$300,MATCH(DATE(AE$1,1,1),Shock_dev!$A$1:$CI$1,0),FALSE)</f>
        <v>2.5434673050000001</v>
      </c>
      <c r="AF61" s="52">
        <f>VLOOKUP($B61,Shock_dev!$A$1:$CI$300,MATCH(DATE(AF$1,1,1),Shock_dev!$A$1:$CI$1,0),FALSE)</f>
        <v>2.5024576920000001</v>
      </c>
      <c r="AG61" s="52"/>
      <c r="AH61" s="65">
        <f t="shared" si="1"/>
        <v>10.0786313284</v>
      </c>
      <c r="AI61" s="65">
        <f t="shared" si="2"/>
        <v>10.469548874200001</v>
      </c>
      <c r="AJ61" s="65">
        <f t="shared" si="3"/>
        <v>1.5435569951999999</v>
      </c>
      <c r="AK61" s="65">
        <f t="shared" si="4"/>
        <v>1.0930308802000002</v>
      </c>
      <c r="AL61" s="65">
        <f t="shared" si="5"/>
        <v>2.3513765644000002</v>
      </c>
      <c r="AM61" s="65">
        <f t="shared" si="6"/>
        <v>2.5887347897999997</v>
      </c>
      <c r="AN61" s="66"/>
      <c r="AO61" s="65">
        <f t="shared" si="7"/>
        <v>10.274090101300001</v>
      </c>
      <c r="AP61" s="65">
        <f t="shared" si="8"/>
        <v>1.3182939377</v>
      </c>
      <c r="AQ61" s="65">
        <f t="shared" si="9"/>
        <v>2.4700556771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4.6739462000000565E-2</v>
      </c>
      <c r="D62" s="52">
        <f>VLOOKUP($B62,Shock_dev!$A$1:$CI$300,MATCH(DATE(D$1,1,1),Shock_dev!$A$1:$CI$1,0),FALSE)</f>
        <v>7.7810570999999662E-2</v>
      </c>
      <c r="E62" s="52">
        <f>VLOOKUP($B62,Shock_dev!$A$1:$CI$300,MATCH(DATE(E$1,1,1),Shock_dev!$A$1:$CI$1,0),FALSE)</f>
        <v>9.5006818999999965E-2</v>
      </c>
      <c r="F62" s="52">
        <f>VLOOKUP($B62,Shock_dev!$A$1:$CI$300,MATCH(DATE(F$1,1,1),Shock_dev!$A$1:$CI$1,0),FALSE)</f>
        <v>0.10211814100000005</v>
      </c>
      <c r="G62" s="52">
        <f>VLOOKUP($B62,Shock_dev!$A$1:$CI$300,MATCH(DATE(G$1,1,1),Shock_dev!$A$1:$CI$1,0),FALSE)</f>
        <v>0.10311525200000027</v>
      </c>
      <c r="H62" s="52">
        <f>VLOOKUP($B62,Shock_dev!$A$1:$CI$300,MATCH(DATE(H$1,1,1),Shock_dev!$A$1:$CI$1,0),FALSE)</f>
        <v>0.10078784199999991</v>
      </c>
      <c r="I62" s="52">
        <f>VLOOKUP($B62,Shock_dev!$A$1:$CI$300,MATCH(DATE(I$1,1,1),Shock_dev!$A$1:$CI$1,0),FALSE)</f>
        <v>9.5941473000000776E-2</v>
      </c>
      <c r="J62" s="52">
        <f>VLOOKUP($B62,Shock_dev!$A$1:$CI$300,MATCH(DATE(J$1,1,1),Shock_dev!$A$1:$CI$1,0),FALSE)</f>
        <v>9.078001800000024E-2</v>
      </c>
      <c r="K62" s="52">
        <f>VLOOKUP($B62,Shock_dev!$A$1:$CI$300,MATCH(DATE(K$1,1,1),Shock_dev!$A$1:$CI$1,0),FALSE)</f>
        <v>8.6058766999999037E-2</v>
      </c>
      <c r="L62" s="52">
        <f>VLOOKUP($B62,Shock_dev!$A$1:$CI$300,MATCH(DATE(L$1,1,1),Shock_dev!$A$1:$CI$1,0),FALSE)</f>
        <v>8.0672438000000568E-2</v>
      </c>
      <c r="M62" s="52">
        <f>VLOOKUP($B62,Shock_dev!$A$1:$CI$300,MATCH(DATE(M$1,1,1),Shock_dev!$A$1:$CI$1,0),FALSE)</f>
        <v>7.4176239999999893E-2</v>
      </c>
      <c r="N62" s="52">
        <f>VLOOKUP($B62,Shock_dev!$A$1:$CI$300,MATCH(DATE(N$1,1,1),Shock_dev!$A$1:$CI$1,0),FALSE)</f>
        <v>6.78985249999986E-2</v>
      </c>
      <c r="O62" s="52">
        <f>VLOOKUP($B62,Shock_dev!$A$1:$CI$300,MATCH(DATE(O$1,1,1),Shock_dev!$A$1:$CI$1,0),FALSE)</f>
        <v>6.1930947000000458E-2</v>
      </c>
      <c r="P62" s="52">
        <f>VLOOKUP($B62,Shock_dev!$A$1:$CI$300,MATCH(DATE(P$1,1,1),Shock_dev!$A$1:$CI$1,0),FALSE)</f>
        <v>5.611882099999832E-2</v>
      </c>
      <c r="Q62" s="52">
        <f>VLOOKUP($B62,Shock_dev!$A$1:$CI$300,MATCH(DATE(Q$1,1,1),Shock_dev!$A$1:$CI$1,0),FALSE)</f>
        <v>5.0554547999999144E-2</v>
      </c>
      <c r="R62" s="52">
        <f>VLOOKUP($B62,Shock_dev!$A$1:$CI$300,MATCH(DATE(R$1,1,1),Shock_dev!$A$1:$CI$1,0),FALSE)</f>
        <v>4.4638758999999695E-2</v>
      </c>
      <c r="S62" s="52">
        <f>VLOOKUP($B62,Shock_dev!$A$1:$CI$300,MATCH(DATE(S$1,1,1),Shock_dev!$A$1:$CI$1,0),FALSE)</f>
        <v>3.9690005000000639E-2</v>
      </c>
      <c r="T62" s="52">
        <f>VLOOKUP($B62,Shock_dev!$A$1:$CI$300,MATCH(DATE(T$1,1,1),Shock_dev!$A$1:$CI$1,0),FALSE)</f>
        <v>3.5428879000001245E-2</v>
      </c>
      <c r="U62" s="52">
        <f>VLOOKUP($B62,Shock_dev!$A$1:$CI$300,MATCH(DATE(U$1,1,1),Shock_dev!$A$1:$CI$1,0),FALSE)</f>
        <v>3.1801701000000904E-2</v>
      </c>
      <c r="V62" s="52">
        <f>VLOOKUP($B62,Shock_dev!$A$1:$CI$300,MATCH(DATE(V$1,1,1),Shock_dev!$A$1:$CI$1,0),FALSE)</f>
        <v>2.7507626000000229E-2</v>
      </c>
      <c r="W62" s="52">
        <f>VLOOKUP($B62,Shock_dev!$A$1:$CI$300,MATCH(DATE(W$1,1,1),Shock_dev!$A$1:$CI$1,0),FALSE)</f>
        <v>2.3022139000000053E-2</v>
      </c>
      <c r="X62" s="52">
        <f>VLOOKUP($B62,Shock_dev!$A$1:$CI$300,MATCH(DATE(X$1,1,1),Shock_dev!$A$1:$CI$1,0),FALSE)</f>
        <v>1.9137129000000641E-2</v>
      </c>
      <c r="Y62" s="52">
        <f>VLOOKUP($B62,Shock_dev!$A$1:$CI$300,MATCH(DATE(Y$1,1,1),Shock_dev!$A$1:$CI$1,0),FALSE)</f>
        <v>1.6049692999999365E-2</v>
      </c>
      <c r="Z62" s="52">
        <f>VLOOKUP($B62,Shock_dev!$A$1:$CI$300,MATCH(DATE(Z$1,1,1),Shock_dev!$A$1:$CI$1,0),FALSE)</f>
        <v>1.4307350999999358E-2</v>
      </c>
      <c r="AA62" s="52">
        <f>VLOOKUP($B62,Shock_dev!$A$1:$CI$300,MATCH(DATE(AA$1,1,1),Shock_dev!$A$1:$CI$1,0),FALSE)</f>
        <v>1.2901615000000533E-2</v>
      </c>
      <c r="AB62" s="52">
        <f>VLOOKUP($B62,Shock_dev!$A$1:$CI$300,MATCH(DATE(AB$1,1,1),Shock_dev!$A$1:$CI$1,0),FALSE)</f>
        <v>1.1577020000000715E-2</v>
      </c>
      <c r="AC62" s="52">
        <f>VLOOKUP($B62,Shock_dev!$A$1:$CI$300,MATCH(DATE(AC$1,1,1),Shock_dev!$A$1:$CI$1,0),FALSE)</f>
        <v>1.028442200000157E-2</v>
      </c>
      <c r="AD62" s="52">
        <f>VLOOKUP($B62,Shock_dev!$A$1:$CI$300,MATCH(DATE(AD$1,1,1),Shock_dev!$A$1:$CI$1,0),FALSE)</f>
        <v>8.6463279999993148E-3</v>
      </c>
      <c r="AE62" s="52">
        <f>VLOOKUP($B62,Shock_dev!$A$1:$CI$300,MATCH(DATE(AE$1,1,1),Shock_dev!$A$1:$CI$1,0),FALSE)</f>
        <v>6.9688180000007094E-3</v>
      </c>
      <c r="AF62" s="52">
        <f>VLOOKUP($B62,Shock_dev!$A$1:$CI$300,MATCH(DATE(AF$1,1,1),Shock_dev!$A$1:$CI$1,0),FALSE)</f>
        <v>5.250478000000669E-3</v>
      </c>
      <c r="AG62" s="52"/>
      <c r="AH62" s="65">
        <f t="shared" si="1"/>
        <v>8.4958049000000105E-2</v>
      </c>
      <c r="AI62" s="65">
        <f t="shared" si="2"/>
        <v>9.0848107600000103E-2</v>
      </c>
      <c r="AJ62" s="65">
        <f t="shared" si="3"/>
        <v>6.2135816199999284E-2</v>
      </c>
      <c r="AK62" s="65">
        <f t="shared" si="4"/>
        <v>3.581339400000054E-2</v>
      </c>
      <c r="AL62" s="65">
        <f t="shared" si="5"/>
        <v>1.708358539999999E-2</v>
      </c>
      <c r="AM62" s="65">
        <f t="shared" si="6"/>
        <v>8.5454132000005959E-3</v>
      </c>
      <c r="AN62" s="66"/>
      <c r="AO62" s="65">
        <f t="shared" si="7"/>
        <v>8.7903078300000104E-2</v>
      </c>
      <c r="AP62" s="65">
        <f t="shared" si="8"/>
        <v>4.8974605099999916E-2</v>
      </c>
      <c r="AQ62" s="65">
        <f t="shared" si="9"/>
        <v>1.2814499300000292E-2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4.8390643880000006</v>
      </c>
      <c r="D63" s="52">
        <f>VLOOKUP($B63,Shock_dev!$A$1:$CI$300,MATCH(DATE(D$1,1,1),Shock_dev!$A$1:$CI$1,0),FALSE)</f>
        <v>8.569490107</v>
      </c>
      <c r="E63" s="52">
        <f>VLOOKUP($B63,Shock_dev!$A$1:$CI$300,MATCH(DATE(E$1,1,1),Shock_dev!$A$1:$CI$1,0),FALSE)</f>
        <v>10.598838220999999</v>
      </c>
      <c r="F63" s="52">
        <f>VLOOKUP($B63,Shock_dev!$A$1:$CI$300,MATCH(DATE(F$1,1,1),Shock_dev!$A$1:$CI$1,0),FALSE)</f>
        <v>11.325162716999998</v>
      </c>
      <c r="G63" s="52">
        <f>VLOOKUP($B63,Shock_dev!$A$1:$CI$300,MATCH(DATE(G$1,1,1),Shock_dev!$A$1:$CI$1,0),FALSE)</f>
        <v>11.720776145000002</v>
      </c>
      <c r="H63" s="52">
        <f>VLOOKUP($B63,Shock_dev!$A$1:$CI$300,MATCH(DATE(H$1,1,1),Shock_dev!$A$1:$CI$1,0),FALSE)</f>
        <v>11.584120636</v>
      </c>
      <c r="I63" s="52">
        <f>VLOOKUP($B63,Shock_dev!$A$1:$CI$300,MATCH(DATE(I$1,1,1),Shock_dev!$A$1:$CI$1,0),FALSE)</f>
        <v>11.174080762000001</v>
      </c>
      <c r="J63" s="52">
        <f>VLOOKUP($B63,Shock_dev!$A$1:$CI$300,MATCH(DATE(J$1,1,1),Shock_dev!$A$1:$CI$1,0),FALSE)</f>
        <v>10.705265080000002</v>
      </c>
      <c r="K63" s="52">
        <f>VLOOKUP($B63,Shock_dev!$A$1:$CI$300,MATCH(DATE(K$1,1,1),Shock_dev!$A$1:$CI$1,0),FALSE)</f>
        <v>10.176711935</v>
      </c>
      <c r="L63" s="52">
        <f>VLOOKUP($B63,Shock_dev!$A$1:$CI$300,MATCH(DATE(L$1,1,1),Shock_dev!$A$1:$CI$1,0),FALSE)</f>
        <v>9.1864599560000002</v>
      </c>
      <c r="M63" s="52">
        <f>VLOOKUP($B63,Shock_dev!$A$1:$CI$300,MATCH(DATE(M$1,1,1),Shock_dev!$A$1:$CI$1,0),FALSE)</f>
        <v>7.9921863139999996</v>
      </c>
      <c r="N63" s="52">
        <f>VLOOKUP($B63,Shock_dev!$A$1:$CI$300,MATCH(DATE(N$1,1,1),Shock_dev!$A$1:$CI$1,0),FALSE)</f>
        <v>7.1533649439999998</v>
      </c>
      <c r="O63" s="52">
        <f>VLOOKUP($B63,Shock_dev!$A$1:$CI$300,MATCH(DATE(O$1,1,1),Shock_dev!$A$1:$CI$1,0),FALSE)</f>
        <v>6.5904209990000009</v>
      </c>
      <c r="P63" s="52">
        <f>VLOOKUP($B63,Shock_dev!$A$1:$CI$300,MATCH(DATE(P$1,1,1),Shock_dev!$A$1:$CI$1,0),FALSE)</f>
        <v>6.1668830319999994</v>
      </c>
      <c r="Q63" s="52">
        <f>VLOOKUP($B63,Shock_dev!$A$1:$CI$300,MATCH(DATE(Q$1,1,1),Shock_dev!$A$1:$CI$1,0),FALSE)</f>
        <v>5.0910165989999996</v>
      </c>
      <c r="R63" s="52">
        <f>VLOOKUP($B63,Shock_dev!$A$1:$CI$300,MATCH(DATE(R$1,1,1),Shock_dev!$A$1:$CI$1,0),FALSE)</f>
        <v>4.419260733999999</v>
      </c>
      <c r="S63" s="52">
        <f>VLOOKUP($B63,Shock_dev!$A$1:$CI$300,MATCH(DATE(S$1,1,1),Shock_dev!$A$1:$CI$1,0),FALSE)</f>
        <v>4.0148025509999989</v>
      </c>
      <c r="T63" s="52">
        <f>VLOOKUP($B63,Shock_dev!$A$1:$CI$300,MATCH(DATE(T$1,1,1),Shock_dev!$A$1:$CI$1,0),FALSE)</f>
        <v>3.7085376149999991</v>
      </c>
      <c r="U63" s="52">
        <f>VLOOKUP($B63,Shock_dev!$A$1:$CI$300,MATCH(DATE(U$1,1,1),Shock_dev!$A$1:$CI$1,0),FALSE)</f>
        <v>3.458361547</v>
      </c>
      <c r="V63" s="52">
        <f>VLOOKUP($B63,Shock_dev!$A$1:$CI$300,MATCH(DATE(V$1,1,1),Shock_dev!$A$1:$CI$1,0),FALSE)</f>
        <v>2.6850653739999997</v>
      </c>
      <c r="W63" s="52">
        <f>VLOOKUP($B63,Shock_dev!$A$1:$CI$300,MATCH(DATE(W$1,1,1),Shock_dev!$A$1:$CI$1,0),FALSE)</f>
        <v>2.2246670120000012</v>
      </c>
      <c r="X63" s="52">
        <f>VLOOKUP($B63,Shock_dev!$A$1:$CI$300,MATCH(DATE(X$1,1,1),Shock_dev!$A$1:$CI$1,0),FALSE)</f>
        <v>1.9900163219999998</v>
      </c>
      <c r="Y63" s="52">
        <f>VLOOKUP($B63,Shock_dev!$A$1:$CI$300,MATCH(DATE(Y$1,1,1),Shock_dev!$A$1:$CI$1,0),FALSE)</f>
        <v>1.8358987550000005</v>
      </c>
      <c r="Z63" s="52">
        <f>VLOOKUP($B63,Shock_dev!$A$1:$CI$300,MATCH(DATE(Z$1,1,1),Shock_dev!$A$1:$CI$1,0),FALSE)</f>
        <v>1.7283280870000004</v>
      </c>
      <c r="AA63" s="52">
        <f>VLOOKUP($B63,Shock_dev!$A$1:$CI$300,MATCH(DATE(AA$1,1,1),Shock_dev!$A$1:$CI$1,0),FALSE)</f>
        <v>1.648430823</v>
      </c>
      <c r="AB63" s="52">
        <f>VLOOKUP($B63,Shock_dev!$A$1:$CI$300,MATCH(DATE(AB$1,1,1),Shock_dev!$A$1:$CI$1,0),FALSE)</f>
        <v>1.5856949700000005</v>
      </c>
      <c r="AC63" s="52">
        <f>VLOOKUP($B63,Shock_dev!$A$1:$CI$300,MATCH(DATE(AC$1,1,1),Shock_dev!$A$1:$CI$1,0),FALSE)</f>
        <v>1.5347494920000004</v>
      </c>
      <c r="AD63" s="52">
        <f>VLOOKUP($B63,Shock_dev!$A$1:$CI$300,MATCH(DATE(AD$1,1,1),Shock_dev!$A$1:$CI$1,0),FALSE)</f>
        <v>1.4917974729999992</v>
      </c>
      <c r="AE63" s="52">
        <f>VLOOKUP($B63,Shock_dev!$A$1:$CI$300,MATCH(DATE(AE$1,1,1),Shock_dev!$A$1:$CI$1,0),FALSE)</f>
        <v>1.4550340639999995</v>
      </c>
      <c r="AF63" s="52">
        <f>VLOOKUP($B63,Shock_dev!$A$1:$CI$300,MATCH(DATE(AF$1,1,1),Shock_dev!$A$1:$CI$1,0),FALSE)</f>
        <v>1.423063806</v>
      </c>
      <c r="AG63" s="52"/>
      <c r="AH63" s="65">
        <f t="shared" si="1"/>
        <v>9.4106663156000003</v>
      </c>
      <c r="AI63" s="65">
        <f t="shared" si="2"/>
        <v>10.565327673800001</v>
      </c>
      <c r="AJ63" s="65">
        <f t="shared" si="3"/>
        <v>6.5987743775999999</v>
      </c>
      <c r="AK63" s="65">
        <f t="shared" si="4"/>
        <v>3.6572055641999994</v>
      </c>
      <c r="AL63" s="65">
        <f t="shared" si="5"/>
        <v>1.8854681998000005</v>
      </c>
      <c r="AM63" s="65">
        <f t="shared" si="6"/>
        <v>1.4980679609999998</v>
      </c>
      <c r="AN63" s="66"/>
      <c r="AO63" s="65">
        <f t="shared" si="7"/>
        <v>9.9879969947000014</v>
      </c>
      <c r="AP63" s="65">
        <f t="shared" si="8"/>
        <v>5.1279899708999999</v>
      </c>
      <c r="AQ63" s="65">
        <f t="shared" si="9"/>
        <v>1.6917680804000002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15.714419490000001</v>
      </c>
      <c r="D64" s="52">
        <f>VLOOKUP($B64,Shock_dev!$A$1:$CI$300,MATCH(DATE(D$1,1,1),Shock_dev!$A$1:$CI$1,0),FALSE)</f>
        <v>26.940484659999999</v>
      </c>
      <c r="E64" s="52">
        <f>VLOOKUP($B64,Shock_dev!$A$1:$CI$300,MATCH(DATE(E$1,1,1),Shock_dev!$A$1:$CI$1,0),FALSE)</f>
        <v>32.820616370000003</v>
      </c>
      <c r="F64" s="52">
        <f>VLOOKUP($B64,Shock_dev!$A$1:$CI$300,MATCH(DATE(F$1,1,1),Shock_dev!$A$1:$CI$1,0),FALSE)</f>
        <v>34.84983016000001</v>
      </c>
      <c r="G64" s="52">
        <f>VLOOKUP($B64,Shock_dev!$A$1:$CI$300,MATCH(DATE(G$1,1,1),Shock_dev!$A$1:$CI$1,0),FALSE)</f>
        <v>35.5878978</v>
      </c>
      <c r="H64" s="52">
        <f>VLOOKUP($B64,Shock_dev!$A$1:$CI$300,MATCH(DATE(H$1,1,1),Shock_dev!$A$1:$CI$1,0),FALSE)</f>
        <v>34.85872083000001</v>
      </c>
      <c r="I64" s="52">
        <f>VLOOKUP($B64,Shock_dev!$A$1:$CI$300,MATCH(DATE(I$1,1,1),Shock_dev!$A$1:$CI$1,0),FALSE)</f>
        <v>33.436917729999998</v>
      </c>
      <c r="J64" s="52">
        <f>VLOOKUP($B64,Shock_dev!$A$1:$CI$300,MATCH(DATE(J$1,1,1),Shock_dev!$A$1:$CI$1,0),FALSE)</f>
        <v>31.890413229999997</v>
      </c>
      <c r="K64" s="52">
        <f>VLOOKUP($B64,Shock_dev!$A$1:$CI$300,MATCH(DATE(K$1,1,1),Shock_dev!$A$1:$CI$1,0),FALSE)</f>
        <v>29.79872924</v>
      </c>
      <c r="L64" s="52">
        <f>VLOOKUP($B64,Shock_dev!$A$1:$CI$300,MATCH(DATE(L$1,1,1),Shock_dev!$A$1:$CI$1,0),FALSE)</f>
        <v>28.839942339999997</v>
      </c>
      <c r="M64" s="52">
        <f>VLOOKUP($B64,Shock_dev!$A$1:$CI$300,MATCH(DATE(M$1,1,1),Shock_dev!$A$1:$CI$1,0),FALSE)</f>
        <v>25.46797114</v>
      </c>
      <c r="N64" s="52">
        <f>VLOOKUP($B64,Shock_dev!$A$1:$CI$300,MATCH(DATE(N$1,1,1),Shock_dev!$A$1:$CI$1,0),FALSE)</f>
        <v>22.646922820000004</v>
      </c>
      <c r="O64" s="52">
        <f>VLOOKUP($B64,Shock_dev!$A$1:$CI$300,MATCH(DATE(O$1,1,1),Shock_dev!$A$1:$CI$1,0),FALSE)</f>
        <v>20.133916059999997</v>
      </c>
      <c r="P64" s="52">
        <f>VLOOKUP($B64,Shock_dev!$A$1:$CI$300,MATCH(DATE(P$1,1,1),Shock_dev!$A$1:$CI$1,0),FALSE)</f>
        <v>17.772885800000005</v>
      </c>
      <c r="Q64" s="52">
        <f>VLOOKUP($B64,Shock_dev!$A$1:$CI$300,MATCH(DATE(Q$1,1,1),Shock_dev!$A$1:$CI$1,0),FALSE)</f>
        <v>15.886189660000007</v>
      </c>
      <c r="R64" s="52">
        <f>VLOOKUP($B64,Shock_dev!$A$1:$CI$300,MATCH(DATE(R$1,1,1),Shock_dev!$A$1:$CI$1,0),FALSE)</f>
        <v>13.881371440000002</v>
      </c>
      <c r="S64" s="52">
        <f>VLOOKUP($B64,Shock_dev!$A$1:$CI$300,MATCH(DATE(S$1,1,1),Shock_dev!$A$1:$CI$1,0),FALSE)</f>
        <v>11.868488839999998</v>
      </c>
      <c r="T64" s="52">
        <f>VLOOKUP($B64,Shock_dev!$A$1:$CI$300,MATCH(DATE(T$1,1,1),Shock_dev!$A$1:$CI$1,0),FALSE)</f>
        <v>9.7993720999999994</v>
      </c>
      <c r="U64" s="52">
        <f>VLOOKUP($B64,Shock_dev!$A$1:$CI$300,MATCH(DATE(U$1,1,1),Shock_dev!$A$1:$CI$1,0),FALSE)</f>
        <v>7.9474175199999948</v>
      </c>
      <c r="V64" s="52">
        <f>VLOOKUP($B64,Shock_dev!$A$1:$CI$300,MATCH(DATE(V$1,1,1),Shock_dev!$A$1:$CI$1,0),FALSE)</f>
        <v>7.0212482499999993</v>
      </c>
      <c r="W64" s="52">
        <f>VLOOKUP($B64,Shock_dev!$A$1:$CI$300,MATCH(DATE(W$1,1,1),Shock_dev!$A$1:$CI$1,0),FALSE)</f>
        <v>5.9723463400000014</v>
      </c>
      <c r="X64" s="52">
        <f>VLOOKUP($B64,Shock_dev!$A$1:$CI$300,MATCH(DATE(X$1,1,1),Shock_dev!$A$1:$CI$1,0),FALSE)</f>
        <v>4.9452003500000004</v>
      </c>
      <c r="Y64" s="52">
        <f>VLOOKUP($B64,Shock_dev!$A$1:$CI$300,MATCH(DATE(Y$1,1,1),Shock_dev!$A$1:$CI$1,0),FALSE)</f>
        <v>4.0200701999999993</v>
      </c>
      <c r="Z64" s="52">
        <f>VLOOKUP($B64,Shock_dev!$A$1:$CI$300,MATCH(DATE(Z$1,1,1),Shock_dev!$A$1:$CI$1,0),FALSE)</f>
        <v>3.2316403200000039</v>
      </c>
      <c r="AA64" s="52">
        <f>VLOOKUP($B64,Shock_dev!$A$1:$CI$300,MATCH(DATE(AA$1,1,1),Shock_dev!$A$1:$CI$1,0),FALSE)</f>
        <v>2.6989952099999996</v>
      </c>
      <c r="AB64" s="52">
        <f>VLOOKUP($B64,Shock_dev!$A$1:$CI$300,MATCH(DATE(AB$1,1,1),Shock_dev!$A$1:$CI$1,0),FALSE)</f>
        <v>1.8451112199999997</v>
      </c>
      <c r="AC64" s="52">
        <f>VLOOKUP($B64,Shock_dev!$A$1:$CI$300,MATCH(DATE(AC$1,1,1),Shock_dev!$A$1:$CI$1,0),FALSE)</f>
        <v>1.2478413600000025</v>
      </c>
      <c r="AD64" s="52">
        <f>VLOOKUP($B64,Shock_dev!$A$1:$CI$300,MATCH(DATE(AD$1,1,1),Shock_dev!$A$1:$CI$1,0),FALSE)</f>
        <v>0.82991127999999748</v>
      </c>
      <c r="AE64" s="52">
        <f>VLOOKUP($B64,Shock_dev!$A$1:$CI$300,MATCH(DATE(AE$1,1,1),Shock_dev!$A$1:$CI$1,0),FALSE)</f>
        <v>0.53299243000000018</v>
      </c>
      <c r="AF64" s="52">
        <f>VLOOKUP($B64,Shock_dev!$A$1:$CI$300,MATCH(DATE(AF$1,1,1),Shock_dev!$A$1:$CI$1,0),FALSE)</f>
        <v>0.31685454000000135</v>
      </c>
      <c r="AG64" s="52"/>
      <c r="AH64" s="65">
        <f t="shared" si="1"/>
        <v>29.182649696000006</v>
      </c>
      <c r="AI64" s="65">
        <f t="shared" si="2"/>
        <v>31.764944674000002</v>
      </c>
      <c r="AJ64" s="65">
        <f t="shared" si="3"/>
        <v>20.381577096000008</v>
      </c>
      <c r="AK64" s="65">
        <f t="shared" si="4"/>
        <v>10.103579629999999</v>
      </c>
      <c r="AL64" s="65">
        <f t="shared" si="5"/>
        <v>4.1736504840000013</v>
      </c>
      <c r="AM64" s="65">
        <f t="shared" si="6"/>
        <v>0.95454216600000019</v>
      </c>
      <c r="AN64" s="66"/>
      <c r="AO64" s="65">
        <f t="shared" si="7"/>
        <v>30.473797185000002</v>
      </c>
      <c r="AP64" s="65">
        <f t="shared" si="8"/>
        <v>15.242578363000003</v>
      </c>
      <c r="AQ64" s="65">
        <f t="shared" si="9"/>
        <v>2.5640963250000008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2.5910587599999992</v>
      </c>
      <c r="D65" s="52">
        <f>VLOOKUP($B65,Shock_dev!$A$1:$CI$300,MATCH(DATE(D$1,1,1),Shock_dev!$A$1:$CI$1,0),FALSE)</f>
        <v>3.9736561599999973</v>
      </c>
      <c r="E65" s="52">
        <f>VLOOKUP($B65,Shock_dev!$A$1:$CI$300,MATCH(DATE(E$1,1,1),Shock_dev!$A$1:$CI$1,0),FALSE)</f>
        <v>4.509301090000001</v>
      </c>
      <c r="F65" s="52">
        <f>VLOOKUP($B65,Shock_dev!$A$1:$CI$300,MATCH(DATE(F$1,1,1),Shock_dev!$A$1:$CI$1,0),FALSE)</f>
        <v>4.6028883799999996</v>
      </c>
      <c r="G65" s="52">
        <f>VLOOKUP($B65,Shock_dev!$A$1:$CI$300,MATCH(DATE(G$1,1,1),Shock_dev!$A$1:$CI$1,0),FALSE)</f>
        <v>5.1101148199999962</v>
      </c>
      <c r="H65" s="52">
        <f>VLOOKUP($B65,Shock_dev!$A$1:$CI$300,MATCH(DATE(H$1,1,1),Shock_dev!$A$1:$CI$1,0),FALSE)</f>
        <v>5.2174488100000005</v>
      </c>
      <c r="I65" s="52">
        <f>VLOOKUP($B65,Shock_dev!$A$1:$CI$300,MATCH(DATE(I$1,1,1),Shock_dev!$A$1:$CI$1,0),FALSE)</f>
        <v>4.9747055799999949</v>
      </c>
      <c r="J65" s="52">
        <f>VLOOKUP($B65,Shock_dev!$A$1:$CI$300,MATCH(DATE(J$1,1,1),Shock_dev!$A$1:$CI$1,0),FALSE)</f>
        <v>4.6449794100000013</v>
      </c>
      <c r="K65" s="52">
        <f>VLOOKUP($B65,Shock_dev!$A$1:$CI$300,MATCH(DATE(K$1,1,1),Shock_dev!$A$1:$CI$1,0),FALSE)</f>
        <v>4.2674028200000009</v>
      </c>
      <c r="L65" s="52">
        <f>VLOOKUP($B65,Shock_dev!$A$1:$CI$300,MATCH(DATE(L$1,1,1),Shock_dev!$A$1:$CI$1,0),FALSE)</f>
        <v>4.5618570500000004</v>
      </c>
      <c r="M65" s="52">
        <f>VLOOKUP($B65,Shock_dev!$A$1:$CI$300,MATCH(DATE(M$1,1,1),Shock_dev!$A$1:$CI$1,0),FALSE)</f>
        <v>4.8366538200000022</v>
      </c>
      <c r="N65" s="52">
        <f>VLOOKUP($B65,Shock_dev!$A$1:$CI$300,MATCH(DATE(N$1,1,1),Shock_dev!$A$1:$CI$1,0),FALSE)</f>
        <v>4.551297169999998</v>
      </c>
      <c r="O65" s="52">
        <f>VLOOKUP($B65,Shock_dev!$A$1:$CI$300,MATCH(DATE(O$1,1,1),Shock_dev!$A$1:$CI$1,0),FALSE)</f>
        <v>4.3082650300000012</v>
      </c>
      <c r="P65" s="52">
        <f>VLOOKUP($B65,Shock_dev!$A$1:$CI$300,MATCH(DATE(P$1,1,1),Shock_dev!$A$1:$CI$1,0),FALSE)</f>
        <v>4.1029924599999958</v>
      </c>
      <c r="Q65" s="52">
        <f>VLOOKUP($B65,Shock_dev!$A$1:$CI$300,MATCH(DATE(Q$1,1,1),Shock_dev!$A$1:$CI$1,0),FALSE)</f>
        <v>6.1888867699999963</v>
      </c>
      <c r="R65" s="52">
        <f>VLOOKUP($B65,Shock_dev!$A$1:$CI$300,MATCH(DATE(R$1,1,1),Shock_dev!$A$1:$CI$1,0),FALSE)</f>
        <v>7.2429790099999991</v>
      </c>
      <c r="S65" s="52">
        <f>VLOOKUP($B65,Shock_dev!$A$1:$CI$300,MATCH(DATE(S$1,1,1),Shock_dev!$A$1:$CI$1,0),FALSE)</f>
        <v>7.8253124599999992</v>
      </c>
      <c r="T65" s="52">
        <f>VLOOKUP($B65,Shock_dev!$A$1:$CI$300,MATCH(DATE(T$1,1,1),Shock_dev!$A$1:$CI$1,0),FALSE)</f>
        <v>7.9658828700000015</v>
      </c>
      <c r="U65" s="52">
        <f>VLOOKUP($B65,Shock_dev!$A$1:$CI$300,MATCH(DATE(U$1,1,1),Shock_dev!$A$1:$CI$1,0),FALSE)</f>
        <v>7.8805682800000056</v>
      </c>
      <c r="V65" s="52">
        <f>VLOOKUP($B65,Shock_dev!$A$1:$CI$300,MATCH(DATE(V$1,1,1),Shock_dev!$A$1:$CI$1,0),FALSE)</f>
        <v>4.5376386800000006</v>
      </c>
      <c r="W65" s="52">
        <f>VLOOKUP($B65,Shock_dev!$A$1:$CI$300,MATCH(DATE(W$1,1,1),Shock_dev!$A$1:$CI$1,0),FALSE)</f>
        <v>2.7996029399999998</v>
      </c>
      <c r="X65" s="52">
        <f>VLOOKUP($B65,Shock_dev!$A$1:$CI$300,MATCH(DATE(X$1,1,1),Shock_dev!$A$1:$CI$1,0),FALSE)</f>
        <v>2.1182183999999964</v>
      </c>
      <c r="Y65" s="52">
        <f>VLOOKUP($B65,Shock_dev!$A$1:$CI$300,MATCH(DATE(Y$1,1,1),Shock_dev!$A$1:$CI$1,0),FALSE)</f>
        <v>1.8043318699999986</v>
      </c>
      <c r="Z65" s="52">
        <f>VLOOKUP($B65,Shock_dev!$A$1:$CI$300,MATCH(DATE(Z$1,1,1),Shock_dev!$A$1:$CI$1,0),FALSE)</f>
        <v>2.7267975100000044</v>
      </c>
      <c r="AA65" s="52">
        <f>VLOOKUP($B65,Shock_dev!$A$1:$CI$300,MATCH(DATE(AA$1,1,1),Shock_dev!$A$1:$CI$1,0),FALSE)</f>
        <v>3.227115640000001</v>
      </c>
      <c r="AB65" s="52">
        <f>VLOOKUP($B65,Shock_dev!$A$1:$CI$300,MATCH(DATE(AB$1,1,1),Shock_dev!$A$1:$CI$1,0),FALSE)</f>
        <v>3.4483500199999995</v>
      </c>
      <c r="AC65" s="52">
        <f>VLOOKUP($B65,Shock_dev!$A$1:$CI$300,MATCH(DATE(AC$1,1,1),Shock_dev!$A$1:$CI$1,0),FALSE)</f>
        <v>3.5048540399999979</v>
      </c>
      <c r="AD65" s="52">
        <f>VLOOKUP($B65,Shock_dev!$A$1:$CI$300,MATCH(DATE(AD$1,1,1),Shock_dev!$A$1:$CI$1,0),FALSE)</f>
        <v>3.4711827399999962</v>
      </c>
      <c r="AE65" s="52">
        <f>VLOOKUP($B65,Shock_dev!$A$1:$CI$300,MATCH(DATE(AE$1,1,1),Shock_dev!$A$1:$CI$1,0),FALSE)</f>
        <v>3.3913269200000045</v>
      </c>
      <c r="AF65" s="52">
        <f>VLOOKUP($B65,Shock_dev!$A$1:$CI$300,MATCH(DATE(AF$1,1,1),Shock_dev!$A$1:$CI$1,0),FALSE)</f>
        <v>3.2909819200000001</v>
      </c>
      <c r="AG65" s="52"/>
      <c r="AH65" s="65">
        <f t="shared" si="1"/>
        <v>4.157403841999999</v>
      </c>
      <c r="AI65" s="65">
        <f t="shared" si="2"/>
        <v>4.7332787339999998</v>
      </c>
      <c r="AJ65" s="65">
        <f t="shared" si="3"/>
        <v>4.7976190499999989</v>
      </c>
      <c r="AK65" s="65">
        <f t="shared" si="4"/>
        <v>7.0904762600000009</v>
      </c>
      <c r="AL65" s="65">
        <f t="shared" si="5"/>
        <v>2.535213272</v>
      </c>
      <c r="AM65" s="65">
        <f t="shared" si="6"/>
        <v>3.4213391279999996</v>
      </c>
      <c r="AN65" s="66"/>
      <c r="AO65" s="65">
        <f t="shared" si="7"/>
        <v>4.4453412879999998</v>
      </c>
      <c r="AP65" s="65">
        <f t="shared" si="8"/>
        <v>5.9440476550000003</v>
      </c>
      <c r="AQ65" s="65">
        <f t="shared" si="9"/>
        <v>2.9782761999999998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1.8422042699999999</v>
      </c>
      <c r="D66" s="52">
        <f>VLOOKUP($B66,Shock_dev!$A$1:$CI$300,MATCH(DATE(D$1,1,1),Shock_dev!$A$1:$CI$1,0),FALSE)</f>
        <v>2.9584918499999997</v>
      </c>
      <c r="E66" s="52">
        <f>VLOOKUP($B66,Shock_dev!$A$1:$CI$300,MATCH(DATE(E$1,1,1),Shock_dev!$A$1:$CI$1,0),FALSE)</f>
        <v>3.5203099000000009</v>
      </c>
      <c r="F66" s="52">
        <f>VLOOKUP($B66,Shock_dev!$A$1:$CI$300,MATCH(DATE(F$1,1,1),Shock_dev!$A$1:$CI$1,0),FALSE)</f>
        <v>3.7596536700000005</v>
      </c>
      <c r="G66" s="52">
        <f>VLOOKUP($B66,Shock_dev!$A$1:$CI$300,MATCH(DATE(G$1,1,1),Shock_dev!$A$1:$CI$1,0),FALSE)</f>
        <v>3.5485899599999993</v>
      </c>
      <c r="H66" s="52">
        <f>VLOOKUP($B66,Shock_dev!$A$1:$CI$300,MATCH(DATE(H$1,1,1),Shock_dev!$A$1:$CI$1,0),FALSE)</f>
        <v>3.4055025900000011</v>
      </c>
      <c r="I66" s="52">
        <f>VLOOKUP($B66,Shock_dev!$A$1:$CI$300,MATCH(DATE(I$1,1,1),Shock_dev!$A$1:$CI$1,0),FALSE)</f>
        <v>3.3103823300000013</v>
      </c>
      <c r="J66" s="52">
        <f>VLOOKUP($B66,Shock_dev!$A$1:$CI$300,MATCH(DATE(J$1,1,1),Shock_dev!$A$1:$CI$1,0),FALSE)</f>
        <v>3.23780745</v>
      </c>
      <c r="K66" s="52">
        <f>VLOOKUP($B66,Shock_dev!$A$1:$CI$300,MATCH(DATE(K$1,1,1),Shock_dev!$A$1:$CI$1,0),FALSE)</f>
        <v>3.1791512700000002</v>
      </c>
      <c r="L66" s="52">
        <f>VLOOKUP($B66,Shock_dev!$A$1:$CI$300,MATCH(DATE(L$1,1,1),Shock_dev!$A$1:$CI$1,0),FALSE)</f>
        <v>2.7179687900000005</v>
      </c>
      <c r="M66" s="52">
        <f>VLOOKUP($B66,Shock_dev!$A$1:$CI$300,MATCH(DATE(M$1,1,1),Shock_dev!$A$1:$CI$1,0),FALSE)</f>
        <v>1.8849985900000004</v>
      </c>
      <c r="N66" s="52">
        <f>VLOOKUP($B66,Shock_dev!$A$1:$CI$300,MATCH(DATE(N$1,1,1),Shock_dev!$A$1:$CI$1,0),FALSE)</f>
        <v>1.4600251399999991</v>
      </c>
      <c r="O66" s="52">
        <f>VLOOKUP($B66,Shock_dev!$A$1:$CI$300,MATCH(DATE(O$1,1,1),Shock_dev!$A$1:$CI$1,0),FALSE)</f>
        <v>1.2631919099999998</v>
      </c>
      <c r="P66" s="52">
        <f>VLOOKUP($B66,Shock_dev!$A$1:$CI$300,MATCH(DATE(P$1,1,1),Shock_dev!$A$1:$CI$1,0),FALSE)</f>
        <v>1.1976735500000011</v>
      </c>
      <c r="Q66" s="52">
        <f>VLOOKUP($B66,Shock_dev!$A$1:$CI$300,MATCH(DATE(Q$1,1,1),Shock_dev!$A$1:$CI$1,0),FALSE)</f>
        <v>0.98211329999999997</v>
      </c>
      <c r="R66" s="52">
        <f>VLOOKUP($B66,Shock_dev!$A$1:$CI$300,MATCH(DATE(R$1,1,1),Shock_dev!$A$1:$CI$1,0),FALSE)</f>
        <v>0.89944881999999993</v>
      </c>
      <c r="S66" s="52">
        <f>VLOOKUP($B66,Shock_dev!$A$1:$CI$300,MATCH(DATE(S$1,1,1),Shock_dev!$A$1:$CI$1,0),FALSE)</f>
        <v>0.89826735000000113</v>
      </c>
      <c r="T66" s="52">
        <f>VLOOKUP($B66,Shock_dev!$A$1:$CI$300,MATCH(DATE(T$1,1,1),Shock_dev!$A$1:$CI$1,0),FALSE)</f>
        <v>0.91379668999999986</v>
      </c>
      <c r="U66" s="52">
        <f>VLOOKUP($B66,Shock_dev!$A$1:$CI$300,MATCH(DATE(U$1,1,1),Shock_dev!$A$1:$CI$1,0),FALSE)</f>
        <v>0.92866140000000108</v>
      </c>
      <c r="V66" s="52">
        <f>VLOOKUP($B66,Shock_dev!$A$1:$CI$300,MATCH(DATE(V$1,1,1),Shock_dev!$A$1:$CI$1,0),FALSE)</f>
        <v>0.79873459000000047</v>
      </c>
      <c r="W66" s="52">
        <f>VLOOKUP($B66,Shock_dev!$A$1:$CI$300,MATCH(DATE(W$1,1,1),Shock_dev!$A$1:$CI$1,0),FALSE)</f>
        <v>0.76052177000000043</v>
      </c>
      <c r="X66" s="52">
        <f>VLOOKUP($B66,Shock_dev!$A$1:$CI$300,MATCH(DATE(X$1,1,1),Shock_dev!$A$1:$CI$1,0),FALSE)</f>
        <v>0.73949288000000024</v>
      </c>
      <c r="Y66" s="52">
        <f>VLOOKUP($B66,Shock_dev!$A$1:$CI$300,MATCH(DATE(Y$1,1,1),Shock_dev!$A$1:$CI$1,0),FALSE)</f>
        <v>0.72638697000000008</v>
      </c>
      <c r="Z66" s="52">
        <f>VLOOKUP($B66,Shock_dev!$A$1:$CI$300,MATCH(DATE(Z$1,1,1),Shock_dev!$A$1:$CI$1,0),FALSE)</f>
        <v>1.949704370000001</v>
      </c>
      <c r="AA66" s="52">
        <f>VLOOKUP($B66,Shock_dev!$A$1:$CI$300,MATCH(DATE(AA$1,1,1),Shock_dev!$A$1:$CI$1,0),FALSE)</f>
        <v>2.5910466400000001</v>
      </c>
      <c r="AB66" s="52">
        <f>VLOOKUP($B66,Shock_dev!$A$1:$CI$300,MATCH(DATE(AB$1,1,1),Shock_dev!$A$1:$CI$1,0),FALSE)</f>
        <v>3.0470834199999999</v>
      </c>
      <c r="AC66" s="52">
        <f>VLOOKUP($B66,Shock_dev!$A$1:$CI$300,MATCH(DATE(AC$1,1,1),Shock_dev!$A$1:$CI$1,0),FALSE)</f>
        <v>3.2317350900000008</v>
      </c>
      <c r="AD66" s="52">
        <f>VLOOKUP($B66,Shock_dev!$A$1:$CI$300,MATCH(DATE(AD$1,1,1),Shock_dev!$A$1:$CI$1,0),FALSE)</f>
        <v>3.268422339999999</v>
      </c>
      <c r="AE66" s="52">
        <f>VLOOKUP($B66,Shock_dev!$A$1:$CI$300,MATCH(DATE(AE$1,1,1),Shock_dev!$A$1:$CI$1,0),FALSE)</f>
        <v>3.2391107000000012</v>
      </c>
      <c r="AF66" s="52">
        <f>VLOOKUP($B66,Shock_dev!$A$1:$CI$300,MATCH(DATE(AF$1,1,1),Shock_dev!$A$1:$CI$1,0),FALSE)</f>
        <v>3.1806586999999986</v>
      </c>
      <c r="AG66" s="52"/>
      <c r="AH66" s="65">
        <f t="shared" si="1"/>
        <v>3.1258499300000002</v>
      </c>
      <c r="AI66" s="65">
        <f t="shared" si="2"/>
        <v>3.1701624860000006</v>
      </c>
      <c r="AJ66" s="65">
        <f t="shared" si="3"/>
        <v>1.357600498</v>
      </c>
      <c r="AK66" s="65">
        <f t="shared" si="4"/>
        <v>0.88778177000000047</v>
      </c>
      <c r="AL66" s="65">
        <f t="shared" si="5"/>
        <v>1.3534305260000004</v>
      </c>
      <c r="AM66" s="65">
        <f t="shared" si="6"/>
        <v>3.19340205</v>
      </c>
      <c r="AN66" s="66"/>
      <c r="AO66" s="65">
        <f t="shared" si="7"/>
        <v>3.1480062080000004</v>
      </c>
      <c r="AP66" s="65">
        <f t="shared" si="8"/>
        <v>1.1226911340000003</v>
      </c>
      <c r="AQ66" s="65">
        <f t="shared" si="9"/>
        <v>2.273416288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7.6409148189999998</v>
      </c>
      <c r="D67" s="52">
        <f>VLOOKUP($B67,Shock_dev!$A$1:$CI$300,MATCH(DATE(D$1,1,1),Shock_dev!$A$1:$CI$1,0),FALSE)</f>
        <v>14.250574126</v>
      </c>
      <c r="E67" s="52">
        <f>VLOOKUP($B67,Shock_dev!$A$1:$CI$300,MATCH(DATE(E$1,1,1),Shock_dev!$A$1:$CI$1,0),FALSE)</f>
        <v>18.581498791000001</v>
      </c>
      <c r="F67" s="52">
        <f>VLOOKUP($B67,Shock_dev!$A$1:$CI$300,MATCH(DATE(F$1,1,1),Shock_dev!$A$1:$CI$1,0),FALSE)</f>
        <v>20.881933973000002</v>
      </c>
      <c r="G67" s="52">
        <f>VLOOKUP($B67,Shock_dev!$A$1:$CI$300,MATCH(DATE(G$1,1,1),Shock_dev!$A$1:$CI$1,0),FALSE)</f>
        <v>21.548973930999999</v>
      </c>
      <c r="H67" s="52">
        <f>VLOOKUP($B67,Shock_dev!$A$1:$CI$300,MATCH(DATE(H$1,1,1),Shock_dev!$A$1:$CI$1,0),FALSE)</f>
        <v>21.981473886</v>
      </c>
      <c r="I67" s="52">
        <f>VLOOKUP($B67,Shock_dev!$A$1:$CI$300,MATCH(DATE(I$1,1,1),Shock_dev!$A$1:$CI$1,0),FALSE)</f>
        <v>20.059645364000001</v>
      </c>
      <c r="J67" s="52">
        <f>VLOOKUP($B67,Shock_dev!$A$1:$CI$300,MATCH(DATE(J$1,1,1),Shock_dev!$A$1:$CI$1,0),FALSE)</f>
        <v>20.750020205000002</v>
      </c>
      <c r="K67" s="52">
        <f>VLOOKUP($B67,Shock_dev!$A$1:$CI$300,MATCH(DATE(K$1,1,1),Shock_dev!$A$1:$CI$1,0),FALSE)</f>
        <v>22.02148137</v>
      </c>
      <c r="L67" s="52">
        <f>VLOOKUP($B67,Shock_dev!$A$1:$CI$300,MATCH(DATE(L$1,1,1),Shock_dev!$A$1:$CI$1,0),FALSE)</f>
        <v>21.006372848000002</v>
      </c>
      <c r="M67" s="52">
        <f>VLOOKUP($B67,Shock_dev!$A$1:$CI$300,MATCH(DATE(M$1,1,1),Shock_dev!$A$1:$CI$1,0),FALSE)</f>
        <v>21.142492706999999</v>
      </c>
      <c r="N67" s="52">
        <f>VLOOKUP($B67,Shock_dev!$A$1:$CI$300,MATCH(DATE(N$1,1,1),Shock_dev!$A$1:$CI$1,0),FALSE)</f>
        <v>22.152512166000001</v>
      </c>
      <c r="O67" s="52">
        <f>VLOOKUP($B67,Shock_dev!$A$1:$CI$300,MATCH(DATE(O$1,1,1),Shock_dev!$A$1:$CI$1,0),FALSE)</f>
        <v>20.337402843</v>
      </c>
      <c r="P67" s="52">
        <f>VLOOKUP($B67,Shock_dev!$A$1:$CI$300,MATCH(DATE(P$1,1,1),Shock_dev!$A$1:$CI$1,0),FALSE)</f>
        <v>17.07392282</v>
      </c>
      <c r="Q67" s="52">
        <f>VLOOKUP($B67,Shock_dev!$A$1:$CI$300,MATCH(DATE(Q$1,1,1),Shock_dev!$A$1:$CI$1,0),FALSE)</f>
        <v>14.196800719999999</v>
      </c>
      <c r="R67" s="52">
        <f>VLOOKUP($B67,Shock_dev!$A$1:$CI$300,MATCH(DATE(R$1,1,1),Shock_dev!$A$1:$CI$1,0),FALSE)</f>
        <v>10.295480832000001</v>
      </c>
      <c r="S67" s="52">
        <f>VLOOKUP($B67,Shock_dev!$A$1:$CI$300,MATCH(DATE(S$1,1,1),Shock_dev!$A$1:$CI$1,0),FALSE)</f>
        <v>9.1684499919999993</v>
      </c>
      <c r="T67" s="52">
        <f>VLOOKUP($B67,Shock_dev!$A$1:$CI$300,MATCH(DATE(T$1,1,1),Shock_dev!$A$1:$CI$1,0),FALSE)</f>
        <v>7.9380181840000006</v>
      </c>
      <c r="U67" s="52">
        <f>VLOOKUP($B67,Shock_dev!$A$1:$CI$300,MATCH(DATE(U$1,1,1),Shock_dev!$A$1:$CI$1,0),FALSE)</f>
        <v>7.0231991509999991</v>
      </c>
      <c r="V67" s="52">
        <f>VLOOKUP($B67,Shock_dev!$A$1:$CI$300,MATCH(DATE(V$1,1,1),Shock_dev!$A$1:$CI$1,0),FALSE)</f>
        <v>6.4420119970000007</v>
      </c>
      <c r="W67" s="52">
        <f>VLOOKUP($B67,Shock_dev!$A$1:$CI$300,MATCH(DATE(W$1,1,1),Shock_dev!$A$1:$CI$1,0),FALSE)</f>
        <v>6.3010930189999996</v>
      </c>
      <c r="X67" s="52">
        <f>VLOOKUP($B67,Shock_dev!$A$1:$CI$300,MATCH(DATE(X$1,1,1),Shock_dev!$A$1:$CI$1,0),FALSE)</f>
        <v>5.8284668660000003</v>
      </c>
      <c r="Y67" s="52">
        <f>VLOOKUP($B67,Shock_dev!$A$1:$CI$300,MATCH(DATE(Y$1,1,1),Shock_dev!$A$1:$CI$1,0),FALSE)</f>
        <v>5.6141576329999996</v>
      </c>
      <c r="Z67" s="52">
        <f>VLOOKUP($B67,Shock_dev!$A$1:$CI$300,MATCH(DATE(Z$1,1,1),Shock_dev!$A$1:$CI$1,0),FALSE)</f>
        <v>5.5286673469999998</v>
      </c>
      <c r="AA67" s="52">
        <f>VLOOKUP($B67,Shock_dev!$A$1:$CI$300,MATCH(DATE(AA$1,1,1),Shock_dev!$A$1:$CI$1,0),FALSE)</f>
        <v>5.0552974550000007</v>
      </c>
      <c r="AB67" s="52">
        <f>VLOOKUP($B67,Shock_dev!$A$1:$CI$300,MATCH(DATE(AB$1,1,1),Shock_dev!$A$1:$CI$1,0),FALSE)</f>
        <v>4.818295183</v>
      </c>
      <c r="AC67" s="52">
        <f>VLOOKUP($B67,Shock_dev!$A$1:$CI$300,MATCH(DATE(AC$1,1,1),Shock_dev!$A$1:$CI$1,0),FALSE)</f>
        <v>4.7056385449999993</v>
      </c>
      <c r="AD67" s="52">
        <f>VLOOKUP($B67,Shock_dev!$A$1:$CI$300,MATCH(DATE(AD$1,1,1),Shock_dev!$A$1:$CI$1,0),FALSE)</f>
        <v>4.6517410510000001</v>
      </c>
      <c r="AE67" s="52">
        <f>VLOOKUP($B67,Shock_dev!$A$1:$CI$300,MATCH(DATE(AE$1,1,1),Shock_dev!$A$1:$CI$1,0),FALSE)</f>
        <v>4.6331627409999996</v>
      </c>
      <c r="AF67" s="52">
        <f>VLOOKUP($B67,Shock_dev!$A$1:$CI$300,MATCH(DATE(AF$1,1,1),Shock_dev!$A$1:$CI$1,0),FALSE)</f>
        <v>4.6156062959999993</v>
      </c>
      <c r="AG67" s="52"/>
      <c r="AH67" s="65">
        <f t="shared" si="1"/>
        <v>16.580779128</v>
      </c>
      <c r="AI67" s="65">
        <f t="shared" si="2"/>
        <v>21.1637987346</v>
      </c>
      <c r="AJ67" s="65">
        <f t="shared" si="3"/>
        <v>18.9806262512</v>
      </c>
      <c r="AK67" s="65">
        <f t="shared" si="4"/>
        <v>8.1734320312000008</v>
      </c>
      <c r="AL67" s="65">
        <f t="shared" si="5"/>
        <v>5.6655364639999997</v>
      </c>
      <c r="AM67" s="65">
        <f t="shared" si="6"/>
        <v>4.6848887631999991</v>
      </c>
      <c r="AN67" s="66"/>
      <c r="AO67" s="65">
        <f t="shared" si="7"/>
        <v>18.872288931299998</v>
      </c>
      <c r="AP67" s="65">
        <f t="shared" si="8"/>
        <v>13.577029141200001</v>
      </c>
      <c r="AQ67" s="65">
        <f t="shared" si="9"/>
        <v>5.1752126135999994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20.769164919999994</v>
      </c>
      <c r="D68" s="52">
        <f>VLOOKUP($B68,Shock_dev!$A$1:$CI$300,MATCH(DATE(D$1,1,1),Shock_dev!$A$1:$CI$1,0),FALSE)</f>
        <v>32.432532969999997</v>
      </c>
      <c r="E68" s="52">
        <f>VLOOKUP($B68,Shock_dev!$A$1:$CI$300,MATCH(DATE(E$1,1,1),Shock_dev!$A$1:$CI$1,0),FALSE)</f>
        <v>38.447899420000013</v>
      </c>
      <c r="F68" s="52">
        <f>VLOOKUP($B68,Shock_dev!$A$1:$CI$300,MATCH(DATE(F$1,1,1),Shock_dev!$A$1:$CI$1,0),FALSE)</f>
        <v>41.129229210000005</v>
      </c>
      <c r="G68" s="52">
        <f>VLOOKUP($B68,Shock_dev!$A$1:$CI$300,MATCH(DATE(G$1,1,1),Shock_dev!$A$1:$CI$1,0),FALSE)</f>
        <v>42.625526720000011</v>
      </c>
      <c r="H68" s="52">
        <f>VLOOKUP($B68,Shock_dev!$A$1:$CI$300,MATCH(DATE(H$1,1,1),Shock_dev!$A$1:$CI$1,0),FALSE)</f>
        <v>43.385045259999998</v>
      </c>
      <c r="I68" s="52">
        <f>VLOOKUP($B68,Shock_dev!$A$1:$CI$300,MATCH(DATE(I$1,1,1),Shock_dev!$A$1:$CI$1,0),FALSE)</f>
        <v>41.300060149999993</v>
      </c>
      <c r="J68" s="52">
        <f>VLOOKUP($B68,Shock_dev!$A$1:$CI$300,MATCH(DATE(J$1,1,1),Shock_dev!$A$1:$CI$1,0),FALSE)</f>
        <v>41.686155959999994</v>
      </c>
      <c r="K68" s="52">
        <f>VLOOKUP($B68,Shock_dev!$A$1:$CI$300,MATCH(DATE(K$1,1,1),Shock_dev!$A$1:$CI$1,0),FALSE)</f>
        <v>42.494885409999995</v>
      </c>
      <c r="L68" s="52">
        <f>VLOOKUP($B68,Shock_dev!$A$1:$CI$300,MATCH(DATE(L$1,1,1),Shock_dev!$A$1:$CI$1,0),FALSE)</f>
        <v>40.000914539999997</v>
      </c>
      <c r="M68" s="52">
        <f>VLOOKUP($B68,Shock_dev!$A$1:$CI$300,MATCH(DATE(M$1,1,1),Shock_dev!$A$1:$CI$1,0),FALSE)</f>
        <v>36.563214070000001</v>
      </c>
      <c r="N68" s="52">
        <f>VLOOKUP($B68,Shock_dev!$A$1:$CI$300,MATCH(DATE(N$1,1,1),Shock_dev!$A$1:$CI$1,0),FALSE)</f>
        <v>35.492350489999993</v>
      </c>
      <c r="O68" s="52">
        <f>VLOOKUP($B68,Shock_dev!$A$1:$CI$300,MATCH(DATE(O$1,1,1),Shock_dev!$A$1:$CI$1,0),FALSE)</f>
        <v>32.469023469999996</v>
      </c>
      <c r="P68" s="52">
        <f>VLOOKUP($B68,Shock_dev!$A$1:$CI$300,MATCH(DATE(P$1,1,1),Shock_dev!$A$1:$CI$1,0),FALSE)</f>
        <v>28.500582629999997</v>
      </c>
      <c r="Q68" s="52">
        <f>VLOOKUP($B68,Shock_dev!$A$1:$CI$300,MATCH(DATE(Q$1,1,1),Shock_dev!$A$1:$CI$1,0),FALSE)</f>
        <v>25.098462439999992</v>
      </c>
      <c r="R68" s="52">
        <f>VLOOKUP($B68,Shock_dev!$A$1:$CI$300,MATCH(DATE(R$1,1,1),Shock_dev!$A$1:$CI$1,0),FALSE)</f>
        <v>20.123922579999999</v>
      </c>
      <c r="S68" s="52">
        <f>VLOOKUP($B68,Shock_dev!$A$1:$CI$300,MATCH(DATE(S$1,1,1),Shock_dev!$A$1:$CI$1,0),FALSE)</f>
        <v>18.385790049999997</v>
      </c>
      <c r="T68" s="52">
        <f>VLOOKUP($B68,Shock_dev!$A$1:$CI$300,MATCH(DATE(T$1,1,1),Shock_dev!$A$1:$CI$1,0),FALSE)</f>
        <v>16.756278370000004</v>
      </c>
      <c r="U68" s="52">
        <f>VLOOKUP($B68,Shock_dev!$A$1:$CI$300,MATCH(DATE(U$1,1,1),Shock_dev!$A$1:$CI$1,0),FALSE)</f>
        <v>15.574583960000012</v>
      </c>
      <c r="V68" s="52">
        <f>VLOOKUP($B68,Shock_dev!$A$1:$CI$300,MATCH(DATE(V$1,1,1),Shock_dev!$A$1:$CI$1,0),FALSE)</f>
        <v>12.125649019999997</v>
      </c>
      <c r="W68" s="52">
        <f>VLOOKUP($B68,Shock_dev!$A$1:$CI$300,MATCH(DATE(W$1,1,1),Shock_dev!$A$1:$CI$1,0),FALSE)</f>
        <v>10.046995199999998</v>
      </c>
      <c r="X68" s="52">
        <f>VLOOKUP($B68,Shock_dev!$A$1:$CI$300,MATCH(DATE(X$1,1,1),Shock_dev!$A$1:$CI$1,0),FALSE)</f>
        <v>8.7203373300000067</v>
      </c>
      <c r="Y68" s="52">
        <f>VLOOKUP($B68,Shock_dev!$A$1:$CI$300,MATCH(DATE(Y$1,1,1),Shock_dev!$A$1:$CI$1,0),FALSE)</f>
        <v>8.1525627900000046</v>
      </c>
      <c r="Z68" s="52">
        <f>VLOOKUP($B68,Shock_dev!$A$1:$CI$300,MATCH(DATE(Z$1,1,1),Shock_dev!$A$1:$CI$1,0),FALSE)</f>
        <v>8.5334243799999996</v>
      </c>
      <c r="AA68" s="52">
        <f>VLOOKUP($B68,Shock_dev!$A$1:$CI$300,MATCH(DATE(AA$1,1,1),Shock_dev!$A$1:$CI$1,0),FALSE)</f>
        <v>8.3197115400000001</v>
      </c>
      <c r="AB68" s="52">
        <f>VLOOKUP($B68,Shock_dev!$A$1:$CI$300,MATCH(DATE(AB$1,1,1),Shock_dev!$A$1:$CI$1,0),FALSE)</f>
        <v>8.2236783900000034</v>
      </c>
      <c r="AC68" s="52">
        <f>VLOOKUP($B68,Shock_dev!$A$1:$CI$300,MATCH(DATE(AC$1,1,1),Shock_dev!$A$1:$CI$1,0),FALSE)</f>
        <v>8.1757050100000015</v>
      </c>
      <c r="AD68" s="52">
        <f>VLOOKUP($B68,Shock_dev!$A$1:$CI$300,MATCH(DATE(AD$1,1,1),Shock_dev!$A$1:$CI$1,0),FALSE)</f>
        <v>8.1366839100000021</v>
      </c>
      <c r="AE68" s="52">
        <f>VLOOKUP($B68,Shock_dev!$A$1:$CI$300,MATCH(DATE(AE$1,1,1),Shock_dev!$A$1:$CI$1,0),FALSE)</f>
        <v>8.1028088199999928</v>
      </c>
      <c r="AF68" s="52">
        <f>VLOOKUP($B68,Shock_dev!$A$1:$CI$300,MATCH(DATE(AF$1,1,1),Shock_dev!$A$1:$CI$1,0),FALSE)</f>
        <v>8.0497163</v>
      </c>
      <c r="AG68" s="52"/>
      <c r="AH68" s="65">
        <f t="shared" si="1"/>
        <v>35.080870648000001</v>
      </c>
      <c r="AI68" s="65">
        <f t="shared" si="2"/>
        <v>41.773412263999994</v>
      </c>
      <c r="AJ68" s="65">
        <f t="shared" si="3"/>
        <v>31.624726619999997</v>
      </c>
      <c r="AK68" s="65">
        <f t="shared" si="4"/>
        <v>16.593244796</v>
      </c>
      <c r="AL68" s="65">
        <f t="shared" si="5"/>
        <v>8.7546062480000018</v>
      </c>
      <c r="AM68" s="65">
        <f t="shared" si="6"/>
        <v>8.1377184860000007</v>
      </c>
      <c r="AN68" s="66"/>
      <c r="AO68" s="65">
        <f t="shared" si="7"/>
        <v>38.427141456000001</v>
      </c>
      <c r="AP68" s="65">
        <f t="shared" si="8"/>
        <v>24.108985707999999</v>
      </c>
      <c r="AQ68" s="65">
        <f t="shared" si="9"/>
        <v>8.4461623670000012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1.6546284999999994E-2</v>
      </c>
      <c r="D69" s="52">
        <f>VLOOKUP($B69,Shock_dev!$A$1:$CI$300,MATCH(DATE(D$1,1,1),Shock_dev!$A$1:$CI$1,0),FALSE)</f>
        <v>2.7587459999999897E-2</v>
      </c>
      <c r="E69" s="52">
        <f>VLOOKUP($B69,Shock_dev!$A$1:$CI$300,MATCH(DATE(E$1,1,1),Shock_dev!$A$1:$CI$1,0),FALSE)</f>
        <v>3.3924852999999811E-2</v>
      </c>
      <c r="F69" s="52">
        <f>VLOOKUP($B69,Shock_dev!$A$1:$CI$300,MATCH(DATE(F$1,1,1),Shock_dev!$A$1:$CI$1,0),FALSE)</f>
        <v>3.6830963999999966E-2</v>
      </c>
      <c r="G69" s="52">
        <f>VLOOKUP($B69,Shock_dev!$A$1:$CI$300,MATCH(DATE(G$1,1,1),Shock_dev!$A$1:$CI$1,0),FALSE)</f>
        <v>3.762078099999977E-2</v>
      </c>
      <c r="H69" s="52">
        <f>VLOOKUP($B69,Shock_dev!$A$1:$CI$300,MATCH(DATE(H$1,1,1),Shock_dev!$A$1:$CI$1,0),FALSE)</f>
        <v>3.7221643000000082E-2</v>
      </c>
      <c r="I69" s="52">
        <f>VLOOKUP($B69,Shock_dev!$A$1:$CI$300,MATCH(DATE(I$1,1,1),Shock_dev!$A$1:$CI$1,0),FALSE)</f>
        <v>3.6083955000000056E-2</v>
      </c>
      <c r="J69" s="52">
        <f>VLOOKUP($B69,Shock_dev!$A$1:$CI$300,MATCH(DATE(J$1,1,1),Shock_dev!$A$1:$CI$1,0),FALSE)</f>
        <v>3.486069799999969E-2</v>
      </c>
      <c r="K69" s="52">
        <f>VLOOKUP($B69,Shock_dev!$A$1:$CI$300,MATCH(DATE(K$1,1,1),Shock_dev!$A$1:$CI$1,0),FALSE)</f>
        <v>3.3771172000000238E-2</v>
      </c>
      <c r="L69" s="52">
        <f>VLOOKUP($B69,Shock_dev!$A$1:$CI$300,MATCH(DATE(L$1,1,1),Shock_dev!$A$1:$CI$1,0),FALSE)</f>
        <v>3.2613451000000016E-2</v>
      </c>
      <c r="M69" s="52">
        <f>VLOOKUP($B69,Shock_dev!$A$1:$CI$300,MATCH(DATE(M$1,1,1),Shock_dev!$A$1:$CI$1,0),FALSE)</f>
        <v>7.862132100000041E-2</v>
      </c>
      <c r="N69" s="52">
        <f>VLOOKUP($B69,Shock_dev!$A$1:$CI$300,MATCH(DATE(N$1,1,1),Shock_dev!$A$1:$CI$1,0),FALSE)</f>
        <v>0.10246366400000007</v>
      </c>
      <c r="O69" s="52">
        <f>VLOOKUP($B69,Shock_dev!$A$1:$CI$300,MATCH(DATE(O$1,1,1),Shock_dev!$A$1:$CI$1,0),FALSE)</f>
        <v>0.11276586399999999</v>
      </c>
      <c r="P69" s="52">
        <f>VLOOKUP($B69,Shock_dev!$A$1:$CI$300,MATCH(DATE(P$1,1,1),Shock_dev!$A$1:$CI$1,0),FALSE)</f>
        <v>0.11574224099999997</v>
      </c>
      <c r="Q69" s="52">
        <f>VLOOKUP($B69,Shock_dev!$A$1:$CI$300,MATCH(DATE(Q$1,1,1),Shock_dev!$A$1:$CI$1,0),FALSE)</f>
        <v>0.11505710899999988</v>
      </c>
      <c r="R69" s="52">
        <f>VLOOKUP($B69,Shock_dev!$A$1:$CI$300,MATCH(DATE(R$1,1,1),Shock_dev!$A$1:$CI$1,0),FALSE)</f>
        <v>0.11270111599999977</v>
      </c>
      <c r="S69" s="52">
        <f>VLOOKUP($B69,Shock_dev!$A$1:$CI$300,MATCH(DATE(S$1,1,1),Shock_dev!$A$1:$CI$1,0),FALSE)</f>
        <v>0.11008646900000008</v>
      </c>
      <c r="T69" s="52">
        <f>VLOOKUP($B69,Shock_dev!$A$1:$CI$300,MATCH(DATE(T$1,1,1),Shock_dev!$A$1:$CI$1,0),FALSE)</f>
        <v>0.10766209800000004</v>
      </c>
      <c r="U69" s="52">
        <f>VLOOKUP($B69,Shock_dev!$A$1:$CI$300,MATCH(DATE(U$1,1,1),Shock_dev!$A$1:$CI$1,0),FALSE)</f>
        <v>0.10555597500000014</v>
      </c>
      <c r="V69" s="52">
        <f>VLOOKUP($B69,Shock_dev!$A$1:$CI$300,MATCH(DATE(V$1,1,1),Shock_dev!$A$1:$CI$1,0),FALSE)</f>
        <v>0.10336190399999978</v>
      </c>
      <c r="W69" s="52">
        <f>VLOOKUP($B69,Shock_dev!$A$1:$CI$300,MATCH(DATE(W$1,1,1),Shock_dev!$A$1:$CI$1,0),FALSE)</f>
        <v>0.10041493299999971</v>
      </c>
      <c r="X69" s="52">
        <f>VLOOKUP($B69,Shock_dev!$A$1:$CI$300,MATCH(DATE(X$1,1,1),Shock_dev!$A$1:$CI$1,0),FALSE)</f>
        <v>9.8155627000000134E-2</v>
      </c>
      <c r="Y69" s="52">
        <f>VLOOKUP($B69,Shock_dev!$A$1:$CI$300,MATCH(DATE(Y$1,1,1),Shock_dev!$A$1:$CI$1,0),FALSE)</f>
        <v>9.6420681999999758E-2</v>
      </c>
      <c r="Z69" s="52">
        <f>VLOOKUP($B69,Shock_dev!$A$1:$CI$300,MATCH(DATE(Z$1,1,1),Shock_dev!$A$1:$CI$1,0),FALSE)</f>
        <v>9.5228966000000081E-2</v>
      </c>
      <c r="AA69" s="52">
        <f>VLOOKUP($B69,Shock_dev!$A$1:$CI$300,MATCH(DATE(AA$1,1,1),Shock_dev!$A$1:$CI$1,0),FALSE)</f>
        <v>0.1153798319999999</v>
      </c>
      <c r="AB69" s="52">
        <f>VLOOKUP($B69,Shock_dev!$A$1:$CI$300,MATCH(DATE(AB$1,1,1),Shock_dev!$A$1:$CI$1,0),FALSE)</f>
        <v>5.1193113000000068E-2</v>
      </c>
      <c r="AC69" s="52">
        <f>VLOOKUP($B69,Shock_dev!$A$1:$CI$300,MATCH(DATE(AC$1,1,1),Shock_dev!$A$1:$CI$1,0),FALSE)</f>
        <v>1.6934384999999885E-2</v>
      </c>
      <c r="AD69" s="52">
        <f>VLOOKUP($B69,Shock_dev!$A$1:$CI$300,MATCH(DATE(AD$1,1,1),Shock_dev!$A$1:$CI$1,0),FALSE)</f>
        <v>5.1365899999966658E-4</v>
      </c>
      <c r="AE69" s="52">
        <f>VLOOKUP($B69,Shock_dev!$A$1:$CI$300,MATCH(DATE(AE$1,1,1),Shock_dev!$A$1:$CI$1,0),FALSE)</f>
        <v>-6.2965099999998664E-3</v>
      </c>
      <c r="AF69" s="52">
        <f>VLOOKUP($B69,Shock_dev!$A$1:$CI$300,MATCH(DATE(AF$1,1,1),Shock_dev!$A$1:$CI$1,0),FALSE)</f>
        <v>-8.3145970000000347E-3</v>
      </c>
      <c r="AG69" s="52"/>
      <c r="AH69" s="65">
        <f t="shared" si="1"/>
        <v>3.0502068599999887E-2</v>
      </c>
      <c r="AI69" s="65">
        <f t="shared" si="2"/>
        <v>3.4910183800000015E-2</v>
      </c>
      <c r="AJ69" s="65">
        <f t="shared" si="3"/>
        <v>0.10493003980000007</v>
      </c>
      <c r="AK69" s="65">
        <f t="shared" si="4"/>
        <v>0.10787351239999995</v>
      </c>
      <c r="AL69" s="65">
        <f t="shared" si="5"/>
        <v>0.10112000799999991</v>
      </c>
      <c r="AM69" s="65">
        <f t="shared" si="6"/>
        <v>1.0806009999999944E-2</v>
      </c>
      <c r="AN69" s="66"/>
      <c r="AO69" s="65">
        <f t="shared" si="7"/>
        <v>3.2706126199999949E-2</v>
      </c>
      <c r="AP69" s="65">
        <f t="shared" si="8"/>
        <v>0.10640177610000001</v>
      </c>
      <c r="AQ69" s="65">
        <f t="shared" si="9"/>
        <v>5.5963008999999932E-2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1.3980530000000044</v>
      </c>
      <c r="D70" s="52">
        <f>VLOOKUP($B70,Shock_dev!$A$1:$CI$300,MATCH(DATE(D$1,1,1),Shock_dev!$A$1:$CI$1,0),FALSE)</f>
        <v>2.8948286999999482</v>
      </c>
      <c r="E70" s="52">
        <f>VLOOKUP($B70,Shock_dev!$A$1:$CI$300,MATCH(DATE(E$1,1,1),Shock_dev!$A$1:$CI$1,0),FALSE)</f>
        <v>4.0308140999999296</v>
      </c>
      <c r="F70" s="52">
        <f>VLOOKUP($B70,Shock_dev!$A$1:$CI$300,MATCH(DATE(F$1,1,1),Shock_dev!$A$1:$CI$1,0),FALSE)</f>
        <v>4.6651630000000068</v>
      </c>
      <c r="G70" s="52">
        <f>VLOOKUP($B70,Shock_dev!$A$1:$CI$300,MATCH(DATE(G$1,1,1),Shock_dev!$A$1:$CI$1,0),FALSE)</f>
        <v>4.8522557000000006</v>
      </c>
      <c r="H70" s="52">
        <f>VLOOKUP($B70,Shock_dev!$A$1:$CI$300,MATCH(DATE(H$1,1,1),Shock_dev!$A$1:$CI$1,0),FALSE)</f>
        <v>4.6527989999999591</v>
      </c>
      <c r="I70" s="52">
        <f>VLOOKUP($B70,Shock_dev!$A$1:$CI$300,MATCH(DATE(I$1,1,1),Shock_dev!$A$1:$CI$1,0),FALSE)</f>
        <v>4.0852999999999611</v>
      </c>
      <c r="J70" s="52">
        <f>VLOOKUP($B70,Shock_dev!$A$1:$CI$300,MATCH(DATE(J$1,1,1),Shock_dev!$A$1:$CI$1,0),FALSE)</f>
        <v>3.3744212000000289</v>
      </c>
      <c r="K70" s="52">
        <f>VLOOKUP($B70,Shock_dev!$A$1:$CI$300,MATCH(DATE(K$1,1,1),Shock_dev!$A$1:$CI$1,0),FALSE)</f>
        <v>2.5880296999999928</v>
      </c>
      <c r="L70" s="52">
        <f>VLOOKUP($B70,Shock_dev!$A$1:$CI$300,MATCH(DATE(L$1,1,1),Shock_dev!$A$1:$CI$1,0),FALSE)</f>
        <v>1.6764444000000367</v>
      </c>
      <c r="M70" s="52">
        <f>VLOOKUP($B70,Shock_dev!$A$1:$CI$300,MATCH(DATE(M$1,1,1),Shock_dev!$A$1:$CI$1,0),FALSE)</f>
        <v>0.6125465999999733</v>
      </c>
      <c r="N70" s="52">
        <f>VLOOKUP($B70,Shock_dev!$A$1:$CI$300,MATCH(DATE(N$1,1,1),Shock_dev!$A$1:$CI$1,0),FALSE)</f>
        <v>-0.34836119999999937</v>
      </c>
      <c r="O70" s="52">
        <f>VLOOKUP($B70,Shock_dev!$A$1:$CI$300,MATCH(DATE(O$1,1,1),Shock_dev!$A$1:$CI$1,0),FALSE)</f>
        <v>-1.1883106999999882</v>
      </c>
      <c r="P70" s="52">
        <f>VLOOKUP($B70,Shock_dev!$A$1:$CI$300,MATCH(DATE(P$1,1,1),Shock_dev!$A$1:$CI$1,0),FALSE)</f>
        <v>-1.8903831999999738</v>
      </c>
      <c r="Q70" s="52">
        <f>VLOOKUP($B70,Shock_dev!$A$1:$CI$300,MATCH(DATE(Q$1,1,1),Shock_dev!$A$1:$CI$1,0),FALSE)</f>
        <v>-2.4767196999999896</v>
      </c>
      <c r="R70" s="52">
        <f>VLOOKUP($B70,Shock_dev!$A$1:$CI$300,MATCH(DATE(R$1,1,1),Shock_dev!$A$1:$CI$1,0),FALSE)</f>
        <v>-2.9757170000000315</v>
      </c>
      <c r="S70" s="52">
        <f>VLOOKUP($B70,Shock_dev!$A$1:$CI$300,MATCH(DATE(S$1,1,1),Shock_dev!$A$1:$CI$1,0),FALSE)</f>
        <v>-3.2418321999999762</v>
      </c>
      <c r="T70" s="52">
        <f>VLOOKUP($B70,Shock_dev!$A$1:$CI$300,MATCH(DATE(T$1,1,1),Shock_dev!$A$1:$CI$1,0),FALSE)</f>
        <v>-3.3312515999999732</v>
      </c>
      <c r="U70" s="52">
        <f>VLOOKUP($B70,Shock_dev!$A$1:$CI$300,MATCH(DATE(U$1,1,1),Shock_dev!$A$1:$CI$1,0),FALSE)</f>
        <v>-3.2723072000000002</v>
      </c>
      <c r="V70" s="52">
        <f>VLOOKUP($B70,Shock_dev!$A$1:$CI$300,MATCH(DATE(V$1,1,1),Shock_dev!$A$1:$CI$1,0),FALSE)</f>
        <v>-3.2633931000000302</v>
      </c>
      <c r="W70" s="52">
        <f>VLOOKUP($B70,Shock_dev!$A$1:$CI$300,MATCH(DATE(W$1,1,1),Shock_dev!$A$1:$CI$1,0),FALSE)</f>
        <v>-3.1994999000000917</v>
      </c>
      <c r="X70" s="52">
        <f>VLOOKUP($B70,Shock_dev!$A$1:$CI$300,MATCH(DATE(X$1,1,1),Shock_dev!$A$1:$CI$1,0),FALSE)</f>
        <v>-3.0310141999999587</v>
      </c>
      <c r="Y70" s="52">
        <f>VLOOKUP($B70,Shock_dev!$A$1:$CI$300,MATCH(DATE(Y$1,1,1),Shock_dev!$A$1:$CI$1,0),FALSE)</f>
        <v>-2.7674557999999934</v>
      </c>
      <c r="Z70" s="52">
        <f>VLOOKUP($B70,Shock_dev!$A$1:$CI$300,MATCH(DATE(Z$1,1,1),Shock_dev!$A$1:$CI$1,0),FALSE)</f>
        <v>-2.3497650000000476</v>
      </c>
      <c r="AA70" s="52">
        <f>VLOOKUP($B70,Shock_dev!$A$1:$CI$300,MATCH(DATE(AA$1,1,1),Shock_dev!$A$1:$CI$1,0),FALSE)</f>
        <v>-1.9051474000000326</v>
      </c>
      <c r="AB70" s="52">
        <f>VLOOKUP($B70,Shock_dev!$A$1:$CI$300,MATCH(DATE(AB$1,1,1),Shock_dev!$A$1:$CI$1,0),FALSE)</f>
        <v>-1.47216549999996</v>
      </c>
      <c r="AC70" s="52">
        <f>VLOOKUP($B70,Shock_dev!$A$1:$CI$300,MATCH(DATE(AC$1,1,1),Shock_dev!$A$1:$CI$1,0),FALSE)</f>
        <v>-1.0752297999999882</v>
      </c>
      <c r="AD70" s="52">
        <f>VLOOKUP($B70,Shock_dev!$A$1:$CI$300,MATCH(DATE(AD$1,1,1),Shock_dev!$A$1:$CI$1,0),FALSE)</f>
        <v>-0.72706059999995887</v>
      </c>
      <c r="AE70" s="52">
        <f>VLOOKUP($B70,Shock_dev!$A$1:$CI$300,MATCH(DATE(AE$1,1,1),Shock_dev!$A$1:$CI$1,0),FALSE)</f>
        <v>-0.43204530000002705</v>
      </c>
      <c r="AF70" s="52">
        <f>VLOOKUP($B70,Shock_dev!$A$1:$CI$300,MATCH(DATE(AF$1,1,1),Shock_dev!$A$1:$CI$1,0),FALSE)</f>
        <v>-0.19066559999998844</v>
      </c>
      <c r="AG70" s="52"/>
      <c r="AH70" s="65">
        <f t="shared" si="1"/>
        <v>3.5682228999999781</v>
      </c>
      <c r="AI70" s="65">
        <f t="shared" si="2"/>
        <v>3.2753988599999957</v>
      </c>
      <c r="AJ70" s="65">
        <f t="shared" si="3"/>
        <v>-1.0582456399999955</v>
      </c>
      <c r="AK70" s="65">
        <f t="shared" si="4"/>
        <v>-3.2169002200000021</v>
      </c>
      <c r="AL70" s="65">
        <f t="shared" si="5"/>
        <v>-2.6505764600000248</v>
      </c>
      <c r="AM70" s="65">
        <f t="shared" si="6"/>
        <v>-0.77943335999998453</v>
      </c>
      <c r="AN70" s="66"/>
      <c r="AO70" s="65">
        <f t="shared" si="7"/>
        <v>3.4218108799999869</v>
      </c>
      <c r="AP70" s="65">
        <f t="shared" si="8"/>
        <v>-2.1375729299999988</v>
      </c>
      <c r="AQ70" s="65">
        <f t="shared" si="9"/>
        <v>-1.7150049100000047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50.433899999999994</v>
      </c>
      <c r="D71" s="52">
        <f>VLOOKUP($B71,Shock_dev!$A$1:$CI$300,MATCH(DATE(D$1,1,1),Shock_dev!$A$1:$CI$1,0),FALSE)</f>
        <v>102.19238000000041</v>
      </c>
      <c r="E71" s="52">
        <f>VLOOKUP($B71,Shock_dev!$A$1:$CI$300,MATCH(DATE(E$1,1,1),Shock_dev!$A$1:$CI$1,0),FALSE)</f>
        <v>143.02606000000014</v>
      </c>
      <c r="F71" s="52">
        <f>VLOOKUP($B71,Shock_dev!$A$1:$CI$300,MATCH(DATE(F$1,1,1),Shock_dev!$A$1:$CI$1,0),FALSE)</f>
        <v>170.44616999999926</v>
      </c>
      <c r="G71" s="52">
        <f>VLOOKUP($B71,Shock_dev!$A$1:$CI$300,MATCH(DATE(G$1,1,1),Shock_dev!$A$1:$CI$1,0),FALSE)</f>
        <v>186.81366999999955</v>
      </c>
      <c r="H71" s="52">
        <f>VLOOKUP($B71,Shock_dev!$A$1:$CI$300,MATCH(DATE(H$1,1,1),Shock_dev!$A$1:$CI$1,0),FALSE)</f>
        <v>193.28844000000026</v>
      </c>
      <c r="I71" s="52">
        <f>VLOOKUP($B71,Shock_dev!$A$1:$CI$300,MATCH(DATE(I$1,1,1),Shock_dev!$A$1:$CI$1,0),FALSE)</f>
        <v>189.08962000000247</v>
      </c>
      <c r="J71" s="52">
        <f>VLOOKUP($B71,Shock_dev!$A$1:$CI$300,MATCH(DATE(J$1,1,1),Shock_dev!$A$1:$CI$1,0),FALSE)</f>
        <v>180.90993999999773</v>
      </c>
      <c r="K71" s="52">
        <f>VLOOKUP($B71,Shock_dev!$A$1:$CI$300,MATCH(DATE(K$1,1,1),Shock_dev!$A$1:$CI$1,0),FALSE)</f>
        <v>169.58912000000055</v>
      </c>
      <c r="L71" s="52">
        <f>VLOOKUP($B71,Shock_dev!$A$1:$CI$300,MATCH(DATE(L$1,1,1),Shock_dev!$A$1:$CI$1,0),FALSE)</f>
        <v>152.35150000000067</v>
      </c>
      <c r="M71" s="52">
        <f>VLOOKUP($B71,Shock_dev!$A$1:$CI$300,MATCH(DATE(M$1,1,1),Shock_dev!$A$1:$CI$1,0),FALSE)</f>
        <v>127.75916000000143</v>
      </c>
      <c r="N71" s="52">
        <f>VLOOKUP($B71,Shock_dev!$A$1:$CI$300,MATCH(DATE(N$1,1,1),Shock_dev!$A$1:$CI$1,0),FALSE)</f>
        <v>104.66057999999975</v>
      </c>
      <c r="O71" s="52">
        <f>VLOOKUP($B71,Shock_dev!$A$1:$CI$300,MATCH(DATE(O$1,1,1),Shock_dev!$A$1:$CI$1,0),FALSE)</f>
        <v>82.8642800000016</v>
      </c>
      <c r="P71" s="52">
        <f>VLOOKUP($B71,Shock_dev!$A$1:$CI$300,MATCH(DATE(P$1,1,1),Shock_dev!$A$1:$CI$1,0),FALSE)</f>
        <v>62.828890000000683</v>
      </c>
      <c r="Q71" s="52">
        <f>VLOOKUP($B71,Shock_dev!$A$1:$CI$300,MATCH(DATE(Q$1,1,1),Shock_dev!$A$1:$CI$1,0),FALSE)</f>
        <v>43.844240000002173</v>
      </c>
      <c r="R71" s="52">
        <f>VLOOKUP($B71,Shock_dev!$A$1:$CI$300,MATCH(DATE(R$1,1,1),Shock_dev!$A$1:$CI$1,0),FALSE)</f>
        <v>25.212600000002567</v>
      </c>
      <c r="S71" s="52">
        <f>VLOOKUP($B71,Shock_dev!$A$1:$CI$300,MATCH(DATE(S$1,1,1),Shock_dev!$A$1:$CI$1,0),FALSE)</f>
        <v>12.533559999999852</v>
      </c>
      <c r="T71" s="52">
        <f>VLOOKUP($B71,Shock_dev!$A$1:$CI$300,MATCH(DATE(T$1,1,1),Shock_dev!$A$1:$CI$1,0),FALSE)</f>
        <v>3.8351299999994808</v>
      </c>
      <c r="U71" s="52">
        <f>VLOOKUP($B71,Shock_dev!$A$1:$CI$300,MATCH(DATE(U$1,1,1),Shock_dev!$A$1:$CI$1,0),FALSE)</f>
        <v>-1.3402099999984785</v>
      </c>
      <c r="V71" s="52">
        <f>VLOOKUP($B71,Shock_dev!$A$1:$CI$300,MATCH(DATE(V$1,1,1),Shock_dev!$A$1:$CI$1,0),FALSE)</f>
        <v>-9.5575400000016089</v>
      </c>
      <c r="W71" s="52">
        <f>VLOOKUP($B71,Shock_dev!$A$1:$CI$300,MATCH(DATE(W$1,1,1),Shock_dev!$A$1:$CI$1,0),FALSE)</f>
        <v>-16.239269999998214</v>
      </c>
      <c r="X71" s="52">
        <f>VLOOKUP($B71,Shock_dev!$A$1:$CI$300,MATCH(DATE(X$1,1,1),Shock_dev!$A$1:$CI$1,0),FALSE)</f>
        <v>-19.597749999997177</v>
      </c>
      <c r="Y71" s="52">
        <f>VLOOKUP($B71,Shock_dev!$A$1:$CI$300,MATCH(DATE(Y$1,1,1),Shock_dev!$A$1:$CI$1,0),FALSE)</f>
        <v>-19.935779999999795</v>
      </c>
      <c r="Z71" s="52">
        <f>VLOOKUP($B71,Shock_dev!$A$1:$CI$300,MATCH(DATE(Z$1,1,1),Shock_dev!$A$1:$CI$1,0),FALSE)</f>
        <v>-14.820439999999508</v>
      </c>
      <c r="AA71" s="52">
        <f>VLOOKUP($B71,Shock_dev!$A$1:$CI$300,MATCH(DATE(AA$1,1,1),Shock_dev!$A$1:$CI$1,0),FALSE)</f>
        <v>-8.6833999999980733</v>
      </c>
      <c r="AB71" s="52">
        <f>VLOOKUP($B71,Shock_dev!$A$1:$CI$300,MATCH(DATE(AB$1,1,1),Shock_dev!$A$1:$CI$1,0),FALSE)</f>
        <v>-2.3254999999990105</v>
      </c>
      <c r="AC71" s="52">
        <f>VLOOKUP($B71,Shock_dev!$A$1:$CI$300,MATCH(DATE(AC$1,1,1),Shock_dev!$A$1:$CI$1,0),FALSE)</f>
        <v>3.719809999998688</v>
      </c>
      <c r="AD71" s="52">
        <f>VLOOKUP($B71,Shock_dev!$A$1:$CI$300,MATCH(DATE(AD$1,1,1),Shock_dev!$A$1:$CI$1,0),FALSE)</f>
        <v>9.1669199999996636</v>
      </c>
      <c r="AE71" s="52">
        <f>VLOOKUP($B71,Shock_dev!$A$1:$CI$300,MATCH(DATE(AE$1,1,1),Shock_dev!$A$1:$CI$1,0),FALSE)</f>
        <v>13.897730000000593</v>
      </c>
      <c r="AF71" s="52">
        <f>VLOOKUP($B71,Shock_dev!$A$1:$CI$300,MATCH(DATE(AF$1,1,1),Shock_dev!$A$1:$CI$1,0),FALSE)</f>
        <v>17.844590000000608</v>
      </c>
      <c r="AG71" s="52"/>
      <c r="AH71" s="65">
        <f t="shared" si="1"/>
        <v>130.58243599999986</v>
      </c>
      <c r="AI71" s="65">
        <f t="shared" si="2"/>
        <v>177.04572400000035</v>
      </c>
      <c r="AJ71" s="65">
        <f t="shared" si="3"/>
        <v>84.391430000001122</v>
      </c>
      <c r="AK71" s="65">
        <f t="shared" si="4"/>
        <v>6.1367080000003629</v>
      </c>
      <c r="AL71" s="65">
        <f t="shared" si="5"/>
        <v>-15.855327999998554</v>
      </c>
      <c r="AM71" s="65">
        <f t="shared" si="6"/>
        <v>8.460710000000109</v>
      </c>
      <c r="AN71" s="66"/>
      <c r="AO71" s="65">
        <f t="shared" si="7"/>
        <v>153.8140800000001</v>
      </c>
      <c r="AP71" s="65">
        <f t="shared" si="8"/>
        <v>45.264069000000745</v>
      </c>
      <c r="AQ71" s="65">
        <f t="shared" si="9"/>
        <v>-3.6973089999992226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0.39503650000000334</v>
      </c>
      <c r="D72" s="52">
        <f>VLOOKUP($B72,Shock_dev!$A$1:$CI$300,MATCH(DATE(D$1,1,1),Shock_dev!$A$1:$CI$1,0),FALSE)</f>
        <v>0.81693010000000754</v>
      </c>
      <c r="E72" s="52">
        <f>VLOOKUP($B72,Shock_dev!$A$1:$CI$300,MATCH(DATE(E$1,1,1),Shock_dev!$A$1:$CI$1,0),FALSE)</f>
        <v>1.1483122999999864</v>
      </c>
      <c r="F72" s="52">
        <f>VLOOKUP($B72,Shock_dev!$A$1:$CI$300,MATCH(DATE(F$1,1,1),Shock_dev!$A$1:$CI$1,0),FALSE)</f>
        <v>1.362161900000018</v>
      </c>
      <c r="G72" s="52">
        <f>VLOOKUP($B72,Shock_dev!$A$1:$CI$300,MATCH(DATE(G$1,1,1),Shock_dev!$A$1:$CI$1,0),FALSE)</f>
        <v>1.4790741999999852</v>
      </c>
      <c r="H72" s="52">
        <f>VLOOKUP($B72,Shock_dev!$A$1:$CI$300,MATCH(DATE(H$1,1,1),Shock_dev!$A$1:$CI$1,0),FALSE)</f>
        <v>1.5151716999999962</v>
      </c>
      <c r="I72" s="52">
        <f>VLOOKUP($B72,Shock_dev!$A$1:$CI$300,MATCH(DATE(I$1,1,1),Shock_dev!$A$1:$CI$1,0),FALSE)</f>
        <v>1.4666322000000207</v>
      </c>
      <c r="J72" s="52">
        <f>VLOOKUP($B72,Shock_dev!$A$1:$CI$300,MATCH(DATE(J$1,1,1),Shock_dev!$A$1:$CI$1,0),FALSE)</f>
        <v>1.3920131999999796</v>
      </c>
      <c r="K72" s="52">
        <f>VLOOKUP($B72,Shock_dev!$A$1:$CI$300,MATCH(DATE(K$1,1,1),Shock_dev!$A$1:$CI$1,0),FALSE)</f>
        <v>1.2998963000000003</v>
      </c>
      <c r="L72" s="52">
        <f>VLOOKUP($B72,Shock_dev!$A$1:$CI$300,MATCH(DATE(L$1,1,1),Shock_dev!$A$1:$CI$1,0),FALSE)</f>
        <v>1.1642723999999873</v>
      </c>
      <c r="M72" s="52">
        <f>VLOOKUP($B72,Shock_dev!$A$1:$CI$300,MATCH(DATE(M$1,1,1),Shock_dev!$A$1:$CI$1,0),FALSE)</f>
        <v>0.97569019999997408</v>
      </c>
      <c r="N72" s="52">
        <f>VLOOKUP($B72,Shock_dev!$A$1:$CI$300,MATCH(DATE(N$1,1,1),Shock_dev!$A$1:$CI$1,0),FALSE)</f>
        <v>0.79911439999997924</v>
      </c>
      <c r="O72" s="52">
        <f>VLOOKUP($B72,Shock_dev!$A$1:$CI$300,MATCH(DATE(O$1,1,1),Shock_dev!$A$1:$CI$1,0),FALSE)</f>
        <v>0.63063289999999483</v>
      </c>
      <c r="P72" s="52">
        <f>VLOOKUP($B72,Shock_dev!$A$1:$CI$300,MATCH(DATE(P$1,1,1),Shock_dev!$A$1:$CI$1,0),FALSE)</f>
        <v>0.47414380000000733</v>
      </c>
      <c r="Q72" s="52">
        <f>VLOOKUP($B72,Shock_dev!$A$1:$CI$300,MATCH(DATE(Q$1,1,1),Shock_dev!$A$1:$CI$1,0),FALSE)</f>
        <v>0.32737339999999904</v>
      </c>
      <c r="R72" s="52">
        <f>VLOOKUP($B72,Shock_dev!$A$1:$CI$300,MATCH(DATE(R$1,1,1),Shock_dev!$A$1:$CI$1,0),FALSE)</f>
        <v>0.18033170000001064</v>
      </c>
      <c r="S72" s="52">
        <f>VLOOKUP($B72,Shock_dev!$A$1:$CI$300,MATCH(DATE(S$1,1,1),Shock_dev!$A$1:$CI$1,0),FALSE)</f>
        <v>7.9604999999986603E-2</v>
      </c>
      <c r="T72" s="52">
        <f>VLOOKUP($B72,Shock_dev!$A$1:$CI$300,MATCH(DATE(T$1,1,1),Shock_dev!$A$1:$CI$1,0),FALSE)</f>
        <v>1.019819999999072E-2</v>
      </c>
      <c r="U72" s="52">
        <f>VLOOKUP($B72,Shock_dev!$A$1:$CI$300,MATCH(DATE(U$1,1,1),Shock_dev!$A$1:$CI$1,0),FALSE)</f>
        <v>-3.2273000000003549E-2</v>
      </c>
      <c r="V72" s="52">
        <f>VLOOKUP($B72,Shock_dev!$A$1:$CI$300,MATCH(DATE(V$1,1,1),Shock_dev!$A$1:$CI$1,0),FALSE)</f>
        <v>-9.8728599999986955E-2</v>
      </c>
      <c r="W72" s="52">
        <f>VLOOKUP($B72,Shock_dev!$A$1:$CI$300,MATCH(DATE(W$1,1,1),Shock_dev!$A$1:$CI$1,0),FALSE)</f>
        <v>-0.15626119999998878</v>
      </c>
      <c r="X72" s="52">
        <f>VLOOKUP($B72,Shock_dev!$A$1:$CI$300,MATCH(DATE(X$1,1,1),Shock_dev!$A$1:$CI$1,0),FALSE)</f>
        <v>-0.18954339999999092</v>
      </c>
      <c r="Y72" s="52">
        <f>VLOOKUP($B72,Shock_dev!$A$1:$CI$300,MATCH(DATE(Y$1,1,1),Shock_dev!$A$1:$CI$1,0),FALSE)</f>
        <v>-0.19815669999999841</v>
      </c>
      <c r="Z72" s="52">
        <f>VLOOKUP($B72,Shock_dev!$A$1:$CI$300,MATCH(DATE(Z$1,1,1),Shock_dev!$A$1:$CI$1,0),FALSE)</f>
        <v>-0.16482960000001867</v>
      </c>
      <c r="AA72" s="52">
        <f>VLOOKUP($B72,Shock_dev!$A$1:$CI$300,MATCH(DATE(AA$1,1,1),Shock_dev!$A$1:$CI$1,0),FALSE)</f>
        <v>-0.12172960000000899</v>
      </c>
      <c r="AB72" s="52">
        <f>VLOOKUP($B72,Shock_dev!$A$1:$CI$300,MATCH(DATE(AB$1,1,1),Shock_dev!$A$1:$CI$1,0),FALSE)</f>
        <v>-7.6553200000006427E-2</v>
      </c>
      <c r="AC72" s="52">
        <f>VLOOKUP($B72,Shock_dev!$A$1:$CI$300,MATCH(DATE(AC$1,1,1),Shock_dev!$A$1:$CI$1,0),FALSE)</f>
        <v>-3.3659200000016654E-2</v>
      </c>
      <c r="AD72" s="52">
        <f>VLOOKUP($B72,Shock_dev!$A$1:$CI$300,MATCH(DATE(AD$1,1,1),Shock_dev!$A$1:$CI$1,0),FALSE)</f>
        <v>4.8172999999849253E-3</v>
      </c>
      <c r="AE72" s="52">
        <f>VLOOKUP($B72,Shock_dev!$A$1:$CI$300,MATCH(DATE(AE$1,1,1),Shock_dev!$A$1:$CI$1,0),FALSE)</f>
        <v>3.8273400000008451E-2</v>
      </c>
      <c r="AF72" s="52">
        <f>VLOOKUP($B72,Shock_dev!$A$1:$CI$300,MATCH(DATE(AF$1,1,1),Shock_dev!$A$1:$CI$1,0),FALSE)</f>
        <v>6.6501199999976279E-2</v>
      </c>
      <c r="AG72" s="52"/>
      <c r="AH72" s="65">
        <f t="shared" si="1"/>
        <v>1.0403030000000002</v>
      </c>
      <c r="AI72" s="65">
        <f t="shared" si="2"/>
        <v>1.3675971599999968</v>
      </c>
      <c r="AJ72" s="65">
        <f t="shared" si="3"/>
        <v>0.64139093999999086</v>
      </c>
      <c r="AK72" s="65">
        <f t="shared" si="4"/>
        <v>2.7826659999999493E-2</v>
      </c>
      <c r="AL72" s="65">
        <f t="shared" si="5"/>
        <v>-0.16610410000000114</v>
      </c>
      <c r="AM72" s="65">
        <f t="shared" si="6"/>
        <v>-1.2410000001068512E-4</v>
      </c>
      <c r="AN72" s="66"/>
      <c r="AO72" s="65">
        <f t="shared" si="7"/>
        <v>1.2039500799999985</v>
      </c>
      <c r="AP72" s="65">
        <f t="shared" si="8"/>
        <v>0.33460879999999515</v>
      </c>
      <c r="AQ72" s="65">
        <f t="shared" si="9"/>
        <v>-8.3114100000005908E-2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77.941681243000005</v>
      </c>
      <c r="D77" s="52">
        <f t="shared" ref="D77:AF77" si="11">SUM(D60:D69)</f>
        <v>129.62761249300002</v>
      </c>
      <c r="E77" s="52">
        <f t="shared" si="11"/>
        <v>157.19914222000003</v>
      </c>
      <c r="F77" s="52">
        <f t="shared" si="11"/>
        <v>168.35606068199999</v>
      </c>
      <c r="G77" s="52">
        <f t="shared" si="11"/>
        <v>174.06845099</v>
      </c>
      <c r="H77" s="52">
        <f t="shared" si="11"/>
        <v>174.84366155700002</v>
      </c>
      <c r="I77" s="52">
        <f t="shared" si="11"/>
        <v>167.57719066199999</v>
      </c>
      <c r="J77" s="52">
        <f t="shared" si="11"/>
        <v>165.060637738</v>
      </c>
      <c r="K77" s="52">
        <f t="shared" si="11"/>
        <v>162.06248340400001</v>
      </c>
      <c r="L77" s="52">
        <f t="shared" si="11"/>
        <v>151.64500739899998</v>
      </c>
      <c r="M77" s="52">
        <f t="shared" si="11"/>
        <v>133.80404314900002</v>
      </c>
      <c r="N77" s="52">
        <f t="shared" si="11"/>
        <v>123.93525394999999</v>
      </c>
      <c r="O77" s="52">
        <f t="shared" si="11"/>
        <v>113.50728264499999</v>
      </c>
      <c r="P77" s="52">
        <f t="shared" si="11"/>
        <v>102.660788939</v>
      </c>
      <c r="Q77" s="52">
        <f t="shared" si="11"/>
        <v>90.827235537000007</v>
      </c>
      <c r="R77" s="52">
        <f t="shared" si="11"/>
        <v>76.131382012999993</v>
      </c>
      <c r="S77" s="52">
        <f t="shared" si="11"/>
        <v>70.339834721000003</v>
      </c>
      <c r="T77" s="52">
        <f t="shared" si="11"/>
        <v>65.239911734000003</v>
      </c>
      <c r="U77" s="52">
        <f t="shared" si="11"/>
        <v>61.383101074000031</v>
      </c>
      <c r="V77" s="52">
        <f t="shared" si="11"/>
        <v>47.470107248000005</v>
      </c>
      <c r="W77" s="52">
        <f t="shared" si="11"/>
        <v>38.046848527999998</v>
      </c>
      <c r="X77" s="52">
        <f t="shared" si="11"/>
        <v>33.187954469000005</v>
      </c>
      <c r="Y77" s="52">
        <f t="shared" si="11"/>
        <v>30.807457747999983</v>
      </c>
      <c r="Z77" s="52">
        <f t="shared" si="11"/>
        <v>32.534888713000022</v>
      </c>
      <c r="AA77" s="52">
        <f t="shared" si="11"/>
        <v>32.6850101</v>
      </c>
      <c r="AB77" s="52">
        <f t="shared" si="11"/>
        <v>32.319445077999987</v>
      </c>
      <c r="AC77" s="52">
        <f t="shared" si="11"/>
        <v>31.923678159000001</v>
      </c>
      <c r="AD77" s="52">
        <f t="shared" si="11"/>
        <v>31.488505576000016</v>
      </c>
      <c r="AE77" s="52">
        <f t="shared" si="11"/>
        <v>31.051706488000018</v>
      </c>
      <c r="AF77" s="52">
        <f t="shared" si="11"/>
        <v>30.583247935000017</v>
      </c>
      <c r="AG77" s="67"/>
      <c r="AH77" s="65">
        <f>AVERAGE(C77:G77)</f>
        <v>141.43858952560001</v>
      </c>
      <c r="AI77" s="65">
        <f>AVERAGE(H77:L77)</f>
        <v>164.23779615199999</v>
      </c>
      <c r="AJ77" s="65">
        <f>AVERAGE(M77:Q77)</f>
        <v>112.94692084399999</v>
      </c>
      <c r="AK77" s="65">
        <f>AVERAGE(R77:V77)</f>
        <v>64.112867358000017</v>
      </c>
      <c r="AL77" s="65">
        <f>AVERAGE(W77:AA77)</f>
        <v>33.452431911600002</v>
      </c>
      <c r="AM77" s="65">
        <f>AVERAGE(AB77:AF77)</f>
        <v>31.473316647200011</v>
      </c>
      <c r="AN77" s="66"/>
      <c r="AO77" s="65">
        <f>AVERAGE(AH77:AI77)</f>
        <v>152.83819283880001</v>
      </c>
      <c r="AP77" s="65">
        <f>AVERAGE(AJ77:AK77)</f>
        <v>88.529894100999996</v>
      </c>
      <c r="AQ77" s="65">
        <f>AVERAGE(AL77:AM77)</f>
        <v>32.462874279400005</v>
      </c>
    </row>
    <row r="78" spans="1:43" s="9" customFormat="1" x14ac:dyDescent="0.25">
      <c r="A78" s="13" t="s">
        <v>399</v>
      </c>
      <c r="B78" s="13"/>
      <c r="C78" s="52">
        <f>SUM(C70:C71)</f>
        <v>51.831952999999999</v>
      </c>
      <c r="D78" s="52">
        <f t="shared" ref="D78:AF78" si="12">SUM(D70:D71)</f>
        <v>105.08720870000036</v>
      </c>
      <c r="E78" s="52">
        <f t="shared" si="12"/>
        <v>147.05687410000007</v>
      </c>
      <c r="F78" s="52">
        <f t="shared" si="12"/>
        <v>175.11133299999926</v>
      </c>
      <c r="G78" s="52">
        <f t="shared" si="12"/>
        <v>191.66592569999955</v>
      </c>
      <c r="H78" s="52">
        <f t="shared" si="12"/>
        <v>197.94123900000022</v>
      </c>
      <c r="I78" s="52">
        <f t="shared" si="12"/>
        <v>193.17492000000243</v>
      </c>
      <c r="J78" s="52">
        <f t="shared" si="12"/>
        <v>184.28436119999776</v>
      </c>
      <c r="K78" s="52">
        <f t="shared" si="12"/>
        <v>172.17714970000054</v>
      </c>
      <c r="L78" s="52">
        <f t="shared" si="12"/>
        <v>154.02794440000071</v>
      </c>
      <c r="M78" s="52">
        <f t="shared" si="12"/>
        <v>128.3717066000014</v>
      </c>
      <c r="N78" s="52">
        <f t="shared" si="12"/>
        <v>104.31221879999975</v>
      </c>
      <c r="O78" s="52">
        <f t="shared" si="12"/>
        <v>81.675969300001611</v>
      </c>
      <c r="P78" s="52">
        <f t="shared" si="12"/>
        <v>60.93850680000071</v>
      </c>
      <c r="Q78" s="52">
        <f t="shared" si="12"/>
        <v>41.367520300002184</v>
      </c>
      <c r="R78" s="52">
        <f t="shared" si="12"/>
        <v>22.236883000002535</v>
      </c>
      <c r="S78" s="52">
        <f t="shared" si="12"/>
        <v>9.291727799999876</v>
      </c>
      <c r="T78" s="52">
        <f t="shared" si="12"/>
        <v>0.50387839999950756</v>
      </c>
      <c r="U78" s="52">
        <f t="shared" si="12"/>
        <v>-4.6125171999984786</v>
      </c>
      <c r="V78" s="52">
        <f t="shared" si="12"/>
        <v>-12.820933100001639</v>
      </c>
      <c r="W78" s="52">
        <f t="shared" si="12"/>
        <v>-19.438769899998306</v>
      </c>
      <c r="X78" s="52">
        <f t="shared" si="12"/>
        <v>-22.628764199997136</v>
      </c>
      <c r="Y78" s="52">
        <f t="shared" si="12"/>
        <v>-22.703235799999788</v>
      </c>
      <c r="Z78" s="52">
        <f t="shared" si="12"/>
        <v>-17.170204999999555</v>
      </c>
      <c r="AA78" s="52">
        <f t="shared" si="12"/>
        <v>-10.588547399998106</v>
      </c>
      <c r="AB78" s="52">
        <f t="shared" si="12"/>
        <v>-3.7976654999989705</v>
      </c>
      <c r="AC78" s="52">
        <f t="shared" si="12"/>
        <v>2.6445801999986998</v>
      </c>
      <c r="AD78" s="52">
        <f t="shared" si="12"/>
        <v>8.4398593999997047</v>
      </c>
      <c r="AE78" s="52">
        <f t="shared" si="12"/>
        <v>13.465684700000565</v>
      </c>
      <c r="AF78" s="52">
        <f t="shared" si="12"/>
        <v>17.653924400000619</v>
      </c>
      <c r="AG78" s="67"/>
      <c r="AH78" s="65">
        <f>AVERAGE(C78:G78)</f>
        <v>134.15065889999985</v>
      </c>
      <c r="AI78" s="65">
        <f>AVERAGE(H78:L78)</f>
        <v>180.32112286000034</v>
      </c>
      <c r="AJ78" s="65">
        <f>AVERAGE(M78:Q78)</f>
        <v>83.333184360001127</v>
      </c>
      <c r="AK78" s="65">
        <f>AVERAGE(R78:V78)</f>
        <v>2.9198077800003603</v>
      </c>
      <c r="AL78" s="65">
        <f>AVERAGE(W78:AA78)</f>
        <v>-18.505904459998579</v>
      </c>
      <c r="AM78" s="65">
        <f>AVERAGE(AB78:AF78)</f>
        <v>7.6812766400001236</v>
      </c>
      <c r="AN78" s="66"/>
      <c r="AO78" s="65">
        <f>AVERAGE(AH78:AI78)</f>
        <v>157.23589088000011</v>
      </c>
      <c r="AP78" s="65">
        <f>AVERAGE(AJ78:AK78)</f>
        <v>43.126496070000741</v>
      </c>
      <c r="AQ78" s="65">
        <f>AVERAGE(AL78:AM78)</f>
        <v>-5.4123139099992272</v>
      </c>
    </row>
    <row r="79" spans="1:43" s="9" customFormat="1" x14ac:dyDescent="0.25">
      <c r="A79" s="13" t="s">
        <v>421</v>
      </c>
      <c r="B79" s="13"/>
      <c r="C79" s="52">
        <f>SUM(C53:C58)</f>
        <v>8.4545311700000951</v>
      </c>
      <c r="D79" s="52">
        <f t="shared" ref="D79:AF79" si="13">SUM(D53:D58)</f>
        <v>15.293613250000092</v>
      </c>
      <c r="E79" s="52">
        <f t="shared" si="13"/>
        <v>19.44022954000009</v>
      </c>
      <c r="F79" s="52">
        <f t="shared" si="13"/>
        <v>21.320816049999948</v>
      </c>
      <c r="G79" s="52">
        <f t="shared" si="13"/>
        <v>21.761776790000013</v>
      </c>
      <c r="H79" s="52">
        <f t="shared" si="13"/>
        <v>21.049908989999992</v>
      </c>
      <c r="I79" s="52">
        <f t="shared" si="13"/>
        <v>19.066606600000071</v>
      </c>
      <c r="J79" s="52">
        <f t="shared" si="13"/>
        <v>16.974567820000068</v>
      </c>
      <c r="K79" s="52">
        <f t="shared" si="13"/>
        <v>14.719832829999959</v>
      </c>
      <c r="L79" s="52">
        <f t="shared" si="13"/>
        <v>11.755146129999893</v>
      </c>
      <c r="M79" s="52">
        <f t="shared" si="13"/>
        <v>7.9197132299998998</v>
      </c>
      <c r="N79" s="52">
        <f t="shared" si="13"/>
        <v>4.7970584500001578</v>
      </c>
      <c r="O79" s="52">
        <f t="shared" si="13"/>
        <v>2.1013258299998867</v>
      </c>
      <c r="P79" s="52">
        <f t="shared" si="13"/>
        <v>-0.17867455000013166</v>
      </c>
      <c r="Q79" s="52">
        <f t="shared" si="13"/>
        <v>-2.2274685300001522</v>
      </c>
      <c r="R79" s="52">
        <f t="shared" si="13"/>
        <v>-4.157941040000054</v>
      </c>
      <c r="S79" s="52">
        <f t="shared" si="13"/>
        <v>-5.0233348099997883</v>
      </c>
      <c r="T79" s="52">
        <f t="shared" si="13"/>
        <v>-5.3544470700000062</v>
      </c>
      <c r="U79" s="52">
        <f t="shared" si="13"/>
        <v>-5.2496206500001179</v>
      </c>
      <c r="V79" s="52">
        <f t="shared" si="13"/>
        <v>-5.8100593200001001</v>
      </c>
      <c r="W79" s="52">
        <f t="shared" si="13"/>
        <v>-6.0505796699999692</v>
      </c>
      <c r="X79" s="52">
        <f t="shared" si="13"/>
        <v>-5.7577786700001496</v>
      </c>
      <c r="Y79" s="52">
        <f t="shared" si="13"/>
        <v>-5.087469390000237</v>
      </c>
      <c r="Z79" s="52">
        <f t="shared" si="13"/>
        <v>-3.651897099999843</v>
      </c>
      <c r="AA79" s="52">
        <f t="shared" si="13"/>
        <v>-2.3135253000000944</v>
      </c>
      <c r="AB79" s="52">
        <f t="shared" si="13"/>
        <v>-1.1061381700001505</v>
      </c>
      <c r="AC79" s="52">
        <f t="shared" si="13"/>
        <v>-5.9070950000119637E-2</v>
      </c>
      <c r="AD79" s="52">
        <f t="shared" si="13"/>
        <v>0.82124269000006223</v>
      </c>
      <c r="AE79" s="52">
        <f t="shared" si="13"/>
        <v>1.5425759999998405</v>
      </c>
      <c r="AF79" s="52">
        <f t="shared" si="13"/>
        <v>2.1111157899999995</v>
      </c>
      <c r="AG79" s="67"/>
      <c r="AH79" s="65">
        <f t="shared" si="1"/>
        <v>17.254193360000048</v>
      </c>
      <c r="AI79" s="65">
        <f t="shared" si="2"/>
        <v>16.713212473999999</v>
      </c>
      <c r="AJ79" s="65">
        <f t="shared" si="3"/>
        <v>2.4823908859999322</v>
      </c>
      <c r="AK79" s="65">
        <f t="shared" si="4"/>
        <v>-5.1190805780000135</v>
      </c>
      <c r="AL79" s="65">
        <f t="shared" si="5"/>
        <v>-4.5722500260000585</v>
      </c>
      <c r="AM79" s="65">
        <f t="shared" si="6"/>
        <v>0.66194507199992647</v>
      </c>
      <c r="AN79" s="66"/>
      <c r="AO79" s="65">
        <f t="shared" si="7"/>
        <v>16.983702917000024</v>
      </c>
      <c r="AP79" s="65">
        <f t="shared" si="8"/>
        <v>-1.3183448460000406</v>
      </c>
      <c r="AQ79" s="65">
        <f t="shared" si="9"/>
        <v>-1.9551524770000661</v>
      </c>
    </row>
    <row r="80" spans="1:43" s="9" customFormat="1" x14ac:dyDescent="0.25">
      <c r="A80" s="13" t="s">
        <v>423</v>
      </c>
      <c r="B80" s="13"/>
      <c r="C80" s="52">
        <f>C59</f>
        <v>2.1981080000000475</v>
      </c>
      <c r="D80" s="52">
        <f t="shared" ref="D80:AF80" si="14">D59</f>
        <v>4.9063019999998687</v>
      </c>
      <c r="E80" s="52">
        <f t="shared" si="14"/>
        <v>7.0660639999998693</v>
      </c>
      <c r="F80" s="52">
        <f t="shared" si="14"/>
        <v>8.3779999999999291</v>
      </c>
      <c r="G80" s="52">
        <f t="shared" si="14"/>
        <v>9.0047030000000632</v>
      </c>
      <c r="H80" s="52">
        <f t="shared" si="14"/>
        <v>9.147801999999956</v>
      </c>
      <c r="I80" s="52">
        <f t="shared" si="14"/>
        <v>8.8813720000000558</v>
      </c>
      <c r="J80" s="52">
        <f t="shared" si="14"/>
        <v>8.5323389999998653</v>
      </c>
      <c r="K80" s="52">
        <f t="shared" si="14"/>
        <v>8.1981900000000678</v>
      </c>
      <c r="L80" s="52">
        <f t="shared" si="14"/>
        <v>7.7345490000000154</v>
      </c>
      <c r="M80" s="52">
        <f t="shared" si="14"/>
        <v>6.9999169999998685</v>
      </c>
      <c r="N80" s="52">
        <f t="shared" si="14"/>
        <v>6.3190669999999045</v>
      </c>
      <c r="O80" s="52">
        <f t="shared" si="14"/>
        <v>5.7343450000000757</v>
      </c>
      <c r="P80" s="52">
        <f t="shared" si="14"/>
        <v>5.2342650000000503</v>
      </c>
      <c r="Q80" s="52">
        <f t="shared" si="14"/>
        <v>4.7513279999998304</v>
      </c>
      <c r="R80" s="52">
        <f t="shared" si="14"/>
        <v>4.2163820000000669</v>
      </c>
      <c r="S80" s="52">
        <f t="shared" si="14"/>
        <v>3.8494310000000951</v>
      </c>
      <c r="T80" s="52">
        <f t="shared" si="14"/>
        <v>3.6077080000000024</v>
      </c>
      <c r="U80" s="52">
        <f t="shared" si="14"/>
        <v>3.4461759999999231</v>
      </c>
      <c r="V80" s="52">
        <f t="shared" si="14"/>
        <v>3.0653299999999035</v>
      </c>
      <c r="W80" s="52">
        <f t="shared" si="14"/>
        <v>2.6112399999999525</v>
      </c>
      <c r="X80" s="52">
        <f t="shared" si="14"/>
        <v>2.2247130000000652</v>
      </c>
      <c r="Y80" s="52">
        <f t="shared" si="14"/>
        <v>1.9350990000000365</v>
      </c>
      <c r="Z80" s="52">
        <f t="shared" si="14"/>
        <v>1.857571999999891</v>
      </c>
      <c r="AA80" s="52">
        <f t="shared" si="14"/>
        <v>1.8246740000001864</v>
      </c>
      <c r="AB80" s="52">
        <f t="shared" si="14"/>
        <v>1.7625299999999697</v>
      </c>
      <c r="AC80" s="52">
        <f t="shared" si="14"/>
        <v>1.6467430000000149</v>
      </c>
      <c r="AD80" s="52">
        <f t="shared" si="14"/>
        <v>1.4792279999999209</v>
      </c>
      <c r="AE80" s="52">
        <f t="shared" si="14"/>
        <v>1.2737720000000081</v>
      </c>
      <c r="AF80" s="52">
        <f t="shared" si="14"/>
        <v>1.044934000000012</v>
      </c>
      <c r="AG80" s="67"/>
      <c r="AH80" s="65">
        <f t="shared" si="1"/>
        <v>6.3106353999999554</v>
      </c>
      <c r="AI80" s="65">
        <f t="shared" si="2"/>
        <v>8.4988503999999914</v>
      </c>
      <c r="AJ80" s="65">
        <f t="shared" si="3"/>
        <v>5.8077843999999459</v>
      </c>
      <c r="AK80" s="65">
        <f t="shared" si="4"/>
        <v>3.6370053999999983</v>
      </c>
      <c r="AL80" s="65">
        <f t="shared" si="5"/>
        <v>2.0906596000000262</v>
      </c>
      <c r="AM80" s="65">
        <f t="shared" si="6"/>
        <v>1.4414413999999851</v>
      </c>
      <c r="AN80" s="66"/>
      <c r="AO80" s="65">
        <f t="shared" si="7"/>
        <v>7.4047428999999738</v>
      </c>
      <c r="AP80" s="65">
        <f t="shared" si="8"/>
        <v>4.7223948999999719</v>
      </c>
      <c r="AQ80" s="65">
        <f t="shared" si="9"/>
        <v>1.7660505000000057</v>
      </c>
    </row>
    <row r="81" spans="1:43" s="9" customFormat="1" x14ac:dyDescent="0.25">
      <c r="A81" s="13" t="s">
        <v>426</v>
      </c>
      <c r="B81" s="13"/>
      <c r="C81" s="52">
        <f>C72</f>
        <v>0.39503650000000334</v>
      </c>
      <c r="D81" s="52">
        <f t="shared" ref="D81:AF81" si="15">D72</f>
        <v>0.81693010000000754</v>
      </c>
      <c r="E81" s="52">
        <f t="shared" si="15"/>
        <v>1.1483122999999864</v>
      </c>
      <c r="F81" s="52">
        <f t="shared" si="15"/>
        <v>1.362161900000018</v>
      </c>
      <c r="G81" s="52">
        <f t="shared" si="15"/>
        <v>1.4790741999999852</v>
      </c>
      <c r="H81" s="52">
        <f t="shared" si="15"/>
        <v>1.5151716999999962</v>
      </c>
      <c r="I81" s="52">
        <f t="shared" si="15"/>
        <v>1.4666322000000207</v>
      </c>
      <c r="J81" s="52">
        <f t="shared" si="15"/>
        <v>1.3920131999999796</v>
      </c>
      <c r="K81" s="52">
        <f t="shared" si="15"/>
        <v>1.2998963000000003</v>
      </c>
      <c r="L81" s="52">
        <f t="shared" si="15"/>
        <v>1.1642723999999873</v>
      </c>
      <c r="M81" s="52">
        <f t="shared" si="15"/>
        <v>0.97569019999997408</v>
      </c>
      <c r="N81" s="52">
        <f t="shared" si="15"/>
        <v>0.79911439999997924</v>
      </c>
      <c r="O81" s="52">
        <f t="shared" si="15"/>
        <v>0.63063289999999483</v>
      </c>
      <c r="P81" s="52">
        <f t="shared" si="15"/>
        <v>0.47414380000000733</v>
      </c>
      <c r="Q81" s="52">
        <f t="shared" si="15"/>
        <v>0.32737339999999904</v>
      </c>
      <c r="R81" s="52">
        <f t="shared" si="15"/>
        <v>0.18033170000001064</v>
      </c>
      <c r="S81" s="52">
        <f t="shared" si="15"/>
        <v>7.9604999999986603E-2</v>
      </c>
      <c r="T81" s="52">
        <f t="shared" si="15"/>
        <v>1.019819999999072E-2</v>
      </c>
      <c r="U81" s="52">
        <f t="shared" si="15"/>
        <v>-3.2273000000003549E-2</v>
      </c>
      <c r="V81" s="52">
        <f t="shared" si="15"/>
        <v>-9.8728599999986955E-2</v>
      </c>
      <c r="W81" s="52">
        <f t="shared" si="15"/>
        <v>-0.15626119999998878</v>
      </c>
      <c r="X81" s="52">
        <f t="shared" si="15"/>
        <v>-0.18954339999999092</v>
      </c>
      <c r="Y81" s="52">
        <f t="shared" si="15"/>
        <v>-0.19815669999999841</v>
      </c>
      <c r="Z81" s="52">
        <f t="shared" si="15"/>
        <v>-0.16482960000001867</v>
      </c>
      <c r="AA81" s="52">
        <f t="shared" si="15"/>
        <v>-0.12172960000000899</v>
      </c>
      <c r="AB81" s="52">
        <f t="shared" si="15"/>
        <v>-7.6553200000006427E-2</v>
      </c>
      <c r="AC81" s="52">
        <f t="shared" si="15"/>
        <v>-3.3659200000016654E-2</v>
      </c>
      <c r="AD81" s="52">
        <f t="shared" si="15"/>
        <v>4.8172999999849253E-3</v>
      </c>
      <c r="AE81" s="52">
        <f t="shared" si="15"/>
        <v>3.8273400000008451E-2</v>
      </c>
      <c r="AF81" s="52">
        <f t="shared" si="15"/>
        <v>6.6501199999976279E-2</v>
      </c>
      <c r="AG81" s="67"/>
      <c r="AH81" s="65">
        <f>AVERAGE(C81:G81)</f>
        <v>1.0403030000000002</v>
      </c>
      <c r="AI81" s="65">
        <f>AVERAGE(H81:L81)</f>
        <v>1.3675971599999968</v>
      </c>
      <c r="AJ81" s="65">
        <f>AVERAGE(M81:Q81)</f>
        <v>0.64139093999999086</v>
      </c>
      <c r="AK81" s="65">
        <f>AVERAGE(R81:V81)</f>
        <v>2.7826659999999493E-2</v>
      </c>
      <c r="AL81" s="65">
        <f>AVERAGE(W81:AA81)</f>
        <v>-0.16610410000000114</v>
      </c>
      <c r="AM81" s="65">
        <f>AVERAGE(AB81:AF81)</f>
        <v>-1.2410000001068512E-4</v>
      </c>
      <c r="AN81" s="66"/>
      <c r="AO81" s="65">
        <f>AVERAGE(AH81:AI81)</f>
        <v>1.2039500799999985</v>
      </c>
      <c r="AP81" s="65">
        <f>AVERAGE(AJ81:AK81)</f>
        <v>0.33460879999999515</v>
      </c>
      <c r="AQ81" s="65">
        <f>AVERAGE(AL81:AM81)</f>
        <v>-8.3114100000005908E-2</v>
      </c>
    </row>
    <row r="82" spans="1:43" s="9" customFormat="1" x14ac:dyDescent="0.25">
      <c r="A82" s="13" t="s">
        <v>425</v>
      </c>
      <c r="B82" s="13"/>
      <c r="C82" s="52">
        <f>SUM(C51:C52)</f>
        <v>1.9848200600000752</v>
      </c>
      <c r="D82" s="52">
        <f t="shared" ref="D82:AF82" si="16">SUM(D51:D52)</f>
        <v>3.9983295299999639</v>
      </c>
      <c r="E82" s="52">
        <f t="shared" si="16"/>
        <v>5.5465880299999384</v>
      </c>
      <c r="F82" s="52">
        <f t="shared" si="16"/>
        <v>6.5081123399999683</v>
      </c>
      <c r="G82" s="52">
        <f t="shared" si="16"/>
        <v>6.9578315200000702</v>
      </c>
      <c r="H82" s="52">
        <f t="shared" si="16"/>
        <v>6.9392627400000464</v>
      </c>
      <c r="I82" s="52">
        <f t="shared" si="16"/>
        <v>6.4365958199999511</v>
      </c>
      <c r="J82" s="52">
        <f t="shared" si="16"/>
        <v>5.7385864100000674</v>
      </c>
      <c r="K82" s="52">
        <f t="shared" si="16"/>
        <v>4.9056178299999829</v>
      </c>
      <c r="L82" s="52">
        <f t="shared" si="16"/>
        <v>3.8546296600000289</v>
      </c>
      <c r="M82" s="52">
        <f t="shared" si="16"/>
        <v>2.5505767299999889</v>
      </c>
      <c r="N82" s="52">
        <f t="shared" si="16"/>
        <v>1.3588739800000269</v>
      </c>
      <c r="O82" s="52">
        <f t="shared" si="16"/>
        <v>0.28262628000000234</v>
      </c>
      <c r="P82" s="52">
        <f t="shared" si="16"/>
        <v>-0.65319462000002204</v>
      </c>
      <c r="Q82" s="52">
        <f t="shared" si="16"/>
        <v>-1.4753776899999878</v>
      </c>
      <c r="R82" s="52">
        <f t="shared" si="16"/>
        <v>-2.2131265200000456</v>
      </c>
      <c r="S82" s="52">
        <f t="shared" si="16"/>
        <v>-2.6515827200000217</v>
      </c>
      <c r="T82" s="52">
        <f t="shared" si="16"/>
        <v>-2.8765133499999536</v>
      </c>
      <c r="U82" s="52">
        <f t="shared" si="16"/>
        <v>-2.9149248600000419</v>
      </c>
      <c r="V82" s="52">
        <f t="shared" si="16"/>
        <v>-3.0366272000000265</v>
      </c>
      <c r="W82" s="52">
        <f t="shared" si="16"/>
        <v>-3.0705685799999713</v>
      </c>
      <c r="X82" s="52">
        <f t="shared" si="16"/>
        <v>-2.9558638999998976</v>
      </c>
      <c r="Y82" s="52">
        <f t="shared" si="16"/>
        <v>-2.7120756200000642</v>
      </c>
      <c r="Z82" s="52">
        <f t="shared" si="16"/>
        <v>-2.2499745499999761</v>
      </c>
      <c r="AA82" s="52">
        <f t="shared" si="16"/>
        <v>-1.752120640000058</v>
      </c>
      <c r="AB82" s="52">
        <f t="shared" si="16"/>
        <v>-1.2571642800000546</v>
      </c>
      <c r="AC82" s="52">
        <f t="shared" si="16"/>
        <v>-0.79343577999996739</v>
      </c>
      <c r="AD82" s="52">
        <f t="shared" si="16"/>
        <v>-0.37777525999996442</v>
      </c>
      <c r="AE82" s="52">
        <f t="shared" si="16"/>
        <v>-1.8023629999945001E-2</v>
      </c>
      <c r="AF82" s="52">
        <f t="shared" si="16"/>
        <v>0.28225301000004777</v>
      </c>
      <c r="AG82" s="67"/>
      <c r="AH82" s="65">
        <f>AVERAGE(C82:G82)</f>
        <v>4.9991362960000032</v>
      </c>
      <c r="AI82" s="65">
        <f>AVERAGE(H82:L82)</f>
        <v>5.5749384920000153</v>
      </c>
      <c r="AJ82" s="65">
        <f>AVERAGE(M82:Q82)</f>
        <v>0.41270093600000168</v>
      </c>
      <c r="AK82" s="65">
        <f>AVERAGE(R82:V82)</f>
        <v>-2.738554930000018</v>
      </c>
      <c r="AL82" s="65">
        <f>AVERAGE(W82:AA82)</f>
        <v>-2.5481206579999935</v>
      </c>
      <c r="AM82" s="65">
        <f>AVERAGE(AB82:AF82)</f>
        <v>-0.43282918799997672</v>
      </c>
      <c r="AN82" s="66"/>
      <c r="AO82" s="65">
        <f>AVERAGE(AH82:AI82)</f>
        <v>5.2870373940000093</v>
      </c>
      <c r="AP82" s="65">
        <f>AVERAGE(AJ82:AK82)</f>
        <v>-1.1629269970000082</v>
      </c>
      <c r="AQ82" s="65">
        <f>AVERAGE(AL82:AM82)</f>
        <v>-1.4904749229999852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19.772376700000009</v>
      </c>
      <c r="D87" s="52">
        <f t="shared" ref="D87:AF92" si="21">D60</f>
        <v>31.42753500000002</v>
      </c>
      <c r="E87" s="52">
        <f t="shared" si="21"/>
        <v>37.066759000000005</v>
      </c>
      <c r="F87" s="52">
        <f t="shared" si="21"/>
        <v>39.12571539999999</v>
      </c>
      <c r="G87" s="52">
        <f t="shared" si="21"/>
        <v>41.139006500000008</v>
      </c>
      <c r="H87" s="52">
        <f t="shared" si="21"/>
        <v>41.932754799999998</v>
      </c>
      <c r="I87" s="52">
        <f t="shared" si="21"/>
        <v>41.767739300000017</v>
      </c>
      <c r="J87" s="52">
        <f t="shared" si="21"/>
        <v>41.252460600000006</v>
      </c>
      <c r="K87" s="52">
        <f t="shared" si="21"/>
        <v>40.700124399999993</v>
      </c>
      <c r="L87" s="52">
        <f t="shared" si="21"/>
        <v>36.704742999999993</v>
      </c>
      <c r="M87" s="52">
        <f t="shared" si="21"/>
        <v>31.182150000000007</v>
      </c>
      <c r="N87" s="52">
        <f t="shared" si="21"/>
        <v>28.525160999999997</v>
      </c>
      <c r="O87" s="52">
        <f t="shared" si="21"/>
        <v>27.490223600000007</v>
      </c>
      <c r="P87" s="52">
        <f t="shared" si="21"/>
        <v>27.316299700000002</v>
      </c>
      <c r="Q87" s="52">
        <f t="shared" si="21"/>
        <v>22.963036200000005</v>
      </c>
      <c r="R87" s="52">
        <f t="shared" si="21"/>
        <v>18.838335199999989</v>
      </c>
      <c r="S87" s="52">
        <f t="shared" si="21"/>
        <v>17.158869300000006</v>
      </c>
      <c r="T87" s="52">
        <f t="shared" si="21"/>
        <v>16.759059999999991</v>
      </c>
      <c r="U87" s="52">
        <f t="shared" si="21"/>
        <v>16.95601090000001</v>
      </c>
      <c r="V87" s="52">
        <f t="shared" si="21"/>
        <v>12.139872200000013</v>
      </c>
      <c r="W87" s="52">
        <f t="shared" si="21"/>
        <v>8.1820093000000043</v>
      </c>
      <c r="X87" s="52">
        <f t="shared" si="21"/>
        <v>6.5053886000000034</v>
      </c>
      <c r="Y87" s="52">
        <f t="shared" si="21"/>
        <v>6.0059590999999841</v>
      </c>
      <c r="Z87" s="52">
        <f t="shared" si="21"/>
        <v>6.0606328000000076</v>
      </c>
      <c r="AA87" s="52">
        <f t="shared" si="21"/>
        <v>6.3207429999999931</v>
      </c>
      <c r="AB87" s="52">
        <f t="shared" si="21"/>
        <v>6.613299899999987</v>
      </c>
      <c r="AC87" s="52">
        <f t="shared" si="21"/>
        <v>6.8615159000000006</v>
      </c>
      <c r="AD87" s="52">
        <f t="shared" si="21"/>
        <v>7.0414396000000181</v>
      </c>
      <c r="AE87" s="52">
        <f t="shared" si="21"/>
        <v>7.1531312000000185</v>
      </c>
      <c r="AF87" s="52">
        <f t="shared" si="21"/>
        <v>7.2069728000000168</v>
      </c>
      <c r="AH87" s="65">
        <f t="shared" ref="AH87:AH93" si="22">AVERAGE(C87:G87)</f>
        <v>33.706278520000005</v>
      </c>
      <c r="AI87" s="65">
        <f t="shared" ref="AI87:AI93" si="23">AVERAGE(H87:L87)</f>
        <v>40.471564420000007</v>
      </c>
      <c r="AJ87" s="65">
        <f t="shared" ref="AJ87:AJ93" si="24">AVERAGE(M87:Q87)</f>
        <v>27.495374100000003</v>
      </c>
      <c r="AK87" s="65">
        <f t="shared" ref="AK87:AK93" si="25">AVERAGE(R87:V87)</f>
        <v>16.370429520000002</v>
      </c>
      <c r="AL87" s="65">
        <f t="shared" ref="AL87:AL93" si="26">AVERAGE(W87:AA87)</f>
        <v>6.6149465599999981</v>
      </c>
      <c r="AM87" s="65">
        <f t="shared" ref="AM87:AM93" si="27">AVERAGE(AB87:AF87)</f>
        <v>6.9752718800000082</v>
      </c>
      <c r="AN87" s="66"/>
      <c r="AO87" s="65">
        <f t="shared" ref="AO87:AO93" si="28">AVERAGE(AH87:AI87)</f>
        <v>37.088921470000003</v>
      </c>
      <c r="AP87" s="65">
        <f t="shared" ref="AP87:AP93" si="29">AVERAGE(AJ87:AK87)</f>
        <v>21.932901810000004</v>
      </c>
      <c r="AQ87" s="65">
        <f t="shared" ref="AQ87:AQ93" si="30">AVERAGE(AL87:AM87)</f>
        <v>6.7951092200000032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4.7091921490000006</v>
      </c>
      <c r="D88" s="52">
        <f t="shared" ref="D88:R88" si="31">D61</f>
        <v>8.9694495889999999</v>
      </c>
      <c r="E88" s="52">
        <f t="shared" si="31"/>
        <v>11.524987756000002</v>
      </c>
      <c r="F88" s="52">
        <f t="shared" si="31"/>
        <v>12.542698067</v>
      </c>
      <c r="G88" s="52">
        <f t="shared" si="31"/>
        <v>12.646829081</v>
      </c>
      <c r="H88" s="52">
        <f t="shared" si="31"/>
        <v>12.340585259999999</v>
      </c>
      <c r="I88" s="52">
        <f t="shared" si="31"/>
        <v>11.421634018000001</v>
      </c>
      <c r="J88" s="52">
        <f t="shared" si="31"/>
        <v>10.767895086999999</v>
      </c>
      <c r="K88" s="52">
        <f t="shared" si="31"/>
        <v>9.3041670200000013</v>
      </c>
      <c r="L88" s="52">
        <f t="shared" si="31"/>
        <v>8.5134629860000004</v>
      </c>
      <c r="M88" s="52">
        <f t="shared" si="31"/>
        <v>4.5815789469999997</v>
      </c>
      <c r="N88" s="52">
        <f t="shared" si="31"/>
        <v>1.7832580309999999</v>
      </c>
      <c r="O88" s="52">
        <f t="shared" si="31"/>
        <v>0.74014192200000029</v>
      </c>
      <c r="P88" s="52">
        <f t="shared" si="31"/>
        <v>0.35768788499999982</v>
      </c>
      <c r="Q88" s="52">
        <f t="shared" si="31"/>
        <v>0.25511819100000022</v>
      </c>
      <c r="R88" s="52">
        <f t="shared" si="31"/>
        <v>0.27324352200000046</v>
      </c>
      <c r="S88" s="52">
        <f t="shared" si="21"/>
        <v>0.87007770399999984</v>
      </c>
      <c r="T88" s="52">
        <f t="shared" si="21"/>
        <v>1.2558749280000008</v>
      </c>
      <c r="U88" s="52">
        <f t="shared" si="21"/>
        <v>1.4769406400000005</v>
      </c>
      <c r="V88" s="52">
        <f t="shared" si="21"/>
        <v>1.5890176069999997</v>
      </c>
      <c r="W88" s="52">
        <f t="shared" si="21"/>
        <v>1.6361758750000002</v>
      </c>
      <c r="X88" s="52">
        <f t="shared" si="21"/>
        <v>2.2235409650000006</v>
      </c>
      <c r="Y88" s="52">
        <f t="shared" si="21"/>
        <v>2.5356200549999999</v>
      </c>
      <c r="Z88" s="52">
        <f t="shared" si="21"/>
        <v>2.6661575820000003</v>
      </c>
      <c r="AA88" s="52">
        <f t="shared" si="21"/>
        <v>2.6953883450000005</v>
      </c>
      <c r="AB88" s="52">
        <f t="shared" si="21"/>
        <v>2.6751618419999996</v>
      </c>
      <c r="AC88" s="52">
        <f t="shared" si="21"/>
        <v>2.6344199149999996</v>
      </c>
      <c r="AD88" s="52">
        <f t="shared" si="21"/>
        <v>2.5881671949999996</v>
      </c>
      <c r="AE88" s="52">
        <f t="shared" si="21"/>
        <v>2.5434673050000001</v>
      </c>
      <c r="AF88" s="52">
        <f t="shared" si="21"/>
        <v>2.5024576920000001</v>
      </c>
      <c r="AH88" s="65">
        <f t="shared" si="22"/>
        <v>10.0786313284</v>
      </c>
      <c r="AI88" s="65">
        <f t="shared" si="23"/>
        <v>10.469548874200001</v>
      </c>
      <c r="AJ88" s="65">
        <f t="shared" si="24"/>
        <v>1.5435569951999999</v>
      </c>
      <c r="AK88" s="65">
        <f t="shared" si="25"/>
        <v>1.0930308802000002</v>
      </c>
      <c r="AL88" s="65">
        <f t="shared" si="26"/>
        <v>2.3513765644000002</v>
      </c>
      <c r="AM88" s="65">
        <f t="shared" si="27"/>
        <v>2.5887347897999997</v>
      </c>
      <c r="AN88" s="66"/>
      <c r="AO88" s="65">
        <f t="shared" si="28"/>
        <v>10.274090101300001</v>
      </c>
      <c r="AP88" s="65">
        <f t="shared" si="29"/>
        <v>1.3182939377</v>
      </c>
      <c r="AQ88" s="65">
        <f t="shared" si="30"/>
        <v>2.4700556771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4.6739462000000565E-2</v>
      </c>
      <c r="D89" s="52">
        <f t="shared" si="21"/>
        <v>7.7810570999999662E-2</v>
      </c>
      <c r="E89" s="52">
        <f t="shared" si="21"/>
        <v>9.5006818999999965E-2</v>
      </c>
      <c r="F89" s="52">
        <f t="shared" si="21"/>
        <v>0.10211814100000005</v>
      </c>
      <c r="G89" s="52">
        <f t="shared" si="21"/>
        <v>0.10311525200000027</v>
      </c>
      <c r="H89" s="52">
        <f t="shared" si="21"/>
        <v>0.10078784199999991</v>
      </c>
      <c r="I89" s="52">
        <f t="shared" si="21"/>
        <v>9.5941473000000776E-2</v>
      </c>
      <c r="J89" s="52">
        <f t="shared" si="21"/>
        <v>9.078001800000024E-2</v>
      </c>
      <c r="K89" s="52">
        <f t="shared" si="21"/>
        <v>8.6058766999999037E-2</v>
      </c>
      <c r="L89" s="52">
        <f t="shared" si="21"/>
        <v>8.0672438000000568E-2</v>
      </c>
      <c r="M89" s="52">
        <f t="shared" si="21"/>
        <v>7.4176239999999893E-2</v>
      </c>
      <c r="N89" s="52">
        <f t="shared" si="21"/>
        <v>6.78985249999986E-2</v>
      </c>
      <c r="O89" s="52">
        <f t="shared" si="21"/>
        <v>6.1930947000000458E-2</v>
      </c>
      <c r="P89" s="52">
        <f t="shared" si="21"/>
        <v>5.611882099999832E-2</v>
      </c>
      <c r="Q89" s="52">
        <f t="shared" si="21"/>
        <v>5.0554547999999144E-2</v>
      </c>
      <c r="R89" s="52">
        <f t="shared" si="21"/>
        <v>4.4638758999999695E-2</v>
      </c>
      <c r="S89" s="52">
        <f t="shared" si="21"/>
        <v>3.9690005000000639E-2</v>
      </c>
      <c r="T89" s="52">
        <f t="shared" si="21"/>
        <v>3.5428879000001245E-2</v>
      </c>
      <c r="U89" s="52">
        <f t="shared" si="21"/>
        <v>3.1801701000000904E-2</v>
      </c>
      <c r="V89" s="52">
        <f t="shared" si="21"/>
        <v>2.7507626000000229E-2</v>
      </c>
      <c r="W89" s="52">
        <f t="shared" si="21"/>
        <v>2.3022139000000053E-2</v>
      </c>
      <c r="X89" s="52">
        <f t="shared" si="21"/>
        <v>1.9137129000000641E-2</v>
      </c>
      <c r="Y89" s="52">
        <f t="shared" si="21"/>
        <v>1.6049692999999365E-2</v>
      </c>
      <c r="Z89" s="52">
        <f t="shared" si="21"/>
        <v>1.4307350999999358E-2</v>
      </c>
      <c r="AA89" s="52">
        <f t="shared" si="21"/>
        <v>1.2901615000000533E-2</v>
      </c>
      <c r="AB89" s="52">
        <f t="shared" si="21"/>
        <v>1.1577020000000715E-2</v>
      </c>
      <c r="AC89" s="52">
        <f t="shared" si="21"/>
        <v>1.028442200000157E-2</v>
      </c>
      <c r="AD89" s="52">
        <f t="shared" si="21"/>
        <v>8.6463279999993148E-3</v>
      </c>
      <c r="AE89" s="52">
        <f t="shared" si="21"/>
        <v>6.9688180000007094E-3</v>
      </c>
      <c r="AF89" s="52">
        <f t="shared" si="21"/>
        <v>5.250478000000669E-3</v>
      </c>
      <c r="AH89" s="65">
        <f t="shared" si="22"/>
        <v>8.4958049000000105E-2</v>
      </c>
      <c r="AI89" s="65">
        <f t="shared" si="23"/>
        <v>9.0848107600000103E-2</v>
      </c>
      <c r="AJ89" s="65">
        <f t="shared" si="24"/>
        <v>6.2135816199999284E-2</v>
      </c>
      <c r="AK89" s="65">
        <f t="shared" si="25"/>
        <v>3.581339400000054E-2</v>
      </c>
      <c r="AL89" s="65">
        <f t="shared" si="26"/>
        <v>1.708358539999999E-2</v>
      </c>
      <c r="AM89" s="65">
        <f t="shared" si="27"/>
        <v>8.5454132000005959E-3</v>
      </c>
      <c r="AN89" s="66"/>
      <c r="AO89" s="65">
        <f t="shared" si="28"/>
        <v>8.7903078300000104E-2</v>
      </c>
      <c r="AP89" s="65">
        <f t="shared" si="29"/>
        <v>4.8974605099999916E-2</v>
      </c>
      <c r="AQ89" s="65">
        <f t="shared" si="30"/>
        <v>1.2814499300000292E-2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4.8390643880000006</v>
      </c>
      <c r="D90" s="52">
        <f t="shared" si="21"/>
        <v>8.569490107</v>
      </c>
      <c r="E90" s="52">
        <f t="shared" si="21"/>
        <v>10.598838220999999</v>
      </c>
      <c r="F90" s="52">
        <f t="shared" si="21"/>
        <v>11.325162716999998</v>
      </c>
      <c r="G90" s="52">
        <f t="shared" si="21"/>
        <v>11.720776145000002</v>
      </c>
      <c r="H90" s="52">
        <f t="shared" si="21"/>
        <v>11.584120636</v>
      </c>
      <c r="I90" s="52">
        <f t="shared" si="21"/>
        <v>11.174080762000001</v>
      </c>
      <c r="J90" s="52">
        <f t="shared" si="21"/>
        <v>10.705265080000002</v>
      </c>
      <c r="K90" s="52">
        <f t="shared" si="21"/>
        <v>10.176711935</v>
      </c>
      <c r="L90" s="52">
        <f t="shared" si="21"/>
        <v>9.1864599560000002</v>
      </c>
      <c r="M90" s="52">
        <f t="shared" si="21"/>
        <v>7.9921863139999996</v>
      </c>
      <c r="N90" s="52">
        <f t="shared" si="21"/>
        <v>7.1533649439999998</v>
      </c>
      <c r="O90" s="52">
        <f t="shared" si="21"/>
        <v>6.5904209990000009</v>
      </c>
      <c r="P90" s="52">
        <f t="shared" si="21"/>
        <v>6.1668830319999994</v>
      </c>
      <c r="Q90" s="52">
        <f t="shared" si="21"/>
        <v>5.0910165989999996</v>
      </c>
      <c r="R90" s="52">
        <f t="shared" si="21"/>
        <v>4.419260733999999</v>
      </c>
      <c r="S90" s="52">
        <f t="shared" si="21"/>
        <v>4.0148025509999989</v>
      </c>
      <c r="T90" s="52">
        <f t="shared" si="21"/>
        <v>3.7085376149999991</v>
      </c>
      <c r="U90" s="52">
        <f t="shared" si="21"/>
        <v>3.458361547</v>
      </c>
      <c r="V90" s="52">
        <f t="shared" si="21"/>
        <v>2.6850653739999997</v>
      </c>
      <c r="W90" s="52">
        <f t="shared" si="21"/>
        <v>2.2246670120000012</v>
      </c>
      <c r="X90" s="52">
        <f t="shared" si="21"/>
        <v>1.9900163219999998</v>
      </c>
      <c r="Y90" s="52">
        <f t="shared" si="21"/>
        <v>1.8358987550000005</v>
      </c>
      <c r="Z90" s="52">
        <f t="shared" si="21"/>
        <v>1.7283280870000004</v>
      </c>
      <c r="AA90" s="52">
        <f t="shared" si="21"/>
        <v>1.648430823</v>
      </c>
      <c r="AB90" s="52">
        <f t="shared" si="21"/>
        <v>1.5856949700000005</v>
      </c>
      <c r="AC90" s="52">
        <f t="shared" si="21"/>
        <v>1.5347494920000004</v>
      </c>
      <c r="AD90" s="52">
        <f t="shared" si="21"/>
        <v>1.4917974729999992</v>
      </c>
      <c r="AE90" s="52">
        <f t="shared" si="21"/>
        <v>1.4550340639999995</v>
      </c>
      <c r="AF90" s="52">
        <f t="shared" si="21"/>
        <v>1.423063806</v>
      </c>
      <c r="AH90" s="65">
        <f t="shared" si="22"/>
        <v>9.4106663156000003</v>
      </c>
      <c r="AI90" s="65">
        <f t="shared" si="23"/>
        <v>10.565327673800001</v>
      </c>
      <c r="AJ90" s="65">
        <f t="shared" si="24"/>
        <v>6.5987743775999999</v>
      </c>
      <c r="AK90" s="65">
        <f t="shared" si="25"/>
        <v>3.6572055641999994</v>
      </c>
      <c r="AL90" s="65">
        <f t="shared" si="26"/>
        <v>1.8854681998000005</v>
      </c>
      <c r="AM90" s="65">
        <f t="shared" si="27"/>
        <v>1.4980679609999998</v>
      </c>
      <c r="AN90" s="66"/>
      <c r="AO90" s="65">
        <f t="shared" si="28"/>
        <v>9.9879969947000014</v>
      </c>
      <c r="AP90" s="65">
        <f t="shared" si="29"/>
        <v>5.1279899708999999</v>
      </c>
      <c r="AQ90" s="65">
        <f t="shared" si="30"/>
        <v>1.6917680804000002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15.714419490000001</v>
      </c>
      <c r="D91" s="52">
        <f t="shared" si="21"/>
        <v>26.940484659999999</v>
      </c>
      <c r="E91" s="52">
        <f t="shared" si="21"/>
        <v>32.820616370000003</v>
      </c>
      <c r="F91" s="52">
        <f t="shared" si="21"/>
        <v>34.84983016000001</v>
      </c>
      <c r="G91" s="52">
        <f t="shared" si="21"/>
        <v>35.5878978</v>
      </c>
      <c r="H91" s="52">
        <f t="shared" si="21"/>
        <v>34.85872083000001</v>
      </c>
      <c r="I91" s="52">
        <f t="shared" si="21"/>
        <v>33.436917729999998</v>
      </c>
      <c r="J91" s="52">
        <f t="shared" si="21"/>
        <v>31.890413229999997</v>
      </c>
      <c r="K91" s="52">
        <f t="shared" si="21"/>
        <v>29.79872924</v>
      </c>
      <c r="L91" s="52">
        <f t="shared" si="21"/>
        <v>28.839942339999997</v>
      </c>
      <c r="M91" s="52">
        <f t="shared" si="21"/>
        <v>25.46797114</v>
      </c>
      <c r="N91" s="52">
        <f t="shared" si="21"/>
        <v>22.646922820000004</v>
      </c>
      <c r="O91" s="52">
        <f t="shared" si="21"/>
        <v>20.133916059999997</v>
      </c>
      <c r="P91" s="52">
        <f t="shared" si="21"/>
        <v>17.772885800000005</v>
      </c>
      <c r="Q91" s="52">
        <f t="shared" si="21"/>
        <v>15.886189660000007</v>
      </c>
      <c r="R91" s="52">
        <f t="shared" si="21"/>
        <v>13.881371440000002</v>
      </c>
      <c r="S91" s="52">
        <f t="shared" si="21"/>
        <v>11.868488839999998</v>
      </c>
      <c r="T91" s="52">
        <f t="shared" si="21"/>
        <v>9.7993720999999994</v>
      </c>
      <c r="U91" s="52">
        <f t="shared" si="21"/>
        <v>7.9474175199999948</v>
      </c>
      <c r="V91" s="52">
        <f t="shared" si="21"/>
        <v>7.0212482499999993</v>
      </c>
      <c r="W91" s="52">
        <f t="shared" si="21"/>
        <v>5.9723463400000014</v>
      </c>
      <c r="X91" s="52">
        <f t="shared" si="21"/>
        <v>4.9452003500000004</v>
      </c>
      <c r="Y91" s="52">
        <f t="shared" si="21"/>
        <v>4.0200701999999993</v>
      </c>
      <c r="Z91" s="52">
        <f t="shared" si="21"/>
        <v>3.2316403200000039</v>
      </c>
      <c r="AA91" s="52">
        <f t="shared" si="21"/>
        <v>2.6989952099999996</v>
      </c>
      <c r="AB91" s="52">
        <f t="shared" si="21"/>
        <v>1.8451112199999997</v>
      </c>
      <c r="AC91" s="52">
        <f t="shared" si="21"/>
        <v>1.2478413600000025</v>
      </c>
      <c r="AD91" s="52">
        <f t="shared" si="21"/>
        <v>0.82991127999999748</v>
      </c>
      <c r="AE91" s="52">
        <f t="shared" si="21"/>
        <v>0.53299243000000018</v>
      </c>
      <c r="AF91" s="52">
        <f t="shared" si="21"/>
        <v>0.31685454000000135</v>
      </c>
      <c r="AH91" s="65">
        <f t="shared" si="22"/>
        <v>29.182649696000006</v>
      </c>
      <c r="AI91" s="65">
        <f t="shared" si="23"/>
        <v>31.764944674000002</v>
      </c>
      <c r="AJ91" s="65">
        <f t="shared" si="24"/>
        <v>20.381577096000008</v>
      </c>
      <c r="AK91" s="65">
        <f t="shared" si="25"/>
        <v>10.103579629999999</v>
      </c>
      <c r="AL91" s="65">
        <f t="shared" si="26"/>
        <v>4.1736504840000013</v>
      </c>
      <c r="AM91" s="65">
        <f t="shared" si="27"/>
        <v>0.95454216600000019</v>
      </c>
      <c r="AN91" s="66"/>
      <c r="AO91" s="65">
        <f t="shared" si="28"/>
        <v>30.473797185000002</v>
      </c>
      <c r="AP91" s="65">
        <f t="shared" si="29"/>
        <v>15.242578363000003</v>
      </c>
      <c r="AQ91" s="65">
        <f t="shared" si="30"/>
        <v>2.5640963250000008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2.5910587599999992</v>
      </c>
      <c r="D92" s="52">
        <f t="shared" si="21"/>
        <v>3.9736561599999973</v>
      </c>
      <c r="E92" s="52">
        <f t="shared" si="21"/>
        <v>4.509301090000001</v>
      </c>
      <c r="F92" s="52">
        <f t="shared" si="21"/>
        <v>4.6028883799999996</v>
      </c>
      <c r="G92" s="52">
        <f t="shared" si="21"/>
        <v>5.1101148199999962</v>
      </c>
      <c r="H92" s="52">
        <f t="shared" si="21"/>
        <v>5.2174488100000005</v>
      </c>
      <c r="I92" s="52">
        <f t="shared" si="21"/>
        <v>4.9747055799999949</v>
      </c>
      <c r="J92" s="52">
        <f t="shared" si="21"/>
        <v>4.6449794100000013</v>
      </c>
      <c r="K92" s="52">
        <f t="shared" si="21"/>
        <v>4.2674028200000009</v>
      </c>
      <c r="L92" s="52">
        <f t="shared" si="21"/>
        <v>4.5618570500000004</v>
      </c>
      <c r="M92" s="52">
        <f t="shared" si="21"/>
        <v>4.8366538200000022</v>
      </c>
      <c r="N92" s="52">
        <f t="shared" si="21"/>
        <v>4.551297169999998</v>
      </c>
      <c r="O92" s="52">
        <f t="shared" si="21"/>
        <v>4.3082650300000012</v>
      </c>
      <c r="P92" s="52">
        <f t="shared" si="21"/>
        <v>4.1029924599999958</v>
      </c>
      <c r="Q92" s="52">
        <f t="shared" si="21"/>
        <v>6.1888867699999963</v>
      </c>
      <c r="R92" s="52">
        <f t="shared" si="21"/>
        <v>7.2429790099999991</v>
      </c>
      <c r="S92" s="52">
        <f t="shared" si="21"/>
        <v>7.8253124599999992</v>
      </c>
      <c r="T92" s="52">
        <f t="shared" si="21"/>
        <v>7.9658828700000015</v>
      </c>
      <c r="U92" s="52">
        <f t="shared" si="21"/>
        <v>7.8805682800000056</v>
      </c>
      <c r="V92" s="52">
        <f t="shared" si="21"/>
        <v>4.5376386800000006</v>
      </c>
      <c r="W92" s="52">
        <f t="shared" si="21"/>
        <v>2.7996029399999998</v>
      </c>
      <c r="X92" s="52">
        <f t="shared" si="21"/>
        <v>2.1182183999999964</v>
      </c>
      <c r="Y92" s="52">
        <f t="shared" si="21"/>
        <v>1.8043318699999986</v>
      </c>
      <c r="Z92" s="52">
        <f t="shared" si="21"/>
        <v>2.7267975100000044</v>
      </c>
      <c r="AA92" s="52">
        <f t="shared" si="21"/>
        <v>3.227115640000001</v>
      </c>
      <c r="AB92" s="52">
        <f t="shared" si="21"/>
        <v>3.4483500199999995</v>
      </c>
      <c r="AC92" s="52">
        <f t="shared" si="21"/>
        <v>3.5048540399999979</v>
      </c>
      <c r="AD92" s="52">
        <f t="shared" si="21"/>
        <v>3.4711827399999962</v>
      </c>
      <c r="AE92" s="52">
        <f t="shared" si="21"/>
        <v>3.3913269200000045</v>
      </c>
      <c r="AF92" s="52">
        <f t="shared" si="21"/>
        <v>3.2909819200000001</v>
      </c>
      <c r="AH92" s="65">
        <f t="shared" si="22"/>
        <v>4.157403841999999</v>
      </c>
      <c r="AI92" s="65">
        <f t="shared" si="23"/>
        <v>4.7332787339999998</v>
      </c>
      <c r="AJ92" s="65">
        <f t="shared" si="24"/>
        <v>4.7976190499999989</v>
      </c>
      <c r="AK92" s="65">
        <f t="shared" si="25"/>
        <v>7.0904762600000009</v>
      </c>
      <c r="AL92" s="65">
        <f t="shared" si="26"/>
        <v>2.535213272</v>
      </c>
      <c r="AM92" s="65">
        <f t="shared" si="27"/>
        <v>3.4213391279999996</v>
      </c>
      <c r="AN92" s="66"/>
      <c r="AO92" s="65">
        <f t="shared" si="28"/>
        <v>4.4453412879999998</v>
      </c>
      <c r="AP92" s="65">
        <f t="shared" si="29"/>
        <v>5.9440476550000003</v>
      </c>
      <c r="AQ92" s="65">
        <f t="shared" si="30"/>
        <v>2.9782761999999998</v>
      </c>
    </row>
    <row r="93" spans="1:43" s="9" customFormat="1" x14ac:dyDescent="0.25">
      <c r="A93" s="71" t="s">
        <v>442</v>
      </c>
      <c r="B93" s="13"/>
      <c r="C93" s="52">
        <f>SUM(C66:C69)</f>
        <v>30.268830293999994</v>
      </c>
      <c r="D93" s="52">
        <f t="shared" ref="D93:AF93" si="32">SUM(D66:D69)</f>
        <v>49.669186405999994</v>
      </c>
      <c r="E93" s="52">
        <f t="shared" si="32"/>
        <v>60.583632964000017</v>
      </c>
      <c r="F93" s="52">
        <f t="shared" si="32"/>
        <v>65.807647817000017</v>
      </c>
      <c r="G93" s="52">
        <f t="shared" si="32"/>
        <v>67.760711392000005</v>
      </c>
      <c r="H93" s="52">
        <f t="shared" si="32"/>
        <v>68.809243378999994</v>
      </c>
      <c r="I93" s="52">
        <f t="shared" si="32"/>
        <v>64.706171798999989</v>
      </c>
      <c r="J93" s="52">
        <f t="shared" si="32"/>
        <v>65.708844313</v>
      </c>
      <c r="K93" s="52">
        <f t="shared" si="32"/>
        <v>67.729289222000006</v>
      </c>
      <c r="L93" s="52">
        <f t="shared" si="32"/>
        <v>63.757869628999998</v>
      </c>
      <c r="M93" s="52">
        <f t="shared" si="32"/>
        <v>59.669326687999998</v>
      </c>
      <c r="N93" s="52">
        <f t="shared" si="32"/>
        <v>59.207351459999991</v>
      </c>
      <c r="O93" s="52">
        <f t="shared" si="32"/>
        <v>54.182384086999988</v>
      </c>
      <c r="P93" s="52">
        <f t="shared" si="32"/>
        <v>46.887921240999994</v>
      </c>
      <c r="Q93" s="52">
        <f t="shared" si="32"/>
        <v>40.392433568999991</v>
      </c>
      <c r="R93" s="52">
        <f t="shared" si="32"/>
        <v>31.431553347999998</v>
      </c>
      <c r="S93" s="52">
        <f t="shared" si="32"/>
        <v>28.562593860999996</v>
      </c>
      <c r="T93" s="52">
        <f t="shared" si="32"/>
        <v>25.715755342000001</v>
      </c>
      <c r="U93" s="52">
        <f t="shared" si="32"/>
        <v>23.632000486000013</v>
      </c>
      <c r="V93" s="52">
        <f t="shared" si="32"/>
        <v>19.469757510999997</v>
      </c>
      <c r="W93" s="52">
        <f t="shared" si="32"/>
        <v>17.209024921999998</v>
      </c>
      <c r="X93" s="52">
        <f t="shared" si="32"/>
        <v>15.386452703000007</v>
      </c>
      <c r="Y93" s="52">
        <f t="shared" si="32"/>
        <v>14.589528075000004</v>
      </c>
      <c r="Z93" s="52">
        <f t="shared" si="32"/>
        <v>16.107025063000002</v>
      </c>
      <c r="AA93" s="52">
        <f t="shared" si="32"/>
        <v>16.081435466999999</v>
      </c>
      <c r="AB93" s="52">
        <f t="shared" si="32"/>
        <v>16.140250106000003</v>
      </c>
      <c r="AC93" s="52">
        <f t="shared" si="32"/>
        <v>16.130013030000001</v>
      </c>
      <c r="AD93" s="52">
        <f t="shared" si="32"/>
        <v>16.05736096</v>
      </c>
      <c r="AE93" s="52">
        <f t="shared" si="32"/>
        <v>15.968785750999993</v>
      </c>
      <c r="AF93" s="52">
        <f t="shared" si="32"/>
        <v>15.837666698999998</v>
      </c>
      <c r="AH93" s="65">
        <f t="shared" si="22"/>
        <v>54.818001774600006</v>
      </c>
      <c r="AI93" s="65">
        <f t="shared" si="23"/>
        <v>66.142283668399998</v>
      </c>
      <c r="AJ93" s="65">
        <f t="shared" si="24"/>
        <v>52.067883409000004</v>
      </c>
      <c r="AK93" s="65">
        <f t="shared" si="25"/>
        <v>25.762332109600003</v>
      </c>
      <c r="AL93" s="65">
        <f t="shared" si="26"/>
        <v>15.874693246000001</v>
      </c>
      <c r="AM93" s="65">
        <f t="shared" si="27"/>
        <v>16.0268153092</v>
      </c>
      <c r="AN93" s="66"/>
      <c r="AO93" s="65">
        <f t="shared" si="28"/>
        <v>60.480142721500002</v>
      </c>
      <c r="AP93" s="65">
        <f t="shared" si="29"/>
        <v>38.9151077593</v>
      </c>
      <c r="AQ93" s="65">
        <f t="shared" si="30"/>
        <v>15.950754277600002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39593.150999999605</v>
      </c>
      <c r="D50" s="52">
        <f>VLOOKUP($B50,Shock_dev!$A$1:$CI$300,MATCH(DATE(D$1,1,1),Shock_dev!$A$1:$CI$1,0),FALSE)</f>
        <v>46875.134999999776</v>
      </c>
      <c r="E50" s="52">
        <f>VLOOKUP($B50,Shock_dev!$A$1:$CI$300,MATCH(DATE(E$1,1,1),Shock_dev!$A$1:$CI$1,0),FALSE)</f>
        <v>50674.003999999724</v>
      </c>
      <c r="F50" s="52">
        <f>VLOOKUP($B50,Shock_dev!$A$1:$CI$300,MATCH(DATE(F$1,1,1),Shock_dev!$A$1:$CI$1,0),FALSE)</f>
        <v>52403.947000000626</v>
      </c>
      <c r="G50" s="52">
        <f>VLOOKUP($B50,Shock_dev!$A$1:$CI$300,MATCH(DATE(G$1,1,1),Shock_dev!$A$1:$CI$1,0),FALSE)</f>
        <v>54091.150000000373</v>
      </c>
      <c r="H50" s="52">
        <f>VLOOKUP($B50,Shock_dev!$A$1:$CI$300,MATCH(DATE(H$1,1,1),Shock_dev!$A$1:$CI$1,0),FALSE)</f>
        <v>54351.4020000007</v>
      </c>
      <c r="I50" s="52">
        <f>VLOOKUP($B50,Shock_dev!$A$1:$CI$300,MATCH(DATE(I$1,1,1),Shock_dev!$A$1:$CI$1,0),FALSE)</f>
        <v>51633.782999999821</v>
      </c>
      <c r="J50" s="52">
        <f>VLOOKUP($B50,Shock_dev!$A$1:$CI$300,MATCH(DATE(J$1,1,1),Shock_dev!$A$1:$CI$1,0),FALSE)</f>
        <v>51687.265000000596</v>
      </c>
      <c r="K50" s="52">
        <f>VLOOKUP($B50,Shock_dev!$A$1:$CI$300,MATCH(DATE(K$1,1,1),Shock_dev!$A$1:$CI$1,0),FALSE)</f>
        <v>50502.796000000089</v>
      </c>
      <c r="L50" s="52">
        <f>VLOOKUP($B50,Shock_dev!$A$1:$CI$300,MATCH(DATE(L$1,1,1),Shock_dev!$A$1:$CI$1,0),FALSE)</f>
        <v>45720.008999999613</v>
      </c>
      <c r="M50" s="52">
        <f>VLOOKUP($B50,Shock_dev!$A$1:$CI$300,MATCH(DATE(M$1,1,1),Shock_dev!$A$1:$CI$1,0),FALSE)</f>
        <v>38011.554999999702</v>
      </c>
      <c r="N50" s="52">
        <f>VLOOKUP($B50,Shock_dev!$A$1:$CI$300,MATCH(DATE(N$1,1,1),Shock_dev!$A$1:$CI$1,0),FALSE)</f>
        <v>35336.14100000076</v>
      </c>
      <c r="O50" s="52">
        <f>VLOOKUP($B50,Shock_dev!$A$1:$CI$300,MATCH(DATE(O$1,1,1),Shock_dev!$A$1:$CI$1,0),FALSE)</f>
        <v>31455.979000000283</v>
      </c>
      <c r="P50" s="52">
        <f>VLOOKUP($B50,Shock_dev!$A$1:$CI$300,MATCH(DATE(P$1,1,1),Shock_dev!$A$1:$CI$1,0),FALSE)</f>
        <v>27701.919999999925</v>
      </c>
      <c r="Q50" s="52">
        <f>VLOOKUP($B50,Shock_dev!$A$1:$CI$300,MATCH(DATE(Q$1,1,1),Shock_dev!$A$1:$CI$1,0),FALSE)</f>
        <v>23235.774999999441</v>
      </c>
      <c r="R50" s="52">
        <f>VLOOKUP($B50,Shock_dev!$A$1:$CI$300,MATCH(DATE(R$1,1,1),Shock_dev!$A$1:$CI$1,0),FALSE)</f>
        <v>17961.088999999687</v>
      </c>
      <c r="S50" s="52">
        <f>VLOOKUP($B50,Shock_dev!$A$1:$CI$300,MATCH(DATE(S$1,1,1),Shock_dev!$A$1:$CI$1,0),FALSE)</f>
        <v>17404.581999999471</v>
      </c>
      <c r="T50" s="52">
        <f>VLOOKUP($B50,Shock_dev!$A$1:$CI$300,MATCH(DATE(T$1,1,1),Shock_dev!$A$1:$CI$1,0),FALSE)</f>
        <v>15776.37200000044</v>
      </c>
      <c r="U50" s="52">
        <f>VLOOKUP($B50,Shock_dev!$A$1:$CI$300,MATCH(DATE(U$1,1,1),Shock_dev!$A$1:$CI$1,0),FALSE)</f>
        <v>14746.933000000194</v>
      </c>
      <c r="V50" s="52">
        <f>VLOOKUP($B50,Shock_dev!$A$1:$CI$300,MATCH(DATE(V$1,1,1),Shock_dev!$A$1:$CI$1,0),FALSE)</f>
        <v>8641.7459999993443</v>
      </c>
      <c r="W50" s="52">
        <f>VLOOKUP($B50,Shock_dev!$A$1:$CI$300,MATCH(DATE(W$1,1,1),Shock_dev!$A$1:$CI$1,0),FALSE)</f>
        <v>6486.1370000001043</v>
      </c>
      <c r="X50" s="52">
        <f>VLOOKUP($B50,Shock_dev!$A$1:$CI$300,MATCH(DATE(X$1,1,1),Shock_dev!$A$1:$CI$1,0),FALSE)</f>
        <v>5914.1329999994487</v>
      </c>
      <c r="Y50" s="52">
        <f>VLOOKUP($B50,Shock_dev!$A$1:$CI$300,MATCH(DATE(Y$1,1,1),Shock_dev!$A$1:$CI$1,0),FALSE)</f>
        <v>5717.848000000231</v>
      </c>
      <c r="Z50" s="52">
        <f>VLOOKUP($B50,Shock_dev!$A$1:$CI$300,MATCH(DATE(Z$1,1,1),Shock_dev!$A$1:$CI$1,0),FALSE)</f>
        <v>8648.1490000002086</v>
      </c>
      <c r="AA50" s="52">
        <f>VLOOKUP($B50,Shock_dev!$A$1:$CI$300,MATCH(DATE(AA$1,1,1),Shock_dev!$A$1:$CI$1,0),FALSE)</f>
        <v>8910.8889999995008</v>
      </c>
      <c r="AB50" s="52">
        <f>VLOOKUP($B50,Shock_dev!$A$1:$CI$300,MATCH(DATE(AB$1,1,1),Shock_dev!$A$1:$CI$1,0),FALSE)</f>
        <v>9335.1309999991208</v>
      </c>
      <c r="AC50" s="52">
        <f>VLOOKUP($B50,Shock_dev!$A$1:$CI$300,MATCH(DATE(AC$1,1,1),Shock_dev!$A$1:$CI$1,0),FALSE)</f>
        <v>9666.3329999996349</v>
      </c>
      <c r="AD50" s="52">
        <f>VLOOKUP($B50,Shock_dev!$A$1:$CI$300,MATCH(DATE(AD$1,1,1),Shock_dev!$A$1:$CI$1,0),FALSE)</f>
        <v>9927.49199999962</v>
      </c>
      <c r="AE50" s="52">
        <f>VLOOKUP($B50,Shock_dev!$A$1:$CI$300,MATCH(DATE(AE$1,1,1),Shock_dev!$A$1:$CI$1,0),FALSE)</f>
        <v>10152.12200000044</v>
      </c>
      <c r="AF50" s="52">
        <f>VLOOKUP($B50,Shock_dev!$A$1:$CI$300,MATCH(DATE(AF$1,1,1),Shock_dev!$A$1:$CI$1,0),FALSE)</f>
        <v>10312.600999999791</v>
      </c>
      <c r="AG50" s="52"/>
      <c r="AH50" s="65">
        <f>AVERAGE(C50:G50)</f>
        <v>48727.477400000018</v>
      </c>
      <c r="AI50" s="65">
        <f>AVERAGE(H50:L50)</f>
        <v>50779.051000000167</v>
      </c>
      <c r="AJ50" s="65">
        <f>AVERAGE(M50:Q50)</f>
        <v>31148.274000000023</v>
      </c>
      <c r="AK50" s="65">
        <f>AVERAGE(R50:V50)</f>
        <v>14906.144399999826</v>
      </c>
      <c r="AL50" s="65">
        <f>AVERAGE(W50:AA50)</f>
        <v>7135.431199999899</v>
      </c>
      <c r="AM50" s="65">
        <f>AVERAGE(AB50:AF50)</f>
        <v>9878.7357999997221</v>
      </c>
      <c r="AN50" s="66"/>
      <c r="AO50" s="65">
        <f>AVERAGE(AH50:AI50)</f>
        <v>49753.264200000092</v>
      </c>
      <c r="AP50" s="65">
        <f>AVERAGE(AJ50:AK50)</f>
        <v>23027.209199999925</v>
      </c>
      <c r="AQ50" s="65">
        <f>AVERAGE(AL50:AM50)</f>
        <v>8507.0834999998115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150.74693999999727</v>
      </c>
      <c r="D51" s="52">
        <f>VLOOKUP($B51,Shock_dev!$A$1:$CI$300,MATCH(DATE(D$1,1,1),Shock_dev!$A$1:$CI$1,0),FALSE)</f>
        <v>263.35279000000446</v>
      </c>
      <c r="E51" s="52">
        <f>VLOOKUP($B51,Shock_dev!$A$1:$CI$300,MATCH(DATE(E$1,1,1),Shock_dev!$A$1:$CI$1,0),FALSE)</f>
        <v>326.44446000001335</v>
      </c>
      <c r="F51" s="52">
        <f>VLOOKUP($B51,Shock_dev!$A$1:$CI$300,MATCH(DATE(F$1,1,1),Shock_dev!$A$1:$CI$1,0),FALSE)</f>
        <v>345.52384999999776</v>
      </c>
      <c r="G51" s="52">
        <f>VLOOKUP($B51,Shock_dev!$A$1:$CI$300,MATCH(DATE(G$1,1,1),Shock_dev!$A$1:$CI$1,0),FALSE)</f>
        <v>337.18250999999873</v>
      </c>
      <c r="H51" s="52">
        <f>VLOOKUP($B51,Shock_dev!$A$1:$CI$300,MATCH(DATE(H$1,1,1),Shock_dev!$A$1:$CI$1,0),FALSE)</f>
        <v>308.66625999999815</v>
      </c>
      <c r="I51" s="52">
        <f>VLOOKUP($B51,Shock_dev!$A$1:$CI$300,MATCH(DATE(I$1,1,1),Shock_dev!$A$1:$CI$1,0),FALSE)</f>
        <v>259.25316999999632</v>
      </c>
      <c r="J51" s="52">
        <f>VLOOKUP($B51,Shock_dev!$A$1:$CI$300,MATCH(DATE(J$1,1,1),Shock_dev!$A$1:$CI$1,0),FALSE)</f>
        <v>212.2708799999964</v>
      </c>
      <c r="K51" s="52">
        <f>VLOOKUP($B51,Shock_dev!$A$1:$CI$300,MATCH(DATE(K$1,1,1),Shock_dev!$A$1:$CI$1,0),FALSE)</f>
        <v>164.94070000000647</v>
      </c>
      <c r="L51" s="52">
        <f>VLOOKUP($B51,Shock_dev!$A$1:$CI$300,MATCH(DATE(L$1,1,1),Shock_dev!$A$1:$CI$1,0),FALSE)</f>
        <v>106.11219999998866</v>
      </c>
      <c r="M51" s="52">
        <f>VLOOKUP($B51,Shock_dev!$A$1:$CI$300,MATCH(DATE(M$1,1,1),Shock_dev!$A$1:$CI$1,0),FALSE)</f>
        <v>32.293249999987893</v>
      </c>
      <c r="N51" s="52">
        <f>VLOOKUP($B51,Shock_dev!$A$1:$CI$300,MATCH(DATE(N$1,1,1),Shock_dev!$A$1:$CI$1,0),FALSE)</f>
        <v>-25.778289999987464</v>
      </c>
      <c r="O51" s="52">
        <f>VLOOKUP($B51,Shock_dev!$A$1:$CI$300,MATCH(DATE(O$1,1,1),Shock_dev!$A$1:$CI$1,0),FALSE)</f>
        <v>-76.145600000003469</v>
      </c>
      <c r="P51" s="52">
        <f>VLOOKUP($B51,Shock_dev!$A$1:$CI$300,MATCH(DATE(P$1,1,1),Shock_dev!$A$1:$CI$1,0),FALSE)</f>
        <v>-118.93380000001343</v>
      </c>
      <c r="Q51" s="52">
        <f>VLOOKUP($B51,Shock_dev!$A$1:$CI$300,MATCH(DATE(Q$1,1,1),Shock_dev!$A$1:$CI$1,0),FALSE)</f>
        <v>-157.64930000000459</v>
      </c>
      <c r="R51" s="52">
        <f>VLOOKUP($B51,Shock_dev!$A$1:$CI$300,MATCH(DATE(R$1,1,1),Shock_dev!$A$1:$CI$1,0),FALSE)</f>
        <v>-194.82779999999912</v>
      </c>
      <c r="S51" s="52">
        <f>VLOOKUP($B51,Shock_dev!$A$1:$CI$300,MATCH(DATE(S$1,1,1),Shock_dev!$A$1:$CI$1,0),FALSE)</f>
        <v>-210.39009999998962</v>
      </c>
      <c r="T51" s="52">
        <f>VLOOKUP($B51,Shock_dev!$A$1:$CI$300,MATCH(DATE(T$1,1,1),Shock_dev!$A$1:$CI$1,0),FALSE)</f>
        <v>-216.48099999999977</v>
      </c>
      <c r="U51" s="52">
        <f>VLOOKUP($B51,Shock_dev!$A$1:$CI$300,MATCH(DATE(U$1,1,1),Shock_dev!$A$1:$CI$1,0),FALSE)</f>
        <v>-214.40250000001106</v>
      </c>
      <c r="V51" s="52">
        <f>VLOOKUP($B51,Shock_dev!$A$1:$CI$300,MATCH(DATE(V$1,1,1),Shock_dev!$A$1:$CI$1,0),FALSE)</f>
        <v>-227.56489999999758</v>
      </c>
      <c r="W51" s="52">
        <f>VLOOKUP($B51,Shock_dev!$A$1:$CI$300,MATCH(DATE(W$1,1,1),Shock_dev!$A$1:$CI$1,0),FALSE)</f>
        <v>-232.98249999999825</v>
      </c>
      <c r="X51" s="52">
        <f>VLOOKUP($B51,Shock_dev!$A$1:$CI$300,MATCH(DATE(X$1,1,1),Shock_dev!$A$1:$CI$1,0),FALSE)</f>
        <v>-226.74940000000061</v>
      </c>
      <c r="Y51" s="52">
        <f>VLOOKUP($B51,Shock_dev!$A$1:$CI$300,MATCH(DATE(Y$1,1,1),Shock_dev!$A$1:$CI$1,0),FALSE)</f>
        <v>-212.12790000000678</v>
      </c>
      <c r="Z51" s="52">
        <f>VLOOKUP($B51,Shock_dev!$A$1:$CI$300,MATCH(DATE(Z$1,1,1),Shock_dev!$A$1:$CI$1,0),FALSE)</f>
        <v>-181.5060999999987</v>
      </c>
      <c r="AA51" s="52">
        <f>VLOOKUP($B51,Shock_dev!$A$1:$CI$300,MATCH(DATE(AA$1,1,1),Shock_dev!$A$1:$CI$1,0),FALSE)</f>
        <v>-153.55539999999746</v>
      </c>
      <c r="AB51" s="52">
        <f>VLOOKUP($B51,Shock_dev!$A$1:$CI$300,MATCH(DATE(AB$1,1,1),Shock_dev!$A$1:$CI$1,0),FALSE)</f>
        <v>-127.96719999999914</v>
      </c>
      <c r="AC51" s="52">
        <f>VLOOKUP($B51,Shock_dev!$A$1:$CI$300,MATCH(DATE(AC$1,1,1),Shock_dev!$A$1:$CI$1,0),FALSE)</f>
        <v>-105.35669999998936</v>
      </c>
      <c r="AD51" s="52">
        <f>VLOOKUP($B51,Shock_dev!$A$1:$CI$300,MATCH(DATE(AD$1,1,1),Shock_dev!$A$1:$CI$1,0),FALSE)</f>
        <v>-85.746299999998882</v>
      </c>
      <c r="AE51" s="52">
        <f>VLOOKUP($B51,Shock_dev!$A$1:$CI$300,MATCH(DATE(AE$1,1,1),Shock_dev!$A$1:$CI$1,0),FALSE)</f>
        <v>-68.876199999998789</v>
      </c>
      <c r="AF51" s="52">
        <f>VLOOKUP($B51,Shock_dev!$A$1:$CI$300,MATCH(DATE(AF$1,1,1),Shock_dev!$A$1:$CI$1,0),FALSE)</f>
        <v>-54.601800000004005</v>
      </c>
      <c r="AG51" s="52"/>
      <c r="AH51" s="65">
        <f t="shared" ref="AH51:AH80" si="1">AVERAGE(C51:G51)</f>
        <v>284.65011000000231</v>
      </c>
      <c r="AI51" s="65">
        <f t="shared" ref="AI51:AI80" si="2">AVERAGE(H51:L51)</f>
        <v>210.2486419999972</v>
      </c>
      <c r="AJ51" s="65">
        <f t="shared" ref="AJ51:AJ80" si="3">AVERAGE(M51:Q51)</f>
        <v>-69.242748000004212</v>
      </c>
      <c r="AK51" s="65">
        <f t="shared" ref="AK51:AK80" si="4">AVERAGE(R51:V51)</f>
        <v>-212.73325999999943</v>
      </c>
      <c r="AL51" s="65">
        <f t="shared" ref="AL51:AL80" si="5">AVERAGE(W51:AA51)</f>
        <v>-201.38426000000035</v>
      </c>
      <c r="AM51" s="65">
        <f t="shared" ref="AM51:AM80" si="6">AVERAGE(AB51:AF51)</f>
        <v>-88.509639999998029</v>
      </c>
      <c r="AN51" s="66"/>
      <c r="AO51" s="65">
        <f t="shared" ref="AO51:AO80" si="7">AVERAGE(AH51:AI51)</f>
        <v>247.44937599999975</v>
      </c>
      <c r="AP51" s="65">
        <f t="shared" ref="AP51:AP80" si="8">AVERAGE(AJ51:AK51)</f>
        <v>-140.98800400000181</v>
      </c>
      <c r="AQ51" s="65">
        <f t="shared" ref="AQ51:AQ80" si="9">AVERAGE(AL51:AM51)</f>
        <v>-144.94694999999919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358.25976000000082</v>
      </c>
      <c r="D52" s="52">
        <f>VLOOKUP($B52,Shock_dev!$A$1:$CI$300,MATCH(DATE(D$1,1,1),Shock_dev!$A$1:$CI$1,0),FALSE)</f>
        <v>442.13601000000199</v>
      </c>
      <c r="E52" s="52">
        <f>VLOOKUP($B52,Shock_dev!$A$1:$CI$300,MATCH(DATE(E$1,1,1),Shock_dev!$A$1:$CI$1,0),FALSE)</f>
        <v>461.50460999999996</v>
      </c>
      <c r="F52" s="52">
        <f>VLOOKUP($B52,Shock_dev!$A$1:$CI$300,MATCH(DATE(F$1,1,1),Shock_dev!$A$1:$CI$1,0),FALSE)</f>
        <v>464.83429999999862</v>
      </c>
      <c r="G52" s="52">
        <f>VLOOKUP($B52,Shock_dev!$A$1:$CI$300,MATCH(DATE(G$1,1,1),Shock_dev!$A$1:$CI$1,0),FALSE)</f>
        <v>473.4425599999995</v>
      </c>
      <c r="H52" s="52">
        <f>VLOOKUP($B52,Shock_dev!$A$1:$CI$300,MATCH(DATE(H$1,1,1),Shock_dev!$A$1:$CI$1,0),FALSE)</f>
        <v>473.93289000000004</v>
      </c>
      <c r="I52" s="52">
        <f>VLOOKUP($B52,Shock_dev!$A$1:$CI$300,MATCH(DATE(I$1,1,1),Shock_dev!$A$1:$CI$1,0),FALSE)</f>
        <v>449.25141999999687</v>
      </c>
      <c r="J52" s="52">
        <f>VLOOKUP($B52,Shock_dev!$A$1:$CI$300,MATCH(DATE(J$1,1,1),Shock_dev!$A$1:$CI$1,0),FALSE)</f>
        <v>450.25467000000208</v>
      </c>
      <c r="K52" s="52">
        <f>VLOOKUP($B52,Shock_dev!$A$1:$CI$300,MATCH(DATE(K$1,1,1),Shock_dev!$A$1:$CI$1,0),FALSE)</f>
        <v>442.24121999999988</v>
      </c>
      <c r="L52" s="52">
        <f>VLOOKUP($B52,Shock_dev!$A$1:$CI$300,MATCH(DATE(L$1,1,1),Shock_dev!$A$1:$CI$1,0),FALSE)</f>
        <v>400.13800999999876</v>
      </c>
      <c r="M52" s="52">
        <f>VLOOKUP($B52,Shock_dev!$A$1:$CI$300,MATCH(DATE(M$1,1,1),Shock_dev!$A$1:$CI$1,0),FALSE)</f>
        <v>330.05757000000085</v>
      </c>
      <c r="N52" s="52">
        <f>VLOOKUP($B52,Shock_dev!$A$1:$CI$300,MATCH(DATE(N$1,1,1),Shock_dev!$A$1:$CI$1,0),FALSE)</f>
        <v>308.13503000000128</v>
      </c>
      <c r="O52" s="52">
        <f>VLOOKUP($B52,Shock_dev!$A$1:$CI$300,MATCH(DATE(O$1,1,1),Shock_dev!$A$1:$CI$1,0),FALSE)</f>
        <v>278.54000000000087</v>
      </c>
      <c r="P52" s="52">
        <f>VLOOKUP($B52,Shock_dev!$A$1:$CI$300,MATCH(DATE(P$1,1,1),Shock_dev!$A$1:$CI$1,0),FALSE)</f>
        <v>248.87068999999974</v>
      </c>
      <c r="Q52" s="52">
        <f>VLOOKUP($B52,Shock_dev!$A$1:$CI$300,MATCH(DATE(Q$1,1,1),Shock_dev!$A$1:$CI$1,0),FALSE)</f>
        <v>211.45262000000002</v>
      </c>
      <c r="R52" s="52">
        <f>VLOOKUP($B52,Shock_dev!$A$1:$CI$300,MATCH(DATE(R$1,1,1),Shock_dev!$A$1:$CI$1,0),FALSE)</f>
        <v>167.08842999999979</v>
      </c>
      <c r="S52" s="52">
        <f>VLOOKUP($B52,Shock_dev!$A$1:$CI$300,MATCH(DATE(S$1,1,1),Shock_dev!$A$1:$CI$1,0),FALSE)</f>
        <v>165.47441000000254</v>
      </c>
      <c r="T52" s="52">
        <f>VLOOKUP($B52,Shock_dev!$A$1:$CI$300,MATCH(DATE(T$1,1,1),Shock_dev!$A$1:$CI$1,0),FALSE)</f>
        <v>155.56326999999874</v>
      </c>
      <c r="U52" s="52">
        <f>VLOOKUP($B52,Shock_dev!$A$1:$CI$300,MATCH(DATE(U$1,1,1),Shock_dev!$A$1:$CI$1,0),FALSE)</f>
        <v>149.02588000000105</v>
      </c>
      <c r="V52" s="52">
        <f>VLOOKUP($B52,Shock_dev!$A$1:$CI$300,MATCH(DATE(V$1,1,1),Shock_dev!$A$1:$CI$1,0),FALSE)</f>
        <v>95.424510000000737</v>
      </c>
      <c r="W52" s="52">
        <f>VLOOKUP($B52,Shock_dev!$A$1:$CI$300,MATCH(DATE(W$1,1,1),Shock_dev!$A$1:$CI$1,0),FALSE)</f>
        <v>76.354590000002645</v>
      </c>
      <c r="X52" s="52">
        <f>VLOOKUP($B52,Shock_dev!$A$1:$CI$300,MATCH(DATE(X$1,1,1),Shock_dev!$A$1:$CI$1,0),FALSE)</f>
        <v>74.235409999997501</v>
      </c>
      <c r="Y52" s="52">
        <f>VLOOKUP($B52,Shock_dev!$A$1:$CI$300,MATCH(DATE(Y$1,1,1),Shock_dev!$A$1:$CI$1,0),FALSE)</f>
        <v>75.245739999998477</v>
      </c>
      <c r="Z52" s="52">
        <f>VLOOKUP($B52,Shock_dev!$A$1:$CI$300,MATCH(DATE(Z$1,1,1),Shock_dev!$A$1:$CI$1,0),FALSE)</f>
        <v>105.7022300000026</v>
      </c>
      <c r="AA52" s="52">
        <f>VLOOKUP($B52,Shock_dev!$A$1:$CI$300,MATCH(DATE(AA$1,1,1),Shock_dev!$A$1:$CI$1,0),FALSE)</f>
        <v>109.97805000000153</v>
      </c>
      <c r="AB52" s="52">
        <f>VLOOKUP($B52,Shock_dev!$A$1:$CI$300,MATCH(DATE(AB$1,1,1),Shock_dev!$A$1:$CI$1,0),FALSE)</f>
        <v>113.26343999999881</v>
      </c>
      <c r="AC52" s="52">
        <f>VLOOKUP($B52,Shock_dev!$A$1:$CI$300,MATCH(DATE(AC$1,1,1),Shock_dev!$A$1:$CI$1,0),FALSE)</f>
        <v>115.50151000000187</v>
      </c>
      <c r="AD52" s="52">
        <f>VLOOKUP($B52,Shock_dev!$A$1:$CI$300,MATCH(DATE(AD$1,1,1),Shock_dev!$A$1:$CI$1,0),FALSE)</f>
        <v>117.14862999999968</v>
      </c>
      <c r="AE52" s="52">
        <f>VLOOKUP($B52,Shock_dev!$A$1:$CI$300,MATCH(DATE(AE$1,1,1),Shock_dev!$A$1:$CI$1,0),FALSE)</f>
        <v>118.5238700000009</v>
      </c>
      <c r="AF52" s="52">
        <f>VLOOKUP($B52,Shock_dev!$A$1:$CI$300,MATCH(DATE(AF$1,1,1),Shock_dev!$A$1:$CI$1,0),FALSE)</f>
        <v>119.33500999999887</v>
      </c>
      <c r="AG52" s="52"/>
      <c r="AH52" s="65">
        <f t="shared" si="1"/>
        <v>440.0354480000002</v>
      </c>
      <c r="AI52" s="65">
        <f t="shared" si="2"/>
        <v>443.16364199999953</v>
      </c>
      <c r="AJ52" s="65">
        <f t="shared" si="3"/>
        <v>275.41118200000057</v>
      </c>
      <c r="AK52" s="65">
        <f t="shared" si="4"/>
        <v>146.51530000000056</v>
      </c>
      <c r="AL52" s="65">
        <f t="shared" si="5"/>
        <v>88.303204000000548</v>
      </c>
      <c r="AM52" s="65">
        <f t="shared" si="6"/>
        <v>116.75449200000003</v>
      </c>
      <c r="AN52" s="66"/>
      <c r="AO52" s="65">
        <f t="shared" si="7"/>
        <v>441.59954499999986</v>
      </c>
      <c r="AP52" s="65">
        <f t="shared" si="8"/>
        <v>210.96324100000055</v>
      </c>
      <c r="AQ52" s="65">
        <f t="shared" si="9"/>
        <v>102.52884800000029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89.853400000021793</v>
      </c>
      <c r="D53" s="52">
        <f>VLOOKUP($B53,Shock_dev!$A$1:$CI$300,MATCH(DATE(D$1,1,1),Shock_dev!$A$1:$CI$1,0),FALSE)</f>
        <v>139.08369999998831</v>
      </c>
      <c r="E53" s="52">
        <f>VLOOKUP($B53,Shock_dev!$A$1:$CI$300,MATCH(DATE(E$1,1,1),Shock_dev!$A$1:$CI$1,0),FALSE)</f>
        <v>137.32690000001458</v>
      </c>
      <c r="F53" s="52">
        <f>VLOOKUP($B53,Shock_dev!$A$1:$CI$300,MATCH(DATE(F$1,1,1),Shock_dev!$A$1:$CI$1,0),FALSE)</f>
        <v>93.128300000011222</v>
      </c>
      <c r="G53" s="52">
        <f>VLOOKUP($B53,Shock_dev!$A$1:$CI$300,MATCH(DATE(G$1,1,1),Shock_dev!$A$1:$CI$1,0),FALSE)</f>
        <v>22.485400000005029</v>
      </c>
      <c r="H53" s="52">
        <f>VLOOKUP($B53,Shock_dev!$A$1:$CI$300,MATCH(DATE(H$1,1,1),Shock_dev!$A$1:$CI$1,0),FALSE)</f>
        <v>-65.413000000000466</v>
      </c>
      <c r="I53" s="52">
        <f>VLOOKUP($B53,Shock_dev!$A$1:$CI$300,MATCH(DATE(I$1,1,1),Shock_dev!$A$1:$CI$1,0),FALSE)</f>
        <v>-166.71909999998752</v>
      </c>
      <c r="J53" s="52">
        <f>VLOOKUP($B53,Shock_dev!$A$1:$CI$300,MATCH(DATE(J$1,1,1),Shock_dev!$A$1:$CI$1,0),FALSE)</f>
        <v>-262.86859999998705</v>
      </c>
      <c r="K53" s="52">
        <f>VLOOKUP($B53,Shock_dev!$A$1:$CI$300,MATCH(DATE(K$1,1,1),Shock_dev!$A$1:$CI$1,0),FALSE)</f>
        <v>-354.03079999997863</v>
      </c>
      <c r="L53" s="52">
        <f>VLOOKUP($B53,Shock_dev!$A$1:$CI$300,MATCH(DATE(L$1,1,1),Shock_dev!$A$1:$CI$1,0),FALSE)</f>
        <v>-444.73449999999139</v>
      </c>
      <c r="M53" s="52">
        <f>VLOOKUP($B53,Shock_dev!$A$1:$CI$300,MATCH(DATE(M$1,1,1),Shock_dev!$A$1:$CI$1,0),FALSE)</f>
        <v>-536.37620000002789</v>
      </c>
      <c r="N53" s="52">
        <f>VLOOKUP($B53,Shock_dev!$A$1:$CI$300,MATCH(DATE(N$1,1,1),Shock_dev!$A$1:$CI$1,0),FALSE)</f>
        <v>-605.42489999998361</v>
      </c>
      <c r="O53" s="52">
        <f>VLOOKUP($B53,Shock_dev!$A$1:$CI$300,MATCH(DATE(O$1,1,1),Shock_dev!$A$1:$CI$1,0),FALSE)</f>
        <v>-657.18679999999586</v>
      </c>
      <c r="P53" s="52">
        <f>VLOOKUP($B53,Shock_dev!$A$1:$CI$300,MATCH(DATE(P$1,1,1),Shock_dev!$A$1:$CI$1,0),FALSE)</f>
        <v>-692.74309999999241</v>
      </c>
      <c r="Q53" s="52">
        <f>VLOOKUP($B53,Shock_dev!$A$1:$CI$300,MATCH(DATE(Q$1,1,1),Shock_dev!$A$1:$CI$1,0),FALSE)</f>
        <v>-715.03239999999641</v>
      </c>
      <c r="R53" s="52">
        <f>VLOOKUP($B53,Shock_dev!$A$1:$CI$300,MATCH(DATE(R$1,1,1),Shock_dev!$A$1:$CI$1,0),FALSE)</f>
        <v>-726.00250000000233</v>
      </c>
      <c r="S53" s="52">
        <f>VLOOKUP($B53,Shock_dev!$A$1:$CI$300,MATCH(DATE(S$1,1,1),Shock_dev!$A$1:$CI$1,0),FALSE)</f>
        <v>-714.01780000000144</v>
      </c>
      <c r="T53" s="52">
        <f>VLOOKUP($B53,Shock_dev!$A$1:$CI$300,MATCH(DATE(T$1,1,1),Shock_dev!$A$1:$CI$1,0),FALSE)</f>
        <v>-689.41339999999036</v>
      </c>
      <c r="U53" s="52">
        <f>VLOOKUP($B53,Shock_dev!$A$1:$CI$300,MATCH(DATE(U$1,1,1),Shock_dev!$A$1:$CI$1,0),FALSE)</f>
        <v>-655.04300000000512</v>
      </c>
      <c r="V53" s="52">
        <f>VLOOKUP($B53,Shock_dev!$A$1:$CI$300,MATCH(DATE(V$1,1,1),Shock_dev!$A$1:$CI$1,0),FALSE)</f>
        <v>-626.16820000001462</v>
      </c>
      <c r="W53" s="52">
        <f>VLOOKUP($B53,Shock_dev!$A$1:$CI$300,MATCH(DATE(W$1,1,1),Shock_dev!$A$1:$CI$1,0),FALSE)</f>
        <v>-588.77629999999772</v>
      </c>
      <c r="X53" s="52">
        <f>VLOOKUP($B53,Shock_dev!$A$1:$CI$300,MATCH(DATE(X$1,1,1),Shock_dev!$A$1:$CI$1,0),FALSE)</f>
        <v>-541.40159999998286</v>
      </c>
      <c r="Y53" s="52">
        <f>VLOOKUP($B53,Shock_dev!$A$1:$CI$300,MATCH(DATE(Y$1,1,1),Shock_dev!$A$1:$CI$1,0),FALSE)</f>
        <v>-488.06829999998445</v>
      </c>
      <c r="Z53" s="52">
        <f>VLOOKUP($B53,Shock_dev!$A$1:$CI$300,MATCH(DATE(Z$1,1,1),Shock_dev!$A$1:$CI$1,0),FALSE)</f>
        <v>-425.81570000000647</v>
      </c>
      <c r="AA53" s="52">
        <f>VLOOKUP($B53,Shock_dev!$A$1:$CI$300,MATCH(DATE(AA$1,1,1),Shock_dev!$A$1:$CI$1,0),FALSE)</f>
        <v>-368.602200000023</v>
      </c>
      <c r="AB53" s="52">
        <f>VLOOKUP($B53,Shock_dev!$A$1:$CI$300,MATCH(DATE(AB$1,1,1),Shock_dev!$A$1:$CI$1,0),FALSE)</f>
        <v>-317.24289999998291</v>
      </c>
      <c r="AC53" s="52">
        <f>VLOOKUP($B53,Shock_dev!$A$1:$CI$300,MATCH(DATE(AC$1,1,1),Shock_dev!$A$1:$CI$1,0),FALSE)</f>
        <v>-272.34339999998338</v>
      </c>
      <c r="AD53" s="52">
        <f>VLOOKUP($B53,Shock_dev!$A$1:$CI$300,MATCH(DATE(AD$1,1,1),Shock_dev!$A$1:$CI$1,0),FALSE)</f>
        <v>-233.96230000001378</v>
      </c>
      <c r="AE53" s="52">
        <f>VLOOKUP($B53,Shock_dev!$A$1:$CI$300,MATCH(DATE(AE$1,1,1),Shock_dev!$A$1:$CI$1,0),FALSE)</f>
        <v>-201.78190000000177</v>
      </c>
      <c r="AF53" s="52">
        <f>VLOOKUP($B53,Shock_dev!$A$1:$CI$300,MATCH(DATE(AF$1,1,1),Shock_dev!$A$1:$CI$1,0),FALSE)</f>
        <v>-175.43299999998999</v>
      </c>
      <c r="AG53" s="52"/>
      <c r="AH53" s="65">
        <f t="shared" si="1"/>
        <v>96.375540000008186</v>
      </c>
      <c r="AI53" s="65">
        <f t="shared" si="2"/>
        <v>-258.75319999998902</v>
      </c>
      <c r="AJ53" s="65">
        <f t="shared" si="3"/>
        <v>-641.35267999999928</v>
      </c>
      <c r="AK53" s="65">
        <f t="shared" si="4"/>
        <v>-682.1289800000028</v>
      </c>
      <c r="AL53" s="65">
        <f t="shared" si="5"/>
        <v>-482.53281999999888</v>
      </c>
      <c r="AM53" s="65">
        <f t="shared" si="6"/>
        <v>-240.15269999999435</v>
      </c>
      <c r="AN53" s="66"/>
      <c r="AO53" s="65">
        <f t="shared" si="7"/>
        <v>-81.188829999990418</v>
      </c>
      <c r="AP53" s="65">
        <f t="shared" si="8"/>
        <v>-661.7408300000011</v>
      </c>
      <c r="AQ53" s="65">
        <f t="shared" si="9"/>
        <v>-361.34275999999659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906.6393100000023</v>
      </c>
      <c r="D54" s="52">
        <f>VLOOKUP($B54,Shock_dev!$A$1:$CI$300,MATCH(DATE(D$1,1,1),Shock_dev!$A$1:$CI$1,0),FALSE)</f>
        <v>1077.8844400000016</v>
      </c>
      <c r="E54" s="52">
        <f>VLOOKUP($B54,Shock_dev!$A$1:$CI$300,MATCH(DATE(E$1,1,1),Shock_dev!$A$1:$CI$1,0),FALSE)</f>
        <v>1109.9957900000009</v>
      </c>
      <c r="F54" s="52">
        <f>VLOOKUP($B54,Shock_dev!$A$1:$CI$300,MATCH(DATE(F$1,1,1),Shock_dev!$A$1:$CI$1,0),FALSE)</f>
        <v>1116.1225199999972</v>
      </c>
      <c r="G54" s="52">
        <f>VLOOKUP($B54,Shock_dev!$A$1:$CI$300,MATCH(DATE(G$1,1,1),Shock_dev!$A$1:$CI$1,0),FALSE)</f>
        <v>1143.1352800000022</v>
      </c>
      <c r="H54" s="52">
        <f>VLOOKUP($B54,Shock_dev!$A$1:$CI$300,MATCH(DATE(H$1,1,1),Shock_dev!$A$1:$CI$1,0),FALSE)</f>
        <v>1152.4565900000016</v>
      </c>
      <c r="I54" s="52">
        <f>VLOOKUP($B54,Shock_dev!$A$1:$CI$300,MATCH(DATE(I$1,1,1),Shock_dev!$A$1:$CI$1,0),FALSE)</f>
        <v>1100.5340600000018</v>
      </c>
      <c r="J54" s="52">
        <f>VLOOKUP($B54,Shock_dev!$A$1:$CI$300,MATCH(DATE(J$1,1,1),Shock_dev!$A$1:$CI$1,0),FALSE)</f>
        <v>1116.9967300000026</v>
      </c>
      <c r="K54" s="52">
        <f>VLOOKUP($B54,Shock_dev!$A$1:$CI$300,MATCH(DATE(K$1,1,1),Shock_dev!$A$1:$CI$1,0),FALSE)</f>
        <v>1108.0077899999997</v>
      </c>
      <c r="L54" s="52">
        <f>VLOOKUP($B54,Shock_dev!$A$1:$CI$300,MATCH(DATE(L$1,1,1),Shock_dev!$A$1:$CI$1,0),FALSE)</f>
        <v>1012.4193799999994</v>
      </c>
      <c r="M54" s="52">
        <f>VLOOKUP($B54,Shock_dev!$A$1:$CI$300,MATCH(DATE(M$1,1,1),Shock_dev!$A$1:$CI$1,0),FALSE)</f>
        <v>848.78645999999935</v>
      </c>
      <c r="N54" s="52">
        <f>VLOOKUP($B54,Shock_dev!$A$1:$CI$300,MATCH(DATE(N$1,1,1),Shock_dev!$A$1:$CI$1,0),FALSE)</f>
        <v>809.59227999999712</v>
      </c>
      <c r="O54" s="52">
        <f>VLOOKUP($B54,Shock_dev!$A$1:$CI$300,MATCH(DATE(O$1,1,1),Shock_dev!$A$1:$CI$1,0),FALSE)</f>
        <v>744.76784000000043</v>
      </c>
      <c r="P54" s="52">
        <f>VLOOKUP($B54,Shock_dev!$A$1:$CI$300,MATCH(DATE(P$1,1,1),Shock_dev!$A$1:$CI$1,0),FALSE)</f>
        <v>678.00216999999975</v>
      </c>
      <c r="Q54" s="52">
        <f>VLOOKUP($B54,Shock_dev!$A$1:$CI$300,MATCH(DATE(Q$1,1,1),Shock_dev!$A$1:$CI$1,0),FALSE)</f>
        <v>589.73343999999997</v>
      </c>
      <c r="R54" s="52">
        <f>VLOOKUP($B54,Shock_dev!$A$1:$CI$300,MATCH(DATE(R$1,1,1),Shock_dev!$A$1:$CI$1,0),FALSE)</f>
        <v>483.08464000000095</v>
      </c>
      <c r="S54" s="52">
        <f>VLOOKUP($B54,Shock_dev!$A$1:$CI$300,MATCH(DATE(S$1,1,1),Shock_dev!$A$1:$CI$1,0),FALSE)</f>
        <v>484.0438499999982</v>
      </c>
      <c r="T54" s="52">
        <f>VLOOKUP($B54,Shock_dev!$A$1:$CI$300,MATCH(DATE(T$1,1,1),Shock_dev!$A$1:$CI$1,0),FALSE)</f>
        <v>457.94919999999911</v>
      </c>
      <c r="U54" s="52">
        <f>VLOOKUP($B54,Shock_dev!$A$1:$CI$300,MATCH(DATE(U$1,1,1),Shock_dev!$A$1:$CI$1,0),FALSE)</f>
        <v>439.22822000000087</v>
      </c>
      <c r="V54" s="52">
        <f>VLOOKUP($B54,Shock_dev!$A$1:$CI$300,MATCH(DATE(V$1,1,1),Shock_dev!$A$1:$CI$1,0),FALSE)</f>
        <v>300.1197800000009</v>
      </c>
      <c r="W54" s="52">
        <f>VLOOKUP($B54,Shock_dev!$A$1:$CI$300,MATCH(DATE(W$1,1,1),Shock_dev!$A$1:$CI$1,0),FALSE)</f>
        <v>253.04777999999715</v>
      </c>
      <c r="X54" s="52">
        <f>VLOOKUP($B54,Shock_dev!$A$1:$CI$300,MATCH(DATE(X$1,1,1),Shock_dev!$A$1:$CI$1,0),FALSE)</f>
        <v>245.51845999999932</v>
      </c>
      <c r="Y54" s="52">
        <f>VLOOKUP($B54,Shock_dev!$A$1:$CI$300,MATCH(DATE(Y$1,1,1),Shock_dev!$A$1:$CI$1,0),FALSE)</f>
        <v>243.00892000000022</v>
      </c>
      <c r="Z54" s="52">
        <f>VLOOKUP($B54,Shock_dev!$A$1:$CI$300,MATCH(DATE(Z$1,1,1),Shock_dev!$A$1:$CI$1,0),FALSE)</f>
        <v>314.18364999999903</v>
      </c>
      <c r="AA54" s="52">
        <f>VLOOKUP($B54,Shock_dev!$A$1:$CI$300,MATCH(DATE(AA$1,1,1),Shock_dev!$A$1:$CI$1,0),FALSE)</f>
        <v>315.4844099999973</v>
      </c>
      <c r="AB54" s="52">
        <f>VLOOKUP($B54,Shock_dev!$A$1:$CI$300,MATCH(DATE(AB$1,1,1),Shock_dev!$A$1:$CI$1,0),FALSE)</f>
        <v>316.71139000000039</v>
      </c>
      <c r="AC54" s="52">
        <f>VLOOKUP($B54,Shock_dev!$A$1:$CI$300,MATCH(DATE(AC$1,1,1),Shock_dev!$A$1:$CI$1,0),FALSE)</f>
        <v>316.2330400000028</v>
      </c>
      <c r="AD54" s="52">
        <f>VLOOKUP($B54,Shock_dev!$A$1:$CI$300,MATCH(DATE(AD$1,1,1),Shock_dev!$A$1:$CI$1,0),FALSE)</f>
        <v>315.06229999999778</v>
      </c>
      <c r="AE54" s="52">
        <f>VLOOKUP($B54,Shock_dev!$A$1:$CI$300,MATCH(DATE(AE$1,1,1),Shock_dev!$A$1:$CI$1,0),FALSE)</f>
        <v>313.94664000000193</v>
      </c>
      <c r="AF54" s="52">
        <f>VLOOKUP($B54,Shock_dev!$A$1:$CI$300,MATCH(DATE(AF$1,1,1),Shock_dev!$A$1:$CI$1,0),FALSE)</f>
        <v>312.08337000000029</v>
      </c>
      <c r="AG54" s="52"/>
      <c r="AH54" s="65">
        <f t="shared" si="1"/>
        <v>1070.7554680000007</v>
      </c>
      <c r="AI54" s="65">
        <f t="shared" si="2"/>
        <v>1098.082910000001</v>
      </c>
      <c r="AJ54" s="65">
        <f t="shared" si="3"/>
        <v>734.17643799999928</v>
      </c>
      <c r="AK54" s="65">
        <f t="shared" si="4"/>
        <v>432.88513799999998</v>
      </c>
      <c r="AL54" s="65">
        <f t="shared" si="5"/>
        <v>274.24864399999859</v>
      </c>
      <c r="AM54" s="65">
        <f t="shared" si="6"/>
        <v>314.80734800000062</v>
      </c>
      <c r="AN54" s="66"/>
      <c r="AO54" s="65">
        <f t="shared" si="7"/>
        <v>1084.4191890000009</v>
      </c>
      <c r="AP54" s="65">
        <f t="shared" si="8"/>
        <v>583.53078799999957</v>
      </c>
      <c r="AQ54" s="65">
        <f t="shared" si="9"/>
        <v>294.52799599999958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51.591899999999441</v>
      </c>
      <c r="D55" s="52">
        <f>VLOOKUP($B55,Shock_dev!$A$1:$CI$300,MATCH(DATE(D$1,1,1),Shock_dev!$A$1:$CI$1,0),FALSE)</f>
        <v>74.901250000002619</v>
      </c>
      <c r="E55" s="52">
        <f>VLOOKUP($B55,Shock_dev!$A$1:$CI$300,MATCH(DATE(E$1,1,1),Shock_dev!$A$1:$CI$1,0),FALSE)</f>
        <v>83.957600000001548</v>
      </c>
      <c r="F55" s="52">
        <f>VLOOKUP($B55,Shock_dev!$A$1:$CI$300,MATCH(DATE(F$1,1,1),Shock_dev!$A$1:$CI$1,0),FALSE)</f>
        <v>84.063799999999901</v>
      </c>
      <c r="G55" s="52">
        <f>VLOOKUP($B55,Shock_dev!$A$1:$CI$300,MATCH(DATE(G$1,1,1),Shock_dev!$A$1:$CI$1,0),FALSE)</f>
        <v>79.741460000001098</v>
      </c>
      <c r="H55" s="52">
        <f>VLOOKUP($B55,Shock_dev!$A$1:$CI$300,MATCH(DATE(H$1,1,1),Shock_dev!$A$1:$CI$1,0),FALSE)</f>
        <v>71.215469999999186</v>
      </c>
      <c r="I55" s="52">
        <f>VLOOKUP($B55,Shock_dev!$A$1:$CI$300,MATCH(DATE(I$1,1,1),Shock_dev!$A$1:$CI$1,0),FALSE)</f>
        <v>57.191279999999097</v>
      </c>
      <c r="J55" s="52">
        <f>VLOOKUP($B55,Shock_dev!$A$1:$CI$300,MATCH(DATE(J$1,1,1),Shock_dev!$A$1:$CI$1,0),FALSE)</f>
        <v>45.542100000002392</v>
      </c>
      <c r="K55" s="52">
        <f>VLOOKUP($B55,Shock_dev!$A$1:$CI$300,MATCH(DATE(K$1,1,1),Shock_dev!$A$1:$CI$1,0),FALSE)</f>
        <v>33.32615000000078</v>
      </c>
      <c r="L55" s="52">
        <f>VLOOKUP($B55,Shock_dev!$A$1:$CI$300,MATCH(DATE(L$1,1,1),Shock_dev!$A$1:$CI$1,0),FALSE)</f>
        <v>16.945709999999963</v>
      </c>
      <c r="M55" s="52">
        <f>VLOOKUP($B55,Shock_dev!$A$1:$CI$300,MATCH(DATE(M$1,1,1),Shock_dev!$A$1:$CI$1,0),FALSE)</f>
        <v>-3.4377399999975751</v>
      </c>
      <c r="N55" s="52">
        <f>VLOOKUP($B55,Shock_dev!$A$1:$CI$300,MATCH(DATE(N$1,1,1),Shock_dev!$A$1:$CI$1,0),FALSE)</f>
        <v>-16.82166000000143</v>
      </c>
      <c r="O55" s="52">
        <f>VLOOKUP($B55,Shock_dev!$A$1:$CI$300,MATCH(DATE(O$1,1,1),Shock_dev!$A$1:$CI$1,0),FALSE)</f>
        <v>-28.759760000000824</v>
      </c>
      <c r="P55" s="52">
        <f>VLOOKUP($B55,Shock_dev!$A$1:$CI$300,MATCH(DATE(P$1,1,1),Shock_dev!$A$1:$CI$1,0),FALSE)</f>
        <v>-38.739819999998872</v>
      </c>
      <c r="Q55" s="52">
        <f>VLOOKUP($B55,Shock_dev!$A$1:$CI$300,MATCH(DATE(Q$1,1,1),Shock_dev!$A$1:$CI$1,0),FALSE)</f>
        <v>-47.911549999997078</v>
      </c>
      <c r="R55" s="52">
        <f>VLOOKUP($B55,Shock_dev!$A$1:$CI$300,MATCH(DATE(R$1,1,1),Shock_dev!$A$1:$CI$1,0),FALSE)</f>
        <v>-56.627980000001116</v>
      </c>
      <c r="S55" s="52">
        <f>VLOOKUP($B55,Shock_dev!$A$1:$CI$300,MATCH(DATE(S$1,1,1),Shock_dev!$A$1:$CI$1,0),FALSE)</f>
        <v>-57.884730000001582</v>
      </c>
      <c r="T55" s="52">
        <f>VLOOKUP($B55,Shock_dev!$A$1:$CI$300,MATCH(DATE(T$1,1,1),Shock_dev!$A$1:$CI$1,0),FALSE)</f>
        <v>-57.709979999999632</v>
      </c>
      <c r="U55" s="52">
        <f>VLOOKUP($B55,Shock_dev!$A$1:$CI$300,MATCH(DATE(U$1,1,1),Shock_dev!$A$1:$CI$1,0),FALSE)</f>
        <v>-55.59059999999954</v>
      </c>
      <c r="V55" s="52">
        <f>VLOOKUP($B55,Shock_dev!$A$1:$CI$300,MATCH(DATE(V$1,1,1),Shock_dev!$A$1:$CI$1,0),FALSE)</f>
        <v>-59.227459999998246</v>
      </c>
      <c r="W55" s="52">
        <f>VLOOKUP($B55,Shock_dev!$A$1:$CI$300,MATCH(DATE(W$1,1,1),Shock_dev!$A$1:$CI$1,0),FALSE)</f>
        <v>-58.66620999999941</v>
      </c>
      <c r="X55" s="52">
        <f>VLOOKUP($B55,Shock_dev!$A$1:$CI$300,MATCH(DATE(X$1,1,1),Shock_dev!$A$1:$CI$1,0),FALSE)</f>
        <v>-54.692459999998391</v>
      </c>
      <c r="Y55" s="52">
        <f>VLOOKUP($B55,Shock_dev!$A$1:$CI$300,MATCH(DATE(Y$1,1,1),Shock_dev!$A$1:$CI$1,0),FALSE)</f>
        <v>-49.075450000000274</v>
      </c>
      <c r="Z55" s="52">
        <f>VLOOKUP($B55,Shock_dev!$A$1:$CI$300,MATCH(DATE(Z$1,1,1),Shock_dev!$A$1:$CI$1,0),FALSE)</f>
        <v>-38.678980000000593</v>
      </c>
      <c r="AA55" s="52">
        <f>VLOOKUP($B55,Shock_dev!$A$1:$CI$300,MATCH(DATE(AA$1,1,1),Shock_dev!$A$1:$CI$1,0),FALSE)</f>
        <v>-30.942599999998492</v>
      </c>
      <c r="AB55" s="52">
        <f>VLOOKUP($B55,Shock_dev!$A$1:$CI$300,MATCH(DATE(AB$1,1,1),Shock_dev!$A$1:$CI$1,0),FALSE)</f>
        <v>-23.953919999999925</v>
      </c>
      <c r="AC55" s="52">
        <f>VLOOKUP($B55,Shock_dev!$A$1:$CI$300,MATCH(DATE(AC$1,1,1),Shock_dev!$A$1:$CI$1,0),FALSE)</f>
        <v>-17.81304000000091</v>
      </c>
      <c r="AD55" s="52">
        <f>VLOOKUP($B55,Shock_dev!$A$1:$CI$300,MATCH(DATE(AD$1,1,1),Shock_dev!$A$1:$CI$1,0),FALSE)</f>
        <v>-12.514360000001034</v>
      </c>
      <c r="AE55" s="52">
        <f>VLOOKUP($B55,Shock_dev!$A$1:$CI$300,MATCH(DATE(AE$1,1,1),Shock_dev!$A$1:$CI$1,0),FALSE)</f>
        <v>-8.0047000000013213</v>
      </c>
      <c r="AF55" s="52">
        <f>VLOOKUP($B55,Shock_dev!$A$1:$CI$300,MATCH(DATE(AF$1,1,1),Shock_dev!$A$1:$CI$1,0),FALSE)</f>
        <v>-4.2816000000020722</v>
      </c>
      <c r="AG55" s="52"/>
      <c r="AH55" s="65">
        <f t="shared" si="1"/>
        <v>74.851202000000924</v>
      </c>
      <c r="AI55" s="65">
        <f t="shared" si="2"/>
        <v>44.844142000000282</v>
      </c>
      <c r="AJ55" s="65">
        <f t="shared" si="3"/>
        <v>-27.134105999999157</v>
      </c>
      <c r="AK55" s="65">
        <f t="shared" si="4"/>
        <v>-57.40815000000002</v>
      </c>
      <c r="AL55" s="65">
        <f t="shared" si="5"/>
        <v>-46.411139999999435</v>
      </c>
      <c r="AM55" s="65">
        <f t="shared" si="6"/>
        <v>-13.313524000001053</v>
      </c>
      <c r="AN55" s="66"/>
      <c r="AO55" s="65">
        <f t="shared" si="7"/>
        <v>59.8476720000006</v>
      </c>
      <c r="AP55" s="65">
        <f t="shared" si="8"/>
        <v>-42.271127999999592</v>
      </c>
      <c r="AQ55" s="65">
        <f t="shared" si="9"/>
        <v>-29.862332000000244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280.61617999999726</v>
      </c>
      <c r="D56" s="52">
        <f>VLOOKUP($B56,Shock_dev!$A$1:$CI$300,MATCH(DATE(D$1,1,1),Shock_dev!$A$1:$CI$1,0),FALSE)</f>
        <v>343.26238999999987</v>
      </c>
      <c r="E56" s="52">
        <f>VLOOKUP($B56,Shock_dev!$A$1:$CI$300,MATCH(DATE(E$1,1,1),Shock_dev!$A$1:$CI$1,0),FALSE)</f>
        <v>354.69134000000122</v>
      </c>
      <c r="F56" s="52">
        <f>VLOOKUP($B56,Shock_dev!$A$1:$CI$300,MATCH(DATE(F$1,1,1),Shock_dev!$A$1:$CI$1,0),FALSE)</f>
        <v>349.09629000000132</v>
      </c>
      <c r="G56" s="52">
        <f>VLOOKUP($B56,Shock_dev!$A$1:$CI$300,MATCH(DATE(G$1,1,1),Shock_dev!$A$1:$CI$1,0),FALSE)</f>
        <v>343.23092000000179</v>
      </c>
      <c r="H56" s="52">
        <f>VLOOKUP($B56,Shock_dev!$A$1:$CI$300,MATCH(DATE(H$1,1,1),Shock_dev!$A$1:$CI$1,0),FALSE)</f>
        <v>327.92379999999685</v>
      </c>
      <c r="I56" s="52">
        <f>VLOOKUP($B56,Shock_dev!$A$1:$CI$300,MATCH(DATE(I$1,1,1),Shock_dev!$A$1:$CI$1,0),FALSE)</f>
        <v>291.34915000000183</v>
      </c>
      <c r="J56" s="52">
        <f>VLOOKUP($B56,Shock_dev!$A$1:$CI$300,MATCH(DATE(J$1,1,1),Shock_dev!$A$1:$CI$1,0),FALSE)</f>
        <v>274.76529999999912</v>
      </c>
      <c r="K56" s="52">
        <f>VLOOKUP($B56,Shock_dev!$A$1:$CI$300,MATCH(DATE(K$1,1,1),Shock_dev!$A$1:$CI$1,0),FALSE)</f>
        <v>251.60108000000037</v>
      </c>
      <c r="L56" s="52">
        <f>VLOOKUP($B56,Shock_dev!$A$1:$CI$300,MATCH(DATE(L$1,1,1),Shock_dev!$A$1:$CI$1,0),FALSE)</f>
        <v>203.15561000000162</v>
      </c>
      <c r="M56" s="52">
        <f>VLOOKUP($B56,Shock_dev!$A$1:$CI$300,MATCH(DATE(M$1,1,1),Shock_dev!$A$1:$CI$1,0),FALSE)</f>
        <v>134.8107300000047</v>
      </c>
      <c r="N56" s="52">
        <f>VLOOKUP($B56,Shock_dev!$A$1:$CI$300,MATCH(DATE(N$1,1,1),Shock_dev!$A$1:$CI$1,0),FALSE)</f>
        <v>106.64201999999932</v>
      </c>
      <c r="O56" s="52">
        <f>VLOOKUP($B56,Shock_dev!$A$1:$CI$300,MATCH(DATE(O$1,1,1),Shock_dev!$A$1:$CI$1,0),FALSE)</f>
        <v>74.889510000000882</v>
      </c>
      <c r="P56" s="52">
        <f>VLOOKUP($B56,Shock_dev!$A$1:$CI$300,MATCH(DATE(P$1,1,1),Shock_dev!$A$1:$CI$1,0),FALSE)</f>
        <v>46.18072000000393</v>
      </c>
      <c r="Q56" s="52">
        <f>VLOOKUP($B56,Shock_dev!$A$1:$CI$300,MATCH(DATE(Q$1,1,1),Shock_dev!$A$1:$CI$1,0),FALSE)</f>
        <v>14.392770000005839</v>
      </c>
      <c r="R56" s="52">
        <f>VLOOKUP($B56,Shock_dev!$A$1:$CI$300,MATCH(DATE(R$1,1,1),Shock_dev!$A$1:$CI$1,0),FALSE)</f>
        <v>-20.061669999995502</v>
      </c>
      <c r="S56" s="52">
        <f>VLOOKUP($B56,Shock_dev!$A$1:$CI$300,MATCH(DATE(S$1,1,1),Shock_dev!$A$1:$CI$1,0),FALSE)</f>
        <v>-18.384509999996226</v>
      </c>
      <c r="T56" s="52">
        <f>VLOOKUP($B56,Shock_dev!$A$1:$CI$300,MATCH(DATE(T$1,1,1),Shock_dev!$A$1:$CI$1,0),FALSE)</f>
        <v>-21.168039999996836</v>
      </c>
      <c r="U56" s="52">
        <f>VLOOKUP($B56,Shock_dev!$A$1:$CI$300,MATCH(DATE(U$1,1,1),Shock_dev!$A$1:$CI$1,0),FALSE)</f>
        <v>-19.333019999998214</v>
      </c>
      <c r="V56" s="52">
        <f>VLOOKUP($B56,Shock_dev!$A$1:$CI$300,MATCH(DATE(V$1,1,1),Shock_dev!$A$1:$CI$1,0),FALSE)</f>
        <v>-53.062830000002577</v>
      </c>
      <c r="W56" s="52">
        <f>VLOOKUP($B56,Shock_dev!$A$1:$CI$300,MATCH(DATE(W$1,1,1),Shock_dev!$A$1:$CI$1,0),FALSE)</f>
        <v>-58.510629999997036</v>
      </c>
      <c r="X56" s="52">
        <f>VLOOKUP($B56,Shock_dev!$A$1:$CI$300,MATCH(DATE(X$1,1,1),Shock_dev!$A$1:$CI$1,0),FALSE)</f>
        <v>-50.155050000001211</v>
      </c>
      <c r="Y56" s="52">
        <f>VLOOKUP($B56,Shock_dev!$A$1:$CI$300,MATCH(DATE(Y$1,1,1),Shock_dev!$A$1:$CI$1,0),FALSE)</f>
        <v>-38.754719999997178</v>
      </c>
      <c r="Z56" s="52">
        <f>VLOOKUP($B56,Shock_dev!$A$1:$CI$300,MATCH(DATE(Z$1,1,1),Shock_dev!$A$1:$CI$1,0),FALSE)</f>
        <v>-4.0268999999971129</v>
      </c>
      <c r="AA56" s="52">
        <f>VLOOKUP($B56,Shock_dev!$A$1:$CI$300,MATCH(DATE(AA$1,1,1),Shock_dev!$A$1:$CI$1,0),FALSE)</f>
        <v>9.8704300000026706</v>
      </c>
      <c r="AB56" s="52">
        <f>VLOOKUP($B56,Shock_dev!$A$1:$CI$300,MATCH(DATE(AB$1,1,1),Shock_dev!$A$1:$CI$1,0),FALSE)</f>
        <v>22.551610000002256</v>
      </c>
      <c r="AC56" s="52">
        <f>VLOOKUP($B56,Shock_dev!$A$1:$CI$300,MATCH(DATE(AC$1,1,1),Shock_dev!$A$1:$CI$1,0),FALSE)</f>
        <v>33.390729999999166</v>
      </c>
      <c r="AD56" s="52">
        <f>VLOOKUP($B56,Shock_dev!$A$1:$CI$300,MATCH(DATE(AD$1,1,1),Shock_dev!$A$1:$CI$1,0),FALSE)</f>
        <v>42.604149999999208</v>
      </c>
      <c r="AE56" s="52">
        <f>VLOOKUP($B56,Shock_dev!$A$1:$CI$300,MATCH(DATE(AE$1,1,1),Shock_dev!$A$1:$CI$1,0),FALSE)</f>
        <v>50.418250000002445</v>
      </c>
      <c r="AF56" s="52">
        <f>VLOOKUP($B56,Shock_dev!$A$1:$CI$300,MATCH(DATE(AF$1,1,1),Shock_dev!$A$1:$CI$1,0),FALSE)</f>
        <v>56.640309999995225</v>
      </c>
      <c r="AG56" s="52"/>
      <c r="AH56" s="65">
        <f t="shared" si="1"/>
        <v>334.17942400000027</v>
      </c>
      <c r="AI56" s="65">
        <f t="shared" si="2"/>
        <v>269.75898799999993</v>
      </c>
      <c r="AJ56" s="65">
        <f t="shared" si="3"/>
        <v>75.383150000002928</v>
      </c>
      <c r="AK56" s="65">
        <f t="shared" si="4"/>
        <v>-26.40201399999787</v>
      </c>
      <c r="AL56" s="65">
        <f t="shared" si="5"/>
        <v>-28.315373999997973</v>
      </c>
      <c r="AM56" s="65">
        <f t="shared" si="6"/>
        <v>41.121009999999657</v>
      </c>
      <c r="AN56" s="66"/>
      <c r="AO56" s="65">
        <f t="shared" si="7"/>
        <v>301.9692060000001</v>
      </c>
      <c r="AP56" s="65">
        <f t="shared" si="8"/>
        <v>24.490568000002529</v>
      </c>
      <c r="AQ56" s="65">
        <f t="shared" si="9"/>
        <v>6.4028180000008419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1210.5209699999978</v>
      </c>
      <c r="D57" s="52">
        <f>VLOOKUP($B57,Shock_dev!$A$1:$CI$300,MATCH(DATE(D$1,1,1),Shock_dev!$A$1:$CI$1,0),FALSE)</f>
        <v>1458.1267499999958</v>
      </c>
      <c r="E57" s="52">
        <f>VLOOKUP($B57,Shock_dev!$A$1:$CI$300,MATCH(DATE(E$1,1,1),Shock_dev!$A$1:$CI$1,0),FALSE)</f>
        <v>1493.7479299999977</v>
      </c>
      <c r="F57" s="52">
        <f>VLOOKUP($B57,Shock_dev!$A$1:$CI$300,MATCH(DATE(F$1,1,1),Shock_dev!$A$1:$CI$1,0),FALSE)</f>
        <v>1473.7751500000013</v>
      </c>
      <c r="G57" s="52">
        <f>VLOOKUP($B57,Shock_dev!$A$1:$CI$300,MATCH(DATE(G$1,1,1),Shock_dev!$A$1:$CI$1,0),FALSE)</f>
        <v>1467.9790000000066</v>
      </c>
      <c r="H57" s="52">
        <f>VLOOKUP($B57,Shock_dev!$A$1:$CI$300,MATCH(DATE(H$1,1,1),Shock_dev!$A$1:$CI$1,0),FALSE)</f>
        <v>1431.1870000000054</v>
      </c>
      <c r="I57" s="52">
        <f>VLOOKUP($B57,Shock_dev!$A$1:$CI$300,MATCH(DATE(I$1,1,1),Shock_dev!$A$1:$CI$1,0),FALSE)</f>
        <v>1308.6256600000052</v>
      </c>
      <c r="J57" s="52">
        <f>VLOOKUP($B57,Shock_dev!$A$1:$CI$300,MATCH(DATE(J$1,1,1),Shock_dev!$A$1:$CI$1,0),FALSE)</f>
        <v>1275.9099100000021</v>
      </c>
      <c r="K57" s="52">
        <f>VLOOKUP($B57,Shock_dev!$A$1:$CI$300,MATCH(DATE(K$1,1,1),Shock_dev!$A$1:$CI$1,0),FALSE)</f>
        <v>1213.4880399999965</v>
      </c>
      <c r="L57" s="52">
        <f>VLOOKUP($B57,Shock_dev!$A$1:$CI$300,MATCH(DATE(L$1,1,1),Shock_dev!$A$1:$CI$1,0),FALSE)</f>
        <v>1039.7640399999946</v>
      </c>
      <c r="M57" s="52">
        <f>VLOOKUP($B57,Shock_dev!$A$1:$CI$300,MATCH(DATE(M$1,1,1),Shock_dev!$A$1:$CI$1,0),FALSE)</f>
        <v>778.83776999999827</v>
      </c>
      <c r="N57" s="52">
        <f>VLOOKUP($B57,Shock_dev!$A$1:$CI$300,MATCH(DATE(N$1,1,1),Shock_dev!$A$1:$CI$1,0),FALSE)</f>
        <v>689.80903999999282</v>
      </c>
      <c r="O57" s="52">
        <f>VLOOKUP($B57,Shock_dev!$A$1:$CI$300,MATCH(DATE(O$1,1,1),Shock_dev!$A$1:$CI$1,0),FALSE)</f>
        <v>578.5167000000074</v>
      </c>
      <c r="P57" s="52">
        <f>VLOOKUP($B57,Shock_dev!$A$1:$CI$300,MATCH(DATE(P$1,1,1),Shock_dev!$A$1:$CI$1,0),FALSE)</f>
        <v>473.7953000000125</v>
      </c>
      <c r="Q57" s="52">
        <f>VLOOKUP($B57,Shock_dev!$A$1:$CI$300,MATCH(DATE(Q$1,1,1),Shock_dev!$A$1:$CI$1,0),FALSE)</f>
        <v>349.2725000000064</v>
      </c>
      <c r="R57" s="52">
        <f>VLOOKUP($B57,Shock_dev!$A$1:$CI$300,MATCH(DATE(R$1,1,1),Shock_dev!$A$1:$CI$1,0),FALSE)</f>
        <v>207.93409999999858</v>
      </c>
      <c r="S57" s="52">
        <f>VLOOKUP($B57,Shock_dev!$A$1:$CI$300,MATCH(DATE(S$1,1,1),Shock_dev!$A$1:$CI$1,0),FALSE)</f>
        <v>217.50220000000263</v>
      </c>
      <c r="T57" s="52">
        <f>VLOOKUP($B57,Shock_dev!$A$1:$CI$300,MATCH(DATE(T$1,1,1),Shock_dev!$A$1:$CI$1,0),FALSE)</f>
        <v>200.37230000000272</v>
      </c>
      <c r="U57" s="52">
        <f>VLOOKUP($B57,Shock_dev!$A$1:$CI$300,MATCH(DATE(U$1,1,1),Shock_dev!$A$1:$CI$1,0),FALSE)</f>
        <v>198.00639999999839</v>
      </c>
      <c r="V57" s="52">
        <f>VLOOKUP($B57,Shock_dev!$A$1:$CI$300,MATCH(DATE(V$1,1,1),Shock_dev!$A$1:$CI$1,0),FALSE)</f>
        <v>38.615200000000186</v>
      </c>
      <c r="W57" s="52">
        <f>VLOOKUP($B57,Shock_dev!$A$1:$CI$300,MATCH(DATE(W$1,1,1),Shock_dev!$A$1:$CI$1,0),FALSE)</f>
        <v>1.6230999999970663</v>
      </c>
      <c r="X57" s="52">
        <f>VLOOKUP($B57,Shock_dev!$A$1:$CI$300,MATCH(DATE(X$1,1,1),Shock_dev!$A$1:$CI$1,0),FALSE)</f>
        <v>21.575400000001537</v>
      </c>
      <c r="Y57" s="52">
        <f>VLOOKUP($B57,Shock_dev!$A$1:$CI$300,MATCH(DATE(Y$1,1,1),Shock_dev!$A$1:$CI$1,0),FALSE)</f>
        <v>51.249299999995856</v>
      </c>
      <c r="Z57" s="52">
        <f>VLOOKUP($B57,Shock_dev!$A$1:$CI$300,MATCH(DATE(Z$1,1,1),Shock_dev!$A$1:$CI$1,0),FALSE)</f>
        <v>179.84490000001097</v>
      </c>
      <c r="AA57" s="52">
        <f>VLOOKUP($B57,Shock_dev!$A$1:$CI$300,MATCH(DATE(AA$1,1,1),Shock_dev!$A$1:$CI$1,0),FALSE)</f>
        <v>215.94550000000163</v>
      </c>
      <c r="AB57" s="52">
        <f>VLOOKUP($B57,Shock_dev!$A$1:$CI$300,MATCH(DATE(AB$1,1,1),Shock_dev!$A$1:$CI$1,0),FALSE)</f>
        <v>247.91519999998854</v>
      </c>
      <c r="AC57" s="52">
        <f>VLOOKUP($B57,Shock_dev!$A$1:$CI$300,MATCH(DATE(AC$1,1,1),Shock_dev!$A$1:$CI$1,0),FALSE)</f>
        <v>273.95829999999842</v>
      </c>
      <c r="AD57" s="52">
        <f>VLOOKUP($B57,Shock_dev!$A$1:$CI$300,MATCH(DATE(AD$1,1,1),Shock_dev!$A$1:$CI$1,0),FALSE)</f>
        <v>295.33770000000368</v>
      </c>
      <c r="AE57" s="52">
        <f>VLOOKUP($B57,Shock_dev!$A$1:$CI$300,MATCH(DATE(AE$1,1,1),Shock_dev!$A$1:$CI$1,0),FALSE)</f>
        <v>313.10269999998854</v>
      </c>
      <c r="AF57" s="52">
        <f>VLOOKUP($B57,Shock_dev!$A$1:$CI$300,MATCH(DATE(AF$1,1,1),Shock_dev!$A$1:$CI$1,0),FALSE)</f>
        <v>326.35409999999683</v>
      </c>
      <c r="AG57" s="52"/>
      <c r="AH57" s="65">
        <f t="shared" si="1"/>
        <v>1420.8299599999998</v>
      </c>
      <c r="AI57" s="65">
        <f t="shared" si="2"/>
        <v>1253.7949300000007</v>
      </c>
      <c r="AJ57" s="65">
        <f t="shared" si="3"/>
        <v>574.04626200000348</v>
      </c>
      <c r="AK57" s="65">
        <f t="shared" si="4"/>
        <v>172.48604000000051</v>
      </c>
      <c r="AL57" s="65">
        <f t="shared" si="5"/>
        <v>94.047640000001408</v>
      </c>
      <c r="AM57" s="65">
        <f t="shared" si="6"/>
        <v>291.33359999999522</v>
      </c>
      <c r="AN57" s="66"/>
      <c r="AO57" s="65">
        <f t="shared" si="7"/>
        <v>1337.3124450000003</v>
      </c>
      <c r="AP57" s="65">
        <f t="shared" si="8"/>
        <v>373.26615100000197</v>
      </c>
      <c r="AQ57" s="65">
        <f t="shared" si="9"/>
        <v>192.69061999999832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827.81349999998929</v>
      </c>
      <c r="D58" s="52">
        <f>VLOOKUP($B58,Shock_dev!$A$1:$CI$300,MATCH(DATE(D$1,1,1),Shock_dev!$A$1:$CI$1,0),FALSE)</f>
        <v>1334.709199999983</v>
      </c>
      <c r="E58" s="52">
        <f>VLOOKUP($B58,Shock_dev!$A$1:$CI$300,MATCH(DATE(E$1,1,1),Shock_dev!$A$1:$CI$1,0),FALSE)</f>
        <v>1604.3054999999586</v>
      </c>
      <c r="F58" s="52">
        <f>VLOOKUP($B58,Shock_dev!$A$1:$CI$300,MATCH(DATE(F$1,1,1),Shock_dev!$A$1:$CI$1,0),FALSE)</f>
        <v>1680.5364000000409</v>
      </c>
      <c r="G58" s="52">
        <f>VLOOKUP($B58,Shock_dev!$A$1:$CI$300,MATCH(DATE(G$1,1,1),Shock_dev!$A$1:$CI$1,0),FALSE)</f>
        <v>1640.531799999997</v>
      </c>
      <c r="H58" s="52">
        <f>VLOOKUP($B58,Shock_dev!$A$1:$CI$300,MATCH(DATE(H$1,1,1),Shock_dev!$A$1:$CI$1,0),FALSE)</f>
        <v>1504.7150999999722</v>
      </c>
      <c r="I58" s="52">
        <f>VLOOKUP($B58,Shock_dev!$A$1:$CI$300,MATCH(DATE(I$1,1,1),Shock_dev!$A$1:$CI$1,0),FALSE)</f>
        <v>1260.7694999999949</v>
      </c>
      <c r="J58" s="52">
        <f>VLOOKUP($B58,Shock_dev!$A$1:$CI$300,MATCH(DATE(J$1,1,1),Shock_dev!$A$1:$CI$1,0),FALSE)</f>
        <v>1036.4557999999961</v>
      </c>
      <c r="K58" s="52">
        <f>VLOOKUP($B58,Shock_dev!$A$1:$CI$300,MATCH(DATE(K$1,1,1),Shock_dev!$A$1:$CI$1,0),FALSE)</f>
        <v>801.32419999997364</v>
      </c>
      <c r="L58" s="52">
        <f>VLOOKUP($B58,Shock_dev!$A$1:$CI$300,MATCH(DATE(L$1,1,1),Shock_dev!$A$1:$CI$1,0),FALSE)</f>
        <v>498.44309999997495</v>
      </c>
      <c r="M58" s="52">
        <f>VLOOKUP($B58,Shock_dev!$A$1:$CI$300,MATCH(DATE(M$1,1,1),Shock_dev!$A$1:$CI$1,0),FALSE)</f>
        <v>118.94030000001658</v>
      </c>
      <c r="N58" s="52">
        <f>VLOOKUP($B58,Shock_dev!$A$1:$CI$300,MATCH(DATE(N$1,1,1),Shock_dev!$A$1:$CI$1,0),FALSE)</f>
        <v>-164.07420000003185</v>
      </c>
      <c r="O58" s="52">
        <f>VLOOKUP($B58,Shock_dev!$A$1:$CI$300,MATCH(DATE(O$1,1,1),Shock_dev!$A$1:$CI$1,0),FALSE)</f>
        <v>-416.10519999999087</v>
      </c>
      <c r="P58" s="52">
        <f>VLOOKUP($B58,Shock_dev!$A$1:$CI$300,MATCH(DATE(P$1,1,1),Shock_dev!$A$1:$CI$1,0),FALSE)</f>
        <v>-631.14190000004601</v>
      </c>
      <c r="Q58" s="52">
        <f>VLOOKUP($B58,Shock_dev!$A$1:$CI$300,MATCH(DATE(Q$1,1,1),Shock_dev!$A$1:$CI$1,0),FALSE)</f>
        <v>-827.1309000000474</v>
      </c>
      <c r="R58" s="52">
        <f>VLOOKUP($B58,Shock_dev!$A$1:$CI$300,MATCH(DATE(R$1,1,1),Shock_dev!$A$1:$CI$1,0),FALSE)</f>
        <v>-1013.9194000000134</v>
      </c>
      <c r="S58" s="52">
        <f>VLOOKUP($B58,Shock_dev!$A$1:$CI$300,MATCH(DATE(S$1,1,1),Shock_dev!$A$1:$CI$1,0),FALSE)</f>
        <v>-1080.0067000000272</v>
      </c>
      <c r="T58" s="52">
        <f>VLOOKUP($B58,Shock_dev!$A$1:$CI$300,MATCH(DATE(T$1,1,1),Shock_dev!$A$1:$CI$1,0),FALSE)</f>
        <v>-1106.423300000024</v>
      </c>
      <c r="U58" s="52">
        <f>VLOOKUP($B58,Shock_dev!$A$1:$CI$300,MATCH(DATE(U$1,1,1),Shock_dev!$A$1:$CI$1,0),FALSE)</f>
        <v>-1091.3372999999556</v>
      </c>
      <c r="V58" s="52">
        <f>VLOOKUP($B58,Shock_dev!$A$1:$CI$300,MATCH(DATE(V$1,1,1),Shock_dev!$A$1:$CI$1,0),FALSE)</f>
        <v>-1161.2467999999644</v>
      </c>
      <c r="W58" s="52">
        <f>VLOOKUP($B58,Shock_dev!$A$1:$CI$300,MATCH(DATE(W$1,1,1),Shock_dev!$A$1:$CI$1,0),FALSE)</f>
        <v>-1174.6843999999692</v>
      </c>
      <c r="X58" s="52">
        <f>VLOOKUP($B58,Shock_dev!$A$1:$CI$300,MATCH(DATE(X$1,1,1),Shock_dev!$A$1:$CI$1,0),FALSE)</f>
        <v>-1128.2270000000135</v>
      </c>
      <c r="Y58" s="52">
        <f>VLOOKUP($B58,Shock_dev!$A$1:$CI$300,MATCH(DATE(Y$1,1,1),Shock_dev!$A$1:$CI$1,0),FALSE)</f>
        <v>-1043.8214000000153</v>
      </c>
      <c r="Z58" s="52">
        <f>VLOOKUP($B58,Shock_dev!$A$1:$CI$300,MATCH(DATE(Z$1,1,1),Shock_dev!$A$1:$CI$1,0),FALSE)</f>
        <v>-875.60889999999199</v>
      </c>
      <c r="AA58" s="52">
        <f>VLOOKUP($B58,Shock_dev!$A$1:$CI$300,MATCH(DATE(AA$1,1,1),Shock_dev!$A$1:$CI$1,0),FALSE)</f>
        <v>-733.15080000006128</v>
      </c>
      <c r="AB58" s="52">
        <f>VLOOKUP($B58,Shock_dev!$A$1:$CI$300,MATCH(DATE(AB$1,1,1),Shock_dev!$A$1:$CI$1,0),FALSE)</f>
        <v>-600.61860000004526</v>
      </c>
      <c r="AC58" s="52">
        <f>VLOOKUP($B58,Shock_dev!$A$1:$CI$300,MATCH(DATE(AC$1,1,1),Shock_dev!$A$1:$CI$1,0),FALSE)</f>
        <v>-481.93079999997281</v>
      </c>
      <c r="AD58" s="52">
        <f>VLOOKUP($B58,Shock_dev!$A$1:$CI$300,MATCH(DATE(AD$1,1,1),Shock_dev!$A$1:$CI$1,0),FALSE)</f>
        <v>-377.8399999999674</v>
      </c>
      <c r="AE58" s="52">
        <f>VLOOKUP($B58,Shock_dev!$A$1:$CI$300,MATCH(DATE(AE$1,1,1),Shock_dev!$A$1:$CI$1,0),FALSE)</f>
        <v>-287.72589999996126</v>
      </c>
      <c r="AF58" s="52">
        <f>VLOOKUP($B58,Shock_dev!$A$1:$CI$300,MATCH(DATE(AF$1,1,1),Shock_dev!$A$1:$CI$1,0),FALSE)</f>
        <v>-211.51439999998547</v>
      </c>
      <c r="AG58" s="52"/>
      <c r="AH58" s="65">
        <f t="shared" si="1"/>
        <v>1417.5792799999938</v>
      </c>
      <c r="AI58" s="65">
        <f t="shared" si="2"/>
        <v>1020.3415399999824</v>
      </c>
      <c r="AJ58" s="65">
        <f t="shared" si="3"/>
        <v>-383.90238000001989</v>
      </c>
      <c r="AK58" s="65">
        <f t="shared" si="4"/>
        <v>-1090.5866999999969</v>
      </c>
      <c r="AL58" s="65">
        <f t="shared" si="5"/>
        <v>-991.09850000001029</v>
      </c>
      <c r="AM58" s="65">
        <f t="shared" si="6"/>
        <v>-391.92593999998644</v>
      </c>
      <c r="AN58" s="66"/>
      <c r="AO58" s="65">
        <f t="shared" si="7"/>
        <v>1218.9604099999881</v>
      </c>
      <c r="AP58" s="65">
        <f t="shared" si="8"/>
        <v>-737.24454000000833</v>
      </c>
      <c r="AQ58" s="65">
        <f t="shared" si="9"/>
        <v>-691.51221999999836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585.88740000000689</v>
      </c>
      <c r="D59" s="52">
        <f>VLOOKUP($B59,Shock_dev!$A$1:$CI$300,MATCH(DATE(D$1,1,1),Shock_dev!$A$1:$CI$1,0),FALSE)</f>
        <v>1015.4076000000059</v>
      </c>
      <c r="E59" s="52">
        <f>VLOOKUP($B59,Shock_dev!$A$1:$CI$300,MATCH(DATE(E$1,1,1),Shock_dev!$A$1:$CI$1,0),FALSE)</f>
        <v>1246.1534000000102</v>
      </c>
      <c r="F59" s="52">
        <f>VLOOKUP($B59,Shock_dev!$A$1:$CI$300,MATCH(DATE(F$1,1,1),Shock_dev!$A$1:$CI$1,0),FALSE)</f>
        <v>1341.5705000000016</v>
      </c>
      <c r="G59" s="52">
        <f>VLOOKUP($B59,Shock_dev!$A$1:$CI$300,MATCH(DATE(G$1,1,1),Shock_dev!$A$1:$CI$1,0),FALSE)</f>
        <v>1380.0338000000047</v>
      </c>
      <c r="H59" s="52">
        <f>VLOOKUP($B59,Shock_dev!$A$1:$CI$300,MATCH(DATE(H$1,1,1),Shock_dev!$A$1:$CI$1,0),FALSE)</f>
        <v>1386.2262000000046</v>
      </c>
      <c r="I59" s="52">
        <f>VLOOKUP($B59,Shock_dev!$A$1:$CI$300,MATCH(DATE(I$1,1,1),Shock_dev!$A$1:$CI$1,0),FALSE)</f>
        <v>1346.2271000000183</v>
      </c>
      <c r="J59" s="52">
        <f>VLOOKUP($B59,Shock_dev!$A$1:$CI$300,MATCH(DATE(J$1,1,1),Shock_dev!$A$1:$CI$1,0),FALSE)</f>
        <v>1337.6087999999872</v>
      </c>
      <c r="K59" s="52">
        <f>VLOOKUP($B59,Shock_dev!$A$1:$CI$300,MATCH(DATE(K$1,1,1),Shock_dev!$A$1:$CI$1,0),FALSE)</f>
        <v>1338.8499999999767</v>
      </c>
      <c r="L59" s="52">
        <f>VLOOKUP($B59,Shock_dev!$A$1:$CI$300,MATCH(DATE(L$1,1,1),Shock_dev!$A$1:$CI$1,0),FALSE)</f>
        <v>1294.2363999999943</v>
      </c>
      <c r="M59" s="52">
        <f>VLOOKUP($B59,Shock_dev!$A$1:$CI$300,MATCH(DATE(M$1,1,1),Shock_dev!$A$1:$CI$1,0),FALSE)</f>
        <v>1183.5115000000224</v>
      </c>
      <c r="N59" s="52">
        <f>VLOOKUP($B59,Shock_dev!$A$1:$CI$300,MATCH(DATE(N$1,1,1),Shock_dev!$A$1:$CI$1,0),FALSE)</f>
        <v>1121.0806999999913</v>
      </c>
      <c r="O59" s="52">
        <f>VLOOKUP($B59,Shock_dev!$A$1:$CI$300,MATCH(DATE(O$1,1,1),Shock_dev!$A$1:$CI$1,0),FALSE)</f>
        <v>1070.0555999999633</v>
      </c>
      <c r="P59" s="52">
        <f>VLOOKUP($B59,Shock_dev!$A$1:$CI$300,MATCH(DATE(P$1,1,1),Shock_dev!$A$1:$CI$1,0),FALSE)</f>
        <v>1021.9027000000351</v>
      </c>
      <c r="Q59" s="52">
        <f>VLOOKUP($B59,Shock_dev!$A$1:$CI$300,MATCH(DATE(Q$1,1,1),Shock_dev!$A$1:$CI$1,0),FALSE)</f>
        <v>959.32850000000326</v>
      </c>
      <c r="R59" s="52">
        <f>VLOOKUP($B59,Shock_dev!$A$1:$CI$300,MATCH(DATE(R$1,1,1),Shock_dev!$A$1:$CI$1,0),FALSE)</f>
        <v>872.49660000001313</v>
      </c>
      <c r="S59" s="52">
        <f>VLOOKUP($B59,Shock_dev!$A$1:$CI$300,MATCH(DATE(S$1,1,1),Shock_dev!$A$1:$CI$1,0),FALSE)</f>
        <v>839.71630000002915</v>
      </c>
      <c r="T59" s="52">
        <f>VLOOKUP($B59,Shock_dev!$A$1:$CI$300,MATCH(DATE(T$1,1,1),Shock_dev!$A$1:$CI$1,0),FALSE)</f>
        <v>814.20679999998538</v>
      </c>
      <c r="U59" s="52">
        <f>VLOOKUP($B59,Shock_dev!$A$1:$CI$300,MATCH(DATE(U$1,1,1),Shock_dev!$A$1:$CI$1,0),FALSE)</f>
        <v>790.64069999998901</v>
      </c>
      <c r="V59" s="52">
        <f>VLOOKUP($B59,Shock_dev!$A$1:$CI$300,MATCH(DATE(V$1,1,1),Shock_dev!$A$1:$CI$1,0),FALSE)</f>
        <v>683.15979999996489</v>
      </c>
      <c r="W59" s="52">
        <f>VLOOKUP($B59,Shock_dev!$A$1:$CI$300,MATCH(DATE(W$1,1,1),Shock_dev!$A$1:$CI$1,0),FALSE)</f>
        <v>585.81349999998929</v>
      </c>
      <c r="X59" s="52">
        <f>VLOOKUP($B59,Shock_dev!$A$1:$CI$300,MATCH(DATE(X$1,1,1),Shock_dev!$A$1:$CI$1,0),FALSE)</f>
        <v>518.63360000000102</v>
      </c>
      <c r="Y59" s="52">
        <f>VLOOKUP($B59,Shock_dev!$A$1:$CI$300,MATCH(DATE(Y$1,1,1),Shock_dev!$A$1:$CI$1,0),FALSE)</f>
        <v>468.49459999997634</v>
      </c>
      <c r="Z59" s="52">
        <f>VLOOKUP($B59,Shock_dev!$A$1:$CI$300,MATCH(DATE(Z$1,1,1),Shock_dev!$A$1:$CI$1,0),FALSE)</f>
        <v>469.75200000003679</v>
      </c>
      <c r="AA59" s="52">
        <f>VLOOKUP($B59,Shock_dev!$A$1:$CI$300,MATCH(DATE(AA$1,1,1),Shock_dev!$A$1:$CI$1,0),FALSE)</f>
        <v>450.21649999998044</v>
      </c>
      <c r="AB59" s="52">
        <f>VLOOKUP($B59,Shock_dev!$A$1:$CI$300,MATCH(DATE(AB$1,1,1),Shock_dev!$A$1:$CI$1,0),FALSE)</f>
        <v>415.22269999998389</v>
      </c>
      <c r="AC59" s="52">
        <f>VLOOKUP($B59,Shock_dev!$A$1:$CI$300,MATCH(DATE(AC$1,1,1),Shock_dev!$A$1:$CI$1,0),FALSE)</f>
        <v>369.23550000000978</v>
      </c>
      <c r="AD59" s="52">
        <f>VLOOKUP($B59,Shock_dev!$A$1:$CI$300,MATCH(DATE(AD$1,1,1),Shock_dev!$A$1:$CI$1,0),FALSE)</f>
        <v>316.59640000003856</v>
      </c>
      <c r="AE59" s="52">
        <f>VLOOKUP($B59,Shock_dev!$A$1:$CI$300,MATCH(DATE(AE$1,1,1),Shock_dev!$A$1:$CI$1,0),FALSE)</f>
        <v>261.09890000004089</v>
      </c>
      <c r="AF59" s="52">
        <f>VLOOKUP($B59,Shock_dev!$A$1:$CI$300,MATCH(DATE(AF$1,1,1),Shock_dev!$A$1:$CI$1,0),FALSE)</f>
        <v>204.89639999996871</v>
      </c>
      <c r="AG59" s="52"/>
      <c r="AH59" s="65">
        <f t="shared" si="1"/>
        <v>1113.8105400000059</v>
      </c>
      <c r="AI59" s="65">
        <f t="shared" si="2"/>
        <v>1340.6296999999963</v>
      </c>
      <c r="AJ59" s="65">
        <f t="shared" si="3"/>
        <v>1071.1758000000032</v>
      </c>
      <c r="AK59" s="65">
        <f t="shared" si="4"/>
        <v>800.04403999999636</v>
      </c>
      <c r="AL59" s="65">
        <f t="shared" si="5"/>
        <v>498.58203999999677</v>
      </c>
      <c r="AM59" s="65">
        <f t="shared" si="6"/>
        <v>313.40998000000837</v>
      </c>
      <c r="AN59" s="66"/>
      <c r="AO59" s="65">
        <f t="shared" si="7"/>
        <v>1227.2201200000011</v>
      </c>
      <c r="AP59" s="65">
        <f t="shared" si="8"/>
        <v>935.60991999999976</v>
      </c>
      <c r="AQ59" s="65">
        <f t="shared" si="9"/>
        <v>405.99601000000257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5158.4001600000011</v>
      </c>
      <c r="D60" s="52">
        <f>VLOOKUP($B60,Shock_dev!$A$1:$CI$300,MATCH(DATE(D$1,1,1),Shock_dev!$A$1:$CI$1,0),FALSE)</f>
        <v>5334.3798900000002</v>
      </c>
      <c r="E60" s="52">
        <f>VLOOKUP($B60,Shock_dev!$A$1:$CI$300,MATCH(DATE(E$1,1,1),Shock_dev!$A$1:$CI$1,0),FALSE)</f>
        <v>5386.0962700000018</v>
      </c>
      <c r="F60" s="52">
        <f>VLOOKUP($B60,Shock_dev!$A$1:$CI$300,MATCH(DATE(F$1,1,1),Shock_dev!$A$1:$CI$1,0),FALSE)</f>
        <v>5414.2195299999985</v>
      </c>
      <c r="G60" s="52">
        <f>VLOOKUP($B60,Shock_dev!$A$1:$CI$300,MATCH(DATE(G$1,1,1),Shock_dev!$A$1:$CI$1,0),FALSE)</f>
        <v>5888.20363</v>
      </c>
      <c r="H60" s="52">
        <f>VLOOKUP($B60,Shock_dev!$A$1:$CI$300,MATCH(DATE(H$1,1,1),Shock_dev!$A$1:$CI$1,0),FALSE)</f>
        <v>6037.4883799999989</v>
      </c>
      <c r="I60" s="52">
        <f>VLOOKUP($B60,Shock_dev!$A$1:$CI$300,MATCH(DATE(I$1,1,1),Shock_dev!$A$1:$CI$1,0),FALSE)</f>
        <v>6077.5395400000016</v>
      </c>
      <c r="J60" s="52">
        <f>VLOOKUP($B60,Shock_dev!$A$1:$CI$300,MATCH(DATE(J$1,1,1),Shock_dev!$A$1:$CI$1,0),FALSE)</f>
        <v>6124.6572099999976</v>
      </c>
      <c r="K60" s="52">
        <f>VLOOKUP($B60,Shock_dev!$A$1:$CI$300,MATCH(DATE(K$1,1,1),Shock_dev!$A$1:$CI$1,0),FALSE)</f>
        <v>6181.2303299999985</v>
      </c>
      <c r="L60" s="52">
        <f>VLOOKUP($B60,Shock_dev!$A$1:$CI$300,MATCH(DATE(L$1,1,1),Shock_dev!$A$1:$CI$1,0),FALSE)</f>
        <v>5312.3200199999992</v>
      </c>
      <c r="M60" s="52">
        <f>VLOOKUP($B60,Shock_dev!$A$1:$CI$300,MATCH(DATE(M$1,1,1),Shock_dev!$A$1:$CI$1,0),FALSE)</f>
        <v>4453.5774099999981</v>
      </c>
      <c r="N60" s="52">
        <f>VLOOKUP($B60,Shock_dev!$A$1:$CI$300,MATCH(DATE(N$1,1,1),Shock_dev!$A$1:$CI$1,0),FALSE)</f>
        <v>4508.6725200000001</v>
      </c>
      <c r="O60" s="52">
        <f>VLOOKUP($B60,Shock_dev!$A$1:$CI$300,MATCH(DATE(O$1,1,1),Shock_dev!$A$1:$CI$1,0),FALSE)</f>
        <v>4593.43462</v>
      </c>
      <c r="P60" s="52">
        <f>VLOOKUP($B60,Shock_dev!$A$1:$CI$300,MATCH(DATE(P$1,1,1),Shock_dev!$A$1:$CI$1,0),FALSE)</f>
        <v>4687.165140000001</v>
      </c>
      <c r="Q60" s="52">
        <f>VLOOKUP($B60,Shock_dev!$A$1:$CI$300,MATCH(DATE(Q$1,1,1),Shock_dev!$A$1:$CI$1,0),FALSE)</f>
        <v>3499.8074300000007</v>
      </c>
      <c r="R60" s="52">
        <f>VLOOKUP($B60,Shock_dev!$A$1:$CI$300,MATCH(DATE(R$1,1,1),Shock_dev!$A$1:$CI$1,0),FALSE)</f>
        <v>2942.93923</v>
      </c>
      <c r="S60" s="52">
        <f>VLOOKUP($B60,Shock_dev!$A$1:$CI$300,MATCH(DATE(S$1,1,1),Shock_dev!$A$1:$CI$1,0),FALSE)</f>
        <v>3017.501909999999</v>
      </c>
      <c r="T60" s="52">
        <f>VLOOKUP($B60,Shock_dev!$A$1:$CI$300,MATCH(DATE(T$1,1,1),Shock_dev!$A$1:$CI$1,0),FALSE)</f>
        <v>3103.0835399999996</v>
      </c>
      <c r="U60" s="52">
        <f>VLOOKUP($B60,Shock_dev!$A$1:$CI$300,MATCH(DATE(U$1,1,1),Shock_dev!$A$1:$CI$1,0),FALSE)</f>
        <v>3183.45723</v>
      </c>
      <c r="V60" s="52">
        <f>VLOOKUP($B60,Shock_dev!$A$1:$CI$300,MATCH(DATE(V$1,1,1),Shock_dev!$A$1:$CI$1,0),FALSE)</f>
        <v>1727.456720000002</v>
      </c>
      <c r="W60" s="52">
        <f>VLOOKUP($B60,Shock_dev!$A$1:$CI$300,MATCH(DATE(W$1,1,1),Shock_dev!$A$1:$CI$1,0),FALSE)</f>
        <v>1236.3642599999985</v>
      </c>
      <c r="X60" s="52">
        <f>VLOOKUP($B60,Shock_dev!$A$1:$CI$300,MATCH(DATE(X$1,1,1),Shock_dev!$A$1:$CI$1,0),FALSE)</f>
        <v>1267.3131900000008</v>
      </c>
      <c r="Y60" s="52">
        <f>VLOOKUP($B60,Shock_dev!$A$1:$CI$300,MATCH(DATE(Y$1,1,1),Shock_dev!$A$1:$CI$1,0),FALSE)</f>
        <v>1305.4104100000004</v>
      </c>
      <c r="Z60" s="52">
        <f>VLOOKUP($B60,Shock_dev!$A$1:$CI$300,MATCH(DATE(Z$1,1,1),Shock_dev!$A$1:$CI$1,0),FALSE)</f>
        <v>1341.0601099999985</v>
      </c>
      <c r="AA60" s="52">
        <f>VLOOKUP($B60,Shock_dev!$A$1:$CI$300,MATCH(DATE(AA$1,1,1),Shock_dev!$A$1:$CI$1,0),FALSE)</f>
        <v>1368.4271900000022</v>
      </c>
      <c r="AB60" s="52">
        <f>VLOOKUP($B60,Shock_dev!$A$1:$CI$300,MATCH(DATE(AB$1,1,1),Shock_dev!$A$1:$CI$1,0),FALSE)</f>
        <v>1388.6267399999997</v>
      </c>
      <c r="AC60" s="52">
        <f>VLOOKUP($B60,Shock_dev!$A$1:$CI$300,MATCH(DATE(AC$1,1,1),Shock_dev!$A$1:$CI$1,0),FALSE)</f>
        <v>1402.7136199999986</v>
      </c>
      <c r="AD60" s="52">
        <f>VLOOKUP($B60,Shock_dev!$A$1:$CI$300,MATCH(DATE(AD$1,1,1),Shock_dev!$A$1:$CI$1,0),FALSE)</f>
        <v>1412.3172799999993</v>
      </c>
      <c r="AE60" s="52">
        <f>VLOOKUP($B60,Shock_dev!$A$1:$CI$300,MATCH(DATE(AE$1,1,1),Shock_dev!$A$1:$CI$1,0),FALSE)</f>
        <v>1418.3718100000006</v>
      </c>
      <c r="AF60" s="52">
        <f>VLOOKUP($B60,Shock_dev!$A$1:$CI$300,MATCH(DATE(AF$1,1,1),Shock_dev!$A$1:$CI$1,0),FALSE)</f>
        <v>1421.7677799999983</v>
      </c>
      <c r="AG60" s="52"/>
      <c r="AH60" s="65">
        <f t="shared" si="1"/>
        <v>5436.2598960000005</v>
      </c>
      <c r="AI60" s="65">
        <f t="shared" si="2"/>
        <v>5946.6470959999988</v>
      </c>
      <c r="AJ60" s="65">
        <f t="shared" si="3"/>
        <v>4348.5314239999998</v>
      </c>
      <c r="AK60" s="65">
        <f t="shared" si="4"/>
        <v>2794.8877259999999</v>
      </c>
      <c r="AL60" s="65">
        <f t="shared" si="5"/>
        <v>1303.7150320000001</v>
      </c>
      <c r="AM60" s="65">
        <f t="shared" si="6"/>
        <v>1408.7594459999993</v>
      </c>
      <c r="AN60" s="66"/>
      <c r="AO60" s="65">
        <f t="shared" si="7"/>
        <v>5691.4534960000001</v>
      </c>
      <c r="AP60" s="65">
        <f t="shared" si="8"/>
        <v>3571.7095749999999</v>
      </c>
      <c r="AQ60" s="65">
        <f t="shared" si="9"/>
        <v>1356.2372389999996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2200.0258206000003</v>
      </c>
      <c r="D61" s="52">
        <f>VLOOKUP($B61,Shock_dev!$A$1:$CI$300,MATCH(DATE(D$1,1,1),Shock_dev!$A$1:$CI$1,0),FALSE)</f>
        <v>2293.7717089000002</v>
      </c>
      <c r="E61" s="52">
        <f>VLOOKUP($B61,Shock_dev!$A$1:$CI$300,MATCH(DATE(E$1,1,1),Shock_dev!$A$1:$CI$1,0),FALSE)</f>
        <v>2313.9851991999999</v>
      </c>
      <c r="F61" s="52">
        <f>VLOOKUP($B61,Shock_dev!$A$1:$CI$300,MATCH(DATE(F$1,1,1),Shock_dev!$A$1:$CI$1,0),FALSE)</f>
        <v>2319.7131435000001</v>
      </c>
      <c r="G61" s="52">
        <f>VLOOKUP($B61,Shock_dev!$A$1:$CI$300,MATCH(DATE(G$1,1,1),Shock_dev!$A$1:$CI$1,0),FALSE)</f>
        <v>2322.7225343999999</v>
      </c>
      <c r="H61" s="52">
        <f>VLOOKUP($B61,Shock_dev!$A$1:$CI$300,MATCH(DATE(H$1,1,1),Shock_dev!$A$1:$CI$1,0),FALSE)</f>
        <v>2325.2655833999997</v>
      </c>
      <c r="I61" s="52">
        <f>VLOOKUP($B61,Shock_dev!$A$1:$CI$300,MATCH(DATE(I$1,1,1),Shock_dev!$A$1:$CI$1,0),FALSE)</f>
        <v>2164.7262522999999</v>
      </c>
      <c r="J61" s="52">
        <f>VLOOKUP($B61,Shock_dev!$A$1:$CI$300,MATCH(DATE(J$1,1,1),Shock_dev!$A$1:$CI$1,0),FALSE)</f>
        <v>2162.9297372000001</v>
      </c>
      <c r="K61" s="52">
        <f>VLOOKUP($B61,Shock_dev!$A$1:$CI$300,MATCH(DATE(K$1,1,1),Shock_dev!$A$1:$CI$1,0),FALSE)</f>
        <v>1812.9729159000003</v>
      </c>
      <c r="L61" s="52">
        <f>VLOOKUP($B61,Shock_dev!$A$1:$CI$300,MATCH(DATE(L$1,1,1),Shock_dev!$A$1:$CI$1,0),FALSE)</f>
        <v>1805.841921</v>
      </c>
      <c r="M61" s="52">
        <f>VLOOKUP($B61,Shock_dev!$A$1:$CI$300,MATCH(DATE(M$1,1,1),Shock_dev!$A$1:$CI$1,0),FALSE)</f>
        <v>615.52006500000005</v>
      </c>
      <c r="N61" s="52">
        <f>VLOOKUP($B61,Shock_dev!$A$1:$CI$300,MATCH(DATE(N$1,1,1),Shock_dev!$A$1:$CI$1,0),FALSE)</f>
        <v>170.90923199999997</v>
      </c>
      <c r="O61" s="52">
        <f>VLOOKUP($B61,Shock_dev!$A$1:$CI$300,MATCH(DATE(O$1,1,1),Shock_dev!$A$1:$CI$1,0),FALSE)</f>
        <v>158.4680870000002</v>
      </c>
      <c r="P61" s="52">
        <f>VLOOKUP($B61,Shock_dev!$A$1:$CI$300,MATCH(DATE(P$1,1,1),Shock_dev!$A$1:$CI$1,0),FALSE)</f>
        <v>157.69675299999994</v>
      </c>
      <c r="Q61" s="52">
        <f>VLOOKUP($B61,Shock_dev!$A$1:$CI$300,MATCH(DATE(Q$1,1,1),Shock_dev!$A$1:$CI$1,0),FALSE)</f>
        <v>159.055836</v>
      </c>
      <c r="R61" s="52">
        <f>VLOOKUP($B61,Shock_dev!$A$1:$CI$300,MATCH(DATE(R$1,1,1),Shock_dev!$A$1:$CI$1,0),FALSE)</f>
        <v>160.70987799999989</v>
      </c>
      <c r="S61" s="52">
        <f>VLOOKUP($B61,Shock_dev!$A$1:$CI$300,MATCH(DATE(S$1,1,1),Shock_dev!$A$1:$CI$1,0),FALSE)</f>
        <v>400.3545959999999</v>
      </c>
      <c r="T61" s="52">
        <f>VLOOKUP($B61,Shock_dev!$A$1:$CI$300,MATCH(DATE(T$1,1,1),Shock_dev!$A$1:$CI$1,0),FALSE)</f>
        <v>408.73037899999986</v>
      </c>
      <c r="U61" s="52">
        <f>VLOOKUP($B61,Shock_dev!$A$1:$CI$300,MATCH(DATE(U$1,1,1),Shock_dev!$A$1:$CI$1,0),FALSE)</f>
        <v>411.36011699999995</v>
      </c>
      <c r="V61" s="52">
        <f>VLOOKUP($B61,Shock_dev!$A$1:$CI$300,MATCH(DATE(V$1,1,1),Shock_dev!$A$1:$CI$1,0),FALSE)</f>
        <v>412.41317000000004</v>
      </c>
      <c r="W61" s="52">
        <f>VLOOKUP($B61,Shock_dev!$A$1:$CI$300,MATCH(DATE(W$1,1,1),Shock_dev!$A$1:$CI$1,0),FALSE)</f>
        <v>413.12859099999991</v>
      </c>
      <c r="X61" s="52">
        <f>VLOOKUP($B61,Shock_dev!$A$1:$CI$300,MATCH(DATE(X$1,1,1),Shock_dev!$A$1:$CI$1,0),FALSE)</f>
        <v>663.6181889999998</v>
      </c>
      <c r="Y61" s="52">
        <f>VLOOKUP($B61,Shock_dev!$A$1:$CI$300,MATCH(DATE(Y$1,1,1),Shock_dev!$A$1:$CI$1,0),FALSE)</f>
        <v>670.84166899999991</v>
      </c>
      <c r="Z61" s="52">
        <f>VLOOKUP($B61,Shock_dev!$A$1:$CI$300,MATCH(DATE(Z$1,1,1),Shock_dev!$A$1:$CI$1,0),FALSE)</f>
        <v>672.46284100000003</v>
      </c>
      <c r="AA61" s="52">
        <f>VLOOKUP($B61,Shock_dev!$A$1:$CI$300,MATCH(DATE(AA$1,1,1),Shock_dev!$A$1:$CI$1,0),FALSE)</f>
        <v>672.88420399999995</v>
      </c>
      <c r="AB61" s="52">
        <f>VLOOKUP($B61,Shock_dev!$A$1:$CI$300,MATCH(DATE(AB$1,1,1),Shock_dev!$A$1:$CI$1,0),FALSE)</f>
        <v>673.02887199999986</v>
      </c>
      <c r="AC61" s="52">
        <f>VLOOKUP($B61,Shock_dev!$A$1:$CI$300,MATCH(DATE(AC$1,1,1),Shock_dev!$A$1:$CI$1,0),FALSE)</f>
        <v>672.95255900000006</v>
      </c>
      <c r="AD61" s="52">
        <f>VLOOKUP($B61,Shock_dev!$A$1:$CI$300,MATCH(DATE(AD$1,1,1),Shock_dev!$A$1:$CI$1,0),FALSE)</f>
        <v>672.79923800000006</v>
      </c>
      <c r="AE61" s="52">
        <f>VLOOKUP($B61,Shock_dev!$A$1:$CI$300,MATCH(DATE(AE$1,1,1),Shock_dev!$A$1:$CI$1,0),FALSE)</f>
        <v>672.69022999999993</v>
      </c>
      <c r="AF61" s="52">
        <f>VLOOKUP($B61,Shock_dev!$A$1:$CI$300,MATCH(DATE(AF$1,1,1),Shock_dev!$A$1:$CI$1,0),FALSE)</f>
        <v>672.41102499999988</v>
      </c>
      <c r="AG61" s="52"/>
      <c r="AH61" s="65">
        <f t="shared" si="1"/>
        <v>2290.0436813200004</v>
      </c>
      <c r="AI61" s="65">
        <f t="shared" si="2"/>
        <v>2054.3472819600001</v>
      </c>
      <c r="AJ61" s="65">
        <f t="shared" si="3"/>
        <v>252.32999460000002</v>
      </c>
      <c r="AK61" s="65">
        <f t="shared" si="4"/>
        <v>358.71362799999991</v>
      </c>
      <c r="AL61" s="65">
        <f t="shared" si="5"/>
        <v>618.58709879999992</v>
      </c>
      <c r="AM61" s="65">
        <f t="shared" si="6"/>
        <v>672.77638479999996</v>
      </c>
      <c r="AN61" s="66"/>
      <c r="AO61" s="65">
        <f t="shared" si="7"/>
        <v>2172.1954816400003</v>
      </c>
      <c r="AP61" s="65">
        <f t="shared" si="8"/>
        <v>305.52181129999997</v>
      </c>
      <c r="AQ61" s="65">
        <f t="shared" si="9"/>
        <v>645.68174179999994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1950.9441140000001</v>
      </c>
      <c r="D62" s="52">
        <f>VLOOKUP($B62,Shock_dev!$A$1:$CI$300,MATCH(DATE(D$1,1,1),Shock_dev!$A$1:$CI$1,0),FALSE)</f>
        <v>2019.6944430000001</v>
      </c>
      <c r="E62" s="52">
        <f>VLOOKUP($B62,Shock_dev!$A$1:$CI$300,MATCH(DATE(E$1,1,1),Shock_dev!$A$1:$CI$1,0),FALSE)</f>
        <v>2026.006363</v>
      </c>
      <c r="F62" s="52">
        <f>VLOOKUP($B62,Shock_dev!$A$1:$CI$300,MATCH(DATE(F$1,1,1),Shock_dev!$A$1:$CI$1,0),FALSE)</f>
        <v>2018.0742169999999</v>
      </c>
      <c r="G62" s="52">
        <f>VLOOKUP($B62,Shock_dev!$A$1:$CI$300,MATCH(DATE(G$1,1,1),Shock_dev!$A$1:$CI$1,0),FALSE)</f>
        <v>2133.0561540000003</v>
      </c>
      <c r="H62" s="52">
        <f>VLOOKUP($B62,Shock_dev!$A$1:$CI$300,MATCH(DATE(H$1,1,1),Shock_dev!$A$1:$CI$1,0),FALSE)</f>
        <v>2119.6959829999996</v>
      </c>
      <c r="I62" s="52">
        <f>VLOOKUP($B62,Shock_dev!$A$1:$CI$300,MATCH(DATE(I$1,1,1),Shock_dev!$A$1:$CI$1,0),FALSE)</f>
        <v>2087.3942669999997</v>
      </c>
      <c r="J62" s="52">
        <f>VLOOKUP($B62,Shock_dev!$A$1:$CI$300,MATCH(DATE(J$1,1,1),Shock_dev!$A$1:$CI$1,0),FALSE)</f>
        <v>2061.3100350000004</v>
      </c>
      <c r="K62" s="52">
        <f>VLOOKUP($B62,Shock_dev!$A$1:$CI$300,MATCH(DATE(K$1,1,1),Shock_dev!$A$1:$CI$1,0),FALSE)</f>
        <v>2008.1745530000001</v>
      </c>
      <c r="L62" s="52">
        <f>VLOOKUP($B62,Shock_dev!$A$1:$CI$300,MATCH(DATE(L$1,1,1),Shock_dev!$A$1:$CI$1,0),FALSE)</f>
        <v>1792.8717660000002</v>
      </c>
      <c r="M62" s="52">
        <f>VLOOKUP($B62,Shock_dev!$A$1:$CI$300,MATCH(DATE(M$1,1,1),Shock_dev!$A$1:$CI$1,0),FALSE)</f>
        <v>1567.485993</v>
      </c>
      <c r="N62" s="52">
        <f>VLOOKUP($B62,Shock_dev!$A$1:$CI$300,MATCH(DATE(N$1,1,1),Shock_dev!$A$1:$CI$1,0),FALSE)</f>
        <v>1483.0486370000001</v>
      </c>
      <c r="O62" s="52">
        <f>VLOOKUP($B62,Shock_dev!$A$1:$CI$300,MATCH(DATE(O$1,1,1),Shock_dev!$A$1:$CI$1,0),FALSE)</f>
        <v>1427.747151</v>
      </c>
      <c r="P62" s="52">
        <f>VLOOKUP($B62,Shock_dev!$A$1:$CI$300,MATCH(DATE(P$1,1,1),Shock_dev!$A$1:$CI$1,0),FALSE)</f>
        <v>1370.4503970000001</v>
      </c>
      <c r="Q62" s="52">
        <f>VLOOKUP($B62,Shock_dev!$A$1:$CI$300,MATCH(DATE(Q$1,1,1),Shock_dev!$A$1:$CI$1,0),FALSE)</f>
        <v>1046.0106950000002</v>
      </c>
      <c r="R62" s="52">
        <f>VLOOKUP($B62,Shock_dev!$A$1:$CI$300,MATCH(DATE(R$1,1,1),Shock_dev!$A$1:$CI$1,0),FALSE)</f>
        <v>979.52397099999985</v>
      </c>
      <c r="S62" s="52">
        <f>VLOOKUP($B62,Shock_dev!$A$1:$CI$300,MATCH(DATE(S$1,1,1),Shock_dev!$A$1:$CI$1,0),FALSE)</f>
        <v>937.85083000000009</v>
      </c>
      <c r="T62" s="52">
        <f>VLOOKUP($B62,Shock_dev!$A$1:$CI$300,MATCH(DATE(T$1,1,1),Shock_dev!$A$1:$CI$1,0),FALSE)</f>
        <v>883.67775099999994</v>
      </c>
      <c r="U62" s="52">
        <f>VLOOKUP($B62,Shock_dev!$A$1:$CI$300,MATCH(DATE(U$1,1,1),Shock_dev!$A$1:$CI$1,0),FALSE)</f>
        <v>833.74710499999969</v>
      </c>
      <c r="V62" s="52">
        <f>VLOOKUP($B62,Shock_dev!$A$1:$CI$300,MATCH(DATE(V$1,1,1),Shock_dev!$A$1:$CI$1,0),FALSE)</f>
        <v>571.02292699999975</v>
      </c>
      <c r="W62" s="52">
        <f>VLOOKUP($B62,Shock_dev!$A$1:$CI$300,MATCH(DATE(W$1,1,1),Shock_dev!$A$1:$CI$1,0),FALSE)</f>
        <v>525.74959099999978</v>
      </c>
      <c r="X62" s="52">
        <f>VLOOKUP($B62,Shock_dev!$A$1:$CI$300,MATCH(DATE(X$1,1,1),Shock_dev!$A$1:$CI$1,0),FALSE)</f>
        <v>508.9111969999999</v>
      </c>
      <c r="Y62" s="52">
        <f>VLOOKUP($B62,Shock_dev!$A$1:$CI$300,MATCH(DATE(Y$1,1,1),Shock_dev!$A$1:$CI$1,0),FALSE)</f>
        <v>480.6661009999998</v>
      </c>
      <c r="Z62" s="52">
        <f>VLOOKUP($B62,Shock_dev!$A$1:$CI$300,MATCH(DATE(Z$1,1,1),Shock_dev!$A$1:$CI$1,0),FALSE)</f>
        <v>457.11075600000004</v>
      </c>
      <c r="AA62" s="52">
        <f>VLOOKUP($B62,Shock_dev!$A$1:$CI$300,MATCH(DATE(AA$1,1,1),Shock_dev!$A$1:$CI$1,0),FALSE)</f>
        <v>437.51930199999993</v>
      </c>
      <c r="AB62" s="52">
        <f>VLOOKUP($B62,Shock_dev!$A$1:$CI$300,MATCH(DATE(AB$1,1,1),Shock_dev!$A$1:$CI$1,0),FALSE)</f>
        <v>421.27686299999982</v>
      </c>
      <c r="AC62" s="52">
        <f>VLOOKUP($B62,Shock_dev!$A$1:$CI$300,MATCH(DATE(AC$1,1,1),Shock_dev!$A$1:$CI$1,0),FALSE)</f>
        <v>408.07438200000001</v>
      </c>
      <c r="AD62" s="52">
        <f>VLOOKUP($B62,Shock_dev!$A$1:$CI$300,MATCH(DATE(AD$1,1,1),Shock_dev!$A$1:$CI$1,0),FALSE)</f>
        <v>397.1664159999998</v>
      </c>
      <c r="AE62" s="52">
        <f>VLOOKUP($B62,Shock_dev!$A$1:$CI$300,MATCH(DATE(AE$1,1,1),Shock_dev!$A$1:$CI$1,0),FALSE)</f>
        <v>388.33976399999983</v>
      </c>
      <c r="AF62" s="52">
        <f>VLOOKUP($B62,Shock_dev!$A$1:$CI$300,MATCH(DATE(AF$1,1,1),Shock_dev!$A$1:$CI$1,0),FALSE)</f>
        <v>381.16350999999986</v>
      </c>
      <c r="AG62" s="52"/>
      <c r="AH62" s="65">
        <f t="shared" si="1"/>
        <v>2029.5550582000001</v>
      </c>
      <c r="AI62" s="65">
        <f t="shared" si="2"/>
        <v>2013.8893208000002</v>
      </c>
      <c r="AJ62" s="65">
        <f t="shared" si="3"/>
        <v>1378.9485746</v>
      </c>
      <c r="AK62" s="65">
        <f t="shared" si="4"/>
        <v>841.16451679999989</v>
      </c>
      <c r="AL62" s="65">
        <f t="shared" si="5"/>
        <v>481.99138939999995</v>
      </c>
      <c r="AM62" s="65">
        <f t="shared" si="6"/>
        <v>399.20418699999988</v>
      </c>
      <c r="AN62" s="66"/>
      <c r="AO62" s="65">
        <f t="shared" si="7"/>
        <v>2021.7221895000002</v>
      </c>
      <c r="AP62" s="65">
        <f t="shared" si="8"/>
        <v>1110.0565457</v>
      </c>
      <c r="AQ62" s="65">
        <f t="shared" si="9"/>
        <v>440.59778819999991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4532.7953060000009</v>
      </c>
      <c r="D63" s="52">
        <f>VLOOKUP($B63,Shock_dev!$A$1:$CI$300,MATCH(DATE(D$1,1,1),Shock_dev!$A$1:$CI$1,0),FALSE)</f>
        <v>4704.4890139999998</v>
      </c>
      <c r="E63" s="52">
        <f>VLOOKUP($B63,Shock_dev!$A$1:$CI$300,MATCH(DATE(E$1,1,1),Shock_dev!$A$1:$CI$1,0),FALSE)</f>
        <v>4722.2039479999994</v>
      </c>
      <c r="F63" s="52">
        <f>VLOOKUP($B63,Shock_dev!$A$1:$CI$300,MATCH(DATE(F$1,1,1),Shock_dev!$A$1:$CI$1,0),FALSE)</f>
        <v>4694.7408820000001</v>
      </c>
      <c r="G63" s="52">
        <f>VLOOKUP($B63,Shock_dev!$A$1:$CI$300,MATCH(DATE(G$1,1,1),Shock_dev!$A$1:$CI$1,0),FALSE)</f>
        <v>4855.307213</v>
      </c>
      <c r="H63" s="52">
        <f>VLOOKUP($B63,Shock_dev!$A$1:$CI$300,MATCH(DATE(H$1,1,1),Shock_dev!$A$1:$CI$1,0),FALSE)</f>
        <v>4789.1246850000007</v>
      </c>
      <c r="I63" s="52">
        <f>VLOOKUP($B63,Shock_dev!$A$1:$CI$300,MATCH(DATE(I$1,1,1),Shock_dev!$A$1:$CI$1,0),FALSE)</f>
        <v>4693.5444930000003</v>
      </c>
      <c r="J63" s="52">
        <f>VLOOKUP($B63,Shock_dev!$A$1:$CI$300,MATCH(DATE(J$1,1,1),Shock_dev!$A$1:$CI$1,0),FALSE)</f>
        <v>4610.9172570000001</v>
      </c>
      <c r="K63" s="52">
        <f>VLOOKUP($B63,Shock_dev!$A$1:$CI$300,MATCH(DATE(K$1,1,1),Shock_dev!$A$1:$CI$1,0),FALSE)</f>
        <v>4368.7897440000006</v>
      </c>
      <c r="L63" s="52">
        <f>VLOOKUP($B63,Shock_dev!$A$1:$CI$300,MATCH(DATE(L$1,1,1),Shock_dev!$A$1:$CI$1,0),FALSE)</f>
        <v>4459.5256980000004</v>
      </c>
      <c r="M63" s="52">
        <f>VLOOKUP($B63,Shock_dev!$A$1:$CI$300,MATCH(DATE(M$1,1,1),Shock_dev!$A$1:$CI$1,0),FALSE)</f>
        <v>3748.7327930000001</v>
      </c>
      <c r="N63" s="52">
        <f>VLOOKUP($B63,Shock_dev!$A$1:$CI$300,MATCH(DATE(N$1,1,1),Shock_dev!$A$1:$CI$1,0),FALSE)</f>
        <v>3465.3806530000011</v>
      </c>
      <c r="O63" s="52">
        <f>VLOOKUP($B63,Shock_dev!$A$1:$CI$300,MATCH(DATE(O$1,1,1),Shock_dev!$A$1:$CI$1,0),FALSE)</f>
        <v>3166.1955120000011</v>
      </c>
      <c r="P63" s="52">
        <f>VLOOKUP($B63,Shock_dev!$A$1:$CI$300,MATCH(DATE(P$1,1,1),Shock_dev!$A$1:$CI$1,0),FALSE)</f>
        <v>2848.9673700000003</v>
      </c>
      <c r="Q63" s="52">
        <f>VLOOKUP($B63,Shock_dev!$A$1:$CI$300,MATCH(DATE(Q$1,1,1),Shock_dev!$A$1:$CI$1,0),FALSE)</f>
        <v>2629.3177340000002</v>
      </c>
      <c r="R63" s="52">
        <f>VLOOKUP($B63,Shock_dev!$A$1:$CI$300,MATCH(DATE(R$1,1,1),Shock_dev!$A$1:$CI$1,0),FALSE)</f>
        <v>2303.1827469999998</v>
      </c>
      <c r="S63" s="52">
        <f>VLOOKUP($B63,Shock_dev!$A$1:$CI$300,MATCH(DATE(S$1,1,1),Shock_dev!$A$1:$CI$1,0),FALSE)</f>
        <v>1984.090972</v>
      </c>
      <c r="T63" s="52">
        <f>VLOOKUP($B63,Shock_dev!$A$1:$CI$300,MATCH(DATE(T$1,1,1),Shock_dev!$A$1:$CI$1,0),FALSE)</f>
        <v>1642.5975079999998</v>
      </c>
      <c r="U63" s="52">
        <f>VLOOKUP($B63,Shock_dev!$A$1:$CI$300,MATCH(DATE(U$1,1,1),Shock_dev!$A$1:$CI$1,0),FALSE)</f>
        <v>1364.2363510000005</v>
      </c>
      <c r="V63" s="52">
        <f>VLOOKUP($B63,Shock_dev!$A$1:$CI$300,MATCH(DATE(V$1,1,1),Shock_dev!$A$1:$CI$1,0),FALSE)</f>
        <v>1322.1827750000002</v>
      </c>
      <c r="W63" s="52">
        <f>VLOOKUP($B63,Shock_dev!$A$1:$CI$300,MATCH(DATE(W$1,1,1),Shock_dev!$A$1:$CI$1,0),FALSE)</f>
        <v>1108.949721</v>
      </c>
      <c r="X63" s="52">
        <f>VLOOKUP($B63,Shock_dev!$A$1:$CI$300,MATCH(DATE(X$1,1,1),Shock_dev!$A$1:$CI$1,0),FALSE)</f>
        <v>923.28462899999977</v>
      </c>
      <c r="Y63" s="52">
        <f>VLOOKUP($B63,Shock_dev!$A$1:$CI$300,MATCH(DATE(Y$1,1,1),Shock_dev!$A$1:$CI$1,0),FALSE)</f>
        <v>765.96316799999931</v>
      </c>
      <c r="Z63" s="52">
        <f>VLOOKUP($B63,Shock_dev!$A$1:$CI$300,MATCH(DATE(Z$1,1,1),Shock_dev!$A$1:$CI$1,0),FALSE)</f>
        <v>635.38509700000031</v>
      </c>
      <c r="AA63" s="52">
        <f>VLOOKUP($B63,Shock_dev!$A$1:$CI$300,MATCH(DATE(AA$1,1,1),Shock_dev!$A$1:$CI$1,0),FALSE)</f>
        <v>563.81303600000047</v>
      </c>
      <c r="AB63" s="52">
        <f>VLOOKUP($B63,Shock_dev!$A$1:$CI$300,MATCH(DATE(AB$1,1,1),Shock_dev!$A$1:$CI$1,0),FALSE)</f>
        <v>354.50228299999981</v>
      </c>
      <c r="AC63" s="52">
        <f>VLOOKUP($B63,Shock_dev!$A$1:$CI$300,MATCH(DATE(AC$1,1,1),Shock_dev!$A$1:$CI$1,0),FALSE)</f>
        <v>276.01766299999963</v>
      </c>
      <c r="AD63" s="52">
        <f>VLOOKUP($B63,Shock_dev!$A$1:$CI$300,MATCH(DATE(AD$1,1,1),Shock_dev!$A$1:$CI$1,0),FALSE)</f>
        <v>213.82034299999941</v>
      </c>
      <c r="AE63" s="52">
        <f>VLOOKUP($B63,Shock_dev!$A$1:$CI$300,MATCH(DATE(AE$1,1,1),Shock_dev!$A$1:$CI$1,0),FALSE)</f>
        <v>163.30785899999955</v>
      </c>
      <c r="AF63" s="52">
        <f>VLOOKUP($B63,Shock_dev!$A$1:$CI$300,MATCH(DATE(AF$1,1,1),Shock_dev!$A$1:$CI$1,0),FALSE)</f>
        <v>121.71773699999994</v>
      </c>
      <c r="AG63" s="52"/>
      <c r="AH63" s="65">
        <f t="shared" si="1"/>
        <v>4701.9072725999995</v>
      </c>
      <c r="AI63" s="65">
        <f t="shared" si="2"/>
        <v>4584.380375400001</v>
      </c>
      <c r="AJ63" s="65">
        <f t="shared" si="3"/>
        <v>3171.7188124000004</v>
      </c>
      <c r="AK63" s="65">
        <f t="shared" si="4"/>
        <v>1723.2580706000001</v>
      </c>
      <c r="AL63" s="65">
        <f t="shared" si="5"/>
        <v>799.47913019999999</v>
      </c>
      <c r="AM63" s="65">
        <f t="shared" si="6"/>
        <v>225.87317699999966</v>
      </c>
      <c r="AN63" s="66"/>
      <c r="AO63" s="65">
        <f t="shared" si="7"/>
        <v>4643.1438240000007</v>
      </c>
      <c r="AP63" s="65">
        <f t="shared" si="8"/>
        <v>2447.4884415000001</v>
      </c>
      <c r="AQ63" s="65">
        <f t="shared" si="9"/>
        <v>512.67615359999979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650.17058300000008</v>
      </c>
      <c r="D64" s="52">
        <f>VLOOKUP($B64,Shock_dev!$A$1:$CI$300,MATCH(DATE(D$1,1,1),Shock_dev!$A$1:$CI$1,0),FALSE)</f>
        <v>655.70469799999955</v>
      </c>
      <c r="E64" s="52">
        <f>VLOOKUP($B64,Shock_dev!$A$1:$CI$300,MATCH(DATE(E$1,1,1),Shock_dev!$A$1:$CI$1,0),FALSE)</f>
        <v>634.41591599999992</v>
      </c>
      <c r="F64" s="52">
        <f>VLOOKUP($B64,Shock_dev!$A$1:$CI$300,MATCH(DATE(F$1,1,1),Shock_dev!$A$1:$CI$1,0),FALSE)</f>
        <v>617.89747700000044</v>
      </c>
      <c r="G64" s="52">
        <f>VLOOKUP($B64,Shock_dev!$A$1:$CI$300,MATCH(DATE(G$1,1,1),Shock_dev!$A$1:$CI$1,0),FALSE)</f>
        <v>759.08065100000022</v>
      </c>
      <c r="H64" s="52">
        <f>VLOOKUP($B64,Shock_dev!$A$1:$CI$300,MATCH(DATE(H$1,1,1),Shock_dev!$A$1:$CI$1,0),FALSE)</f>
        <v>744.18970199999967</v>
      </c>
      <c r="I64" s="52">
        <f>VLOOKUP($B64,Shock_dev!$A$1:$CI$300,MATCH(DATE(I$1,1,1),Shock_dev!$A$1:$CI$1,0),FALSE)</f>
        <v>690.97621500000059</v>
      </c>
      <c r="J64" s="52">
        <f>VLOOKUP($B64,Shock_dev!$A$1:$CI$300,MATCH(DATE(J$1,1,1),Shock_dev!$A$1:$CI$1,0),FALSE)</f>
        <v>656.13699700000052</v>
      </c>
      <c r="K64" s="52">
        <f>VLOOKUP($B64,Shock_dev!$A$1:$CI$300,MATCH(DATE(K$1,1,1),Shock_dev!$A$1:$CI$1,0),FALSE)</f>
        <v>614.61538199999995</v>
      </c>
      <c r="L64" s="52">
        <f>VLOOKUP($B64,Shock_dev!$A$1:$CI$300,MATCH(DATE(L$1,1,1),Shock_dev!$A$1:$CI$1,0),FALSE)</f>
        <v>751.84520299999986</v>
      </c>
      <c r="M64" s="52">
        <f>VLOOKUP($B64,Shock_dev!$A$1:$CI$300,MATCH(DATE(M$1,1,1),Shock_dev!$A$1:$CI$1,0),FALSE)</f>
        <v>792.98044399999981</v>
      </c>
      <c r="N64" s="52">
        <f>VLOOKUP($B64,Shock_dev!$A$1:$CI$300,MATCH(DATE(N$1,1,1),Shock_dev!$A$1:$CI$1,0),FALSE)</f>
        <v>688.9470110000002</v>
      </c>
      <c r="O64" s="52">
        <f>VLOOKUP($B64,Shock_dev!$A$1:$CI$300,MATCH(DATE(O$1,1,1),Shock_dev!$A$1:$CI$1,0),FALSE)</f>
        <v>671.75286299999971</v>
      </c>
      <c r="P64" s="52">
        <f>VLOOKUP($B64,Shock_dev!$A$1:$CI$300,MATCH(DATE(P$1,1,1),Shock_dev!$A$1:$CI$1,0),FALSE)</f>
        <v>655.85928700000022</v>
      </c>
      <c r="Q64" s="52">
        <f>VLOOKUP($B64,Shock_dev!$A$1:$CI$300,MATCH(DATE(Q$1,1,1),Shock_dev!$A$1:$CI$1,0),FALSE)</f>
        <v>1277.8878700000005</v>
      </c>
      <c r="R64" s="52">
        <f>VLOOKUP($B64,Shock_dev!$A$1:$CI$300,MATCH(DATE(R$1,1,1),Shock_dev!$A$1:$CI$1,0),FALSE)</f>
        <v>1276.6535839999997</v>
      </c>
      <c r="S64" s="52">
        <f>VLOOKUP($B64,Shock_dev!$A$1:$CI$300,MATCH(DATE(S$1,1,1),Shock_dev!$A$1:$CI$1,0),FALSE)</f>
        <v>1314.0253540000003</v>
      </c>
      <c r="T64" s="52">
        <f>VLOOKUP($B64,Shock_dev!$A$1:$CI$300,MATCH(DATE(T$1,1,1),Shock_dev!$A$1:$CI$1,0),FALSE)</f>
        <v>1300.3981819999999</v>
      </c>
      <c r="U64" s="52">
        <f>VLOOKUP($B64,Shock_dev!$A$1:$CI$300,MATCH(DATE(U$1,1,1),Shock_dev!$A$1:$CI$1,0),FALSE)</f>
        <v>1285.6658170000001</v>
      </c>
      <c r="V64" s="52">
        <f>VLOOKUP($B64,Shock_dev!$A$1:$CI$300,MATCH(DATE(V$1,1,1),Shock_dev!$A$1:$CI$1,0),FALSE)</f>
        <v>389.12291299999924</v>
      </c>
      <c r="W64" s="52">
        <f>VLOOKUP($B64,Shock_dev!$A$1:$CI$300,MATCH(DATE(W$1,1,1),Shock_dev!$A$1:$CI$1,0),FALSE)</f>
        <v>354.62652100000014</v>
      </c>
      <c r="X64" s="52">
        <f>VLOOKUP($B64,Shock_dev!$A$1:$CI$300,MATCH(DATE(X$1,1,1),Shock_dev!$A$1:$CI$1,0),FALSE)</f>
        <v>389.91922500000055</v>
      </c>
      <c r="Y64" s="52">
        <f>VLOOKUP($B64,Shock_dev!$A$1:$CI$300,MATCH(DATE(Y$1,1,1),Shock_dev!$A$1:$CI$1,0),FALSE)</f>
        <v>376.40686499999993</v>
      </c>
      <c r="Z64" s="52">
        <f>VLOOKUP($B64,Shock_dev!$A$1:$CI$300,MATCH(DATE(Z$1,1,1),Shock_dev!$A$1:$CI$1,0),FALSE)</f>
        <v>686.42276500000025</v>
      </c>
      <c r="AA64" s="52">
        <f>VLOOKUP($B64,Shock_dev!$A$1:$CI$300,MATCH(DATE(AA$1,1,1),Shock_dev!$A$1:$CI$1,0),FALSE)</f>
        <v>680.49595599999975</v>
      </c>
      <c r="AB64" s="52">
        <f>VLOOKUP($B64,Shock_dev!$A$1:$CI$300,MATCH(DATE(AB$1,1,1),Shock_dev!$A$1:$CI$1,0),FALSE)</f>
        <v>668.19628600000033</v>
      </c>
      <c r="AC64" s="52">
        <f>VLOOKUP($B64,Shock_dev!$A$1:$CI$300,MATCH(DATE(AC$1,1,1),Shock_dev!$A$1:$CI$1,0),FALSE)</f>
        <v>654.72216500000013</v>
      </c>
      <c r="AD64" s="52">
        <f>VLOOKUP($B64,Shock_dev!$A$1:$CI$300,MATCH(DATE(AD$1,1,1),Shock_dev!$A$1:$CI$1,0),FALSE)</f>
        <v>641.14190599999984</v>
      </c>
      <c r="AE64" s="52">
        <f>VLOOKUP($B64,Shock_dev!$A$1:$CI$300,MATCH(DATE(AE$1,1,1),Shock_dev!$A$1:$CI$1,0),FALSE)</f>
        <v>627.4805609999994</v>
      </c>
      <c r="AF64" s="52">
        <f>VLOOKUP($B64,Shock_dev!$A$1:$CI$300,MATCH(DATE(AF$1,1,1),Shock_dev!$A$1:$CI$1,0),FALSE)</f>
        <v>614.02670699999999</v>
      </c>
      <c r="AG64" s="52"/>
      <c r="AH64" s="65">
        <f t="shared" si="1"/>
        <v>663.45386500000006</v>
      </c>
      <c r="AI64" s="65">
        <f t="shared" si="2"/>
        <v>691.55269980000014</v>
      </c>
      <c r="AJ64" s="65">
        <f t="shared" si="3"/>
        <v>817.48549500000013</v>
      </c>
      <c r="AK64" s="65">
        <f t="shared" si="4"/>
        <v>1113.1731699999998</v>
      </c>
      <c r="AL64" s="65">
        <f t="shared" si="5"/>
        <v>497.57426640000011</v>
      </c>
      <c r="AM64" s="65">
        <f t="shared" si="6"/>
        <v>641.11352499999998</v>
      </c>
      <c r="AN64" s="66"/>
      <c r="AO64" s="65">
        <f t="shared" si="7"/>
        <v>677.5032824000001</v>
      </c>
      <c r="AP64" s="65">
        <f t="shared" si="8"/>
        <v>965.32933249999996</v>
      </c>
      <c r="AQ64" s="65">
        <f t="shared" si="9"/>
        <v>569.34389570000008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18.793175000000019</v>
      </c>
      <c r="D65" s="52">
        <f>VLOOKUP($B65,Shock_dev!$A$1:$CI$300,MATCH(DATE(D$1,1,1),Shock_dev!$A$1:$CI$1,0),FALSE)</f>
        <v>21.935938000000078</v>
      </c>
      <c r="E65" s="52">
        <f>VLOOKUP($B65,Shock_dev!$A$1:$CI$300,MATCH(DATE(E$1,1,1),Shock_dev!$A$1:$CI$1,0),FALSE)</f>
        <v>23.175717999999961</v>
      </c>
      <c r="F65" s="52">
        <f>VLOOKUP($B65,Shock_dev!$A$1:$CI$300,MATCH(DATE(F$1,1,1),Shock_dev!$A$1:$CI$1,0),FALSE)</f>
        <v>23.385269999999991</v>
      </c>
      <c r="G65" s="52">
        <f>VLOOKUP($B65,Shock_dev!$A$1:$CI$300,MATCH(DATE(G$1,1,1),Shock_dev!$A$1:$CI$1,0),FALSE)</f>
        <v>23.204201000000012</v>
      </c>
      <c r="H65" s="52">
        <f>VLOOKUP($B65,Shock_dev!$A$1:$CI$300,MATCH(DATE(H$1,1,1),Shock_dev!$A$1:$CI$1,0),FALSE)</f>
        <v>22.845399000000043</v>
      </c>
      <c r="I65" s="52">
        <f>VLOOKUP($B65,Shock_dev!$A$1:$CI$300,MATCH(DATE(I$1,1,1),Shock_dev!$A$1:$CI$1,0),FALSE)</f>
        <v>22.008581999999933</v>
      </c>
      <c r="J65" s="52">
        <f>VLOOKUP($B65,Shock_dev!$A$1:$CI$300,MATCH(DATE(J$1,1,1),Shock_dev!$A$1:$CI$1,0),FALSE)</f>
        <v>21.439281000000165</v>
      </c>
      <c r="K65" s="52">
        <f>VLOOKUP($B65,Shock_dev!$A$1:$CI$300,MATCH(DATE(K$1,1,1),Shock_dev!$A$1:$CI$1,0),FALSE)</f>
        <v>20.992111999999906</v>
      </c>
      <c r="L65" s="52">
        <f>VLOOKUP($B65,Shock_dev!$A$1:$CI$300,MATCH(DATE(L$1,1,1),Shock_dev!$A$1:$CI$1,0),FALSE)</f>
        <v>20.049524999999903</v>
      </c>
      <c r="M65" s="52">
        <f>VLOOKUP($B65,Shock_dev!$A$1:$CI$300,MATCH(DATE(M$1,1,1),Shock_dev!$A$1:$CI$1,0),FALSE)</f>
        <v>18.675424999999905</v>
      </c>
      <c r="N65" s="52">
        <f>VLOOKUP($B65,Shock_dev!$A$1:$CI$300,MATCH(DATE(N$1,1,1),Shock_dev!$A$1:$CI$1,0),FALSE)</f>
        <v>17.549209000000246</v>
      </c>
      <c r="O65" s="52">
        <f>VLOOKUP($B65,Shock_dev!$A$1:$CI$300,MATCH(DATE(O$1,1,1),Shock_dev!$A$1:$CI$1,0),FALSE)</f>
        <v>16.418271000000004</v>
      </c>
      <c r="P65" s="52">
        <f>VLOOKUP($B65,Shock_dev!$A$1:$CI$300,MATCH(DATE(P$1,1,1),Shock_dev!$A$1:$CI$1,0),FALSE)</f>
        <v>15.206139999999778</v>
      </c>
      <c r="Q65" s="52">
        <f>VLOOKUP($B65,Shock_dev!$A$1:$CI$300,MATCH(DATE(Q$1,1,1),Shock_dev!$A$1:$CI$1,0),FALSE)</f>
        <v>14.001732000000175</v>
      </c>
      <c r="R65" s="52">
        <f>VLOOKUP($B65,Shock_dev!$A$1:$CI$300,MATCH(DATE(R$1,1,1),Shock_dev!$A$1:$CI$1,0),FALSE)</f>
        <v>12.519316999999774</v>
      </c>
      <c r="S65" s="52">
        <f>VLOOKUP($B65,Shock_dev!$A$1:$CI$300,MATCH(DATE(S$1,1,1),Shock_dev!$A$1:$CI$1,0),FALSE)</f>
        <v>11.507607999999891</v>
      </c>
      <c r="T65" s="52">
        <f>VLOOKUP($B65,Shock_dev!$A$1:$CI$300,MATCH(DATE(T$1,1,1),Shock_dev!$A$1:$CI$1,0),FALSE)</f>
        <v>10.538413999999648</v>
      </c>
      <c r="U65" s="52">
        <f>VLOOKUP($B65,Shock_dev!$A$1:$CI$300,MATCH(DATE(U$1,1,1),Shock_dev!$A$1:$CI$1,0),FALSE)</f>
        <v>9.6706569999996645</v>
      </c>
      <c r="V65" s="52">
        <f>VLOOKUP($B65,Shock_dev!$A$1:$CI$300,MATCH(DATE(V$1,1,1),Shock_dev!$A$1:$CI$1,0),FALSE)</f>
        <v>8.3168609999997898</v>
      </c>
      <c r="W65" s="52">
        <f>VLOOKUP($B65,Shock_dev!$A$1:$CI$300,MATCH(DATE(W$1,1,1),Shock_dev!$A$1:$CI$1,0),FALSE)</f>
        <v>7.0148859999999331</v>
      </c>
      <c r="X65" s="52">
        <f>VLOOKUP($B65,Shock_dev!$A$1:$CI$300,MATCH(DATE(X$1,1,1),Shock_dev!$A$1:$CI$1,0),FALSE)</f>
        <v>6.0229330000001937</v>
      </c>
      <c r="Y65" s="52">
        <f>VLOOKUP($B65,Shock_dev!$A$1:$CI$300,MATCH(DATE(Y$1,1,1),Shock_dev!$A$1:$CI$1,0),FALSE)</f>
        <v>5.2487409999998818</v>
      </c>
      <c r="Z65" s="52">
        <f>VLOOKUP($B65,Shock_dev!$A$1:$CI$300,MATCH(DATE(Z$1,1,1),Shock_dev!$A$1:$CI$1,0),FALSE)</f>
        <v>4.9263959999998406</v>
      </c>
      <c r="AA65" s="52">
        <f>VLOOKUP($B65,Shock_dev!$A$1:$CI$300,MATCH(DATE(AA$1,1,1),Shock_dev!$A$1:$CI$1,0),FALSE)</f>
        <v>4.4407180000002882</v>
      </c>
      <c r="AB65" s="52">
        <f>VLOOKUP($B65,Shock_dev!$A$1:$CI$300,MATCH(DATE(AB$1,1,1),Shock_dev!$A$1:$CI$1,0),FALSE)</f>
        <v>3.9305770000000848</v>
      </c>
      <c r="AC65" s="52">
        <f>VLOOKUP($B65,Shock_dev!$A$1:$CI$300,MATCH(DATE(AC$1,1,1),Shock_dev!$A$1:$CI$1,0),FALSE)</f>
        <v>3.4364410000002863</v>
      </c>
      <c r="AD65" s="52">
        <f>VLOOKUP($B65,Shock_dev!$A$1:$CI$300,MATCH(DATE(AD$1,1,1),Shock_dev!$A$1:$CI$1,0),FALSE)</f>
        <v>2.7756749999998647</v>
      </c>
      <c r="AE65" s="52">
        <f>VLOOKUP($B65,Shock_dev!$A$1:$CI$300,MATCH(DATE(AE$1,1,1),Shock_dev!$A$1:$CI$1,0),FALSE)</f>
        <v>2.1963110000001507</v>
      </c>
      <c r="AF65" s="52">
        <f>VLOOKUP($B65,Shock_dev!$A$1:$CI$300,MATCH(DATE(AF$1,1,1),Shock_dev!$A$1:$CI$1,0),FALSE)</f>
        <v>1.6121560000001409</v>
      </c>
      <c r="AG65" s="52"/>
      <c r="AH65" s="65">
        <f t="shared" si="1"/>
        <v>22.098860400000014</v>
      </c>
      <c r="AI65" s="65">
        <f t="shared" si="2"/>
        <v>21.46697979999999</v>
      </c>
      <c r="AJ65" s="65">
        <f t="shared" si="3"/>
        <v>16.370155400000023</v>
      </c>
      <c r="AK65" s="65">
        <f t="shared" si="4"/>
        <v>10.510571399999753</v>
      </c>
      <c r="AL65" s="65">
        <f t="shared" si="5"/>
        <v>5.5307348000000278</v>
      </c>
      <c r="AM65" s="65">
        <f t="shared" si="6"/>
        <v>2.7902320000001053</v>
      </c>
      <c r="AN65" s="66"/>
      <c r="AO65" s="65">
        <f t="shared" si="7"/>
        <v>21.782920100000002</v>
      </c>
      <c r="AP65" s="65">
        <f t="shared" si="8"/>
        <v>13.440363399999889</v>
      </c>
      <c r="AQ65" s="65">
        <f t="shared" si="9"/>
        <v>4.1604834000000661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1479.1807360000003</v>
      </c>
      <c r="D66" s="52">
        <f>VLOOKUP($B66,Shock_dev!$A$1:$CI$300,MATCH(DATE(D$1,1,1),Shock_dev!$A$1:$CI$1,0),FALSE)</f>
        <v>1549.6433950000001</v>
      </c>
      <c r="E66" s="52">
        <f>VLOOKUP($B66,Shock_dev!$A$1:$CI$300,MATCH(DATE(E$1,1,1),Shock_dev!$A$1:$CI$1,0),FALSE)</f>
        <v>1576.2992480000003</v>
      </c>
      <c r="F66" s="52">
        <f>VLOOKUP($B66,Shock_dev!$A$1:$CI$300,MATCH(DATE(F$1,1,1),Shock_dev!$A$1:$CI$1,0),FALSE)</f>
        <v>1604.1834850000005</v>
      </c>
      <c r="G66" s="52">
        <f>VLOOKUP($B66,Shock_dev!$A$1:$CI$300,MATCH(DATE(G$1,1,1),Shock_dev!$A$1:$CI$1,0),FALSE)</f>
        <v>1415.511074</v>
      </c>
      <c r="H66" s="52">
        <f>VLOOKUP($B66,Shock_dev!$A$1:$CI$300,MATCH(DATE(H$1,1,1),Shock_dev!$A$1:$CI$1,0),FALSE)</f>
        <v>1440.9663379999993</v>
      </c>
      <c r="I66" s="52">
        <f>VLOOKUP($B66,Shock_dev!$A$1:$CI$300,MATCH(DATE(I$1,1,1),Shock_dev!$A$1:$CI$1,0),FALSE)</f>
        <v>1463.6836839999996</v>
      </c>
      <c r="J66" s="52">
        <f>VLOOKUP($B66,Shock_dev!$A$1:$CI$300,MATCH(DATE(J$1,1,1),Shock_dev!$A$1:$CI$1,0),FALSE)</f>
        <v>1476.1342320000003</v>
      </c>
      <c r="K66" s="52">
        <f>VLOOKUP($B66,Shock_dev!$A$1:$CI$300,MATCH(DATE(K$1,1,1),Shock_dev!$A$1:$CI$1,0),FALSE)</f>
        <v>1484.5262789999997</v>
      </c>
      <c r="L66" s="52">
        <f>VLOOKUP($B66,Shock_dev!$A$1:$CI$300,MATCH(DATE(L$1,1,1),Shock_dev!$A$1:$CI$1,0),FALSE)</f>
        <v>1157.1100780000006</v>
      </c>
      <c r="M66" s="52">
        <f>VLOOKUP($B66,Shock_dev!$A$1:$CI$300,MATCH(DATE(M$1,1,1),Shock_dev!$A$1:$CI$1,0),FALSE)</f>
        <v>681.38813699999992</v>
      </c>
      <c r="N66" s="52">
        <f>VLOOKUP($B66,Shock_dev!$A$1:$CI$300,MATCH(DATE(N$1,1,1),Shock_dev!$A$1:$CI$1,0),FALSE)</f>
        <v>662.96523400000024</v>
      </c>
      <c r="O66" s="52">
        <f>VLOOKUP($B66,Shock_dev!$A$1:$CI$300,MATCH(DATE(O$1,1,1),Shock_dev!$A$1:$CI$1,0),FALSE)</f>
        <v>660.44060700000045</v>
      </c>
      <c r="P66" s="52">
        <f>VLOOKUP($B66,Shock_dev!$A$1:$CI$300,MATCH(DATE(P$1,1,1),Shock_dev!$A$1:$CI$1,0),FALSE)</f>
        <v>672.06858600000032</v>
      </c>
      <c r="Q66" s="52">
        <f>VLOOKUP($B66,Shock_dev!$A$1:$CI$300,MATCH(DATE(Q$1,1,1),Shock_dev!$A$1:$CI$1,0),FALSE)</f>
        <v>499.50384800000029</v>
      </c>
      <c r="R66" s="52">
        <f>VLOOKUP($B66,Shock_dev!$A$1:$CI$300,MATCH(DATE(R$1,1,1),Shock_dev!$A$1:$CI$1,0),FALSE)</f>
        <v>509.03759399999944</v>
      </c>
      <c r="S66" s="52">
        <f>VLOOKUP($B66,Shock_dev!$A$1:$CI$300,MATCH(DATE(S$1,1,1),Shock_dev!$A$1:$CI$1,0),FALSE)</f>
        <v>532.44544599999972</v>
      </c>
      <c r="T66" s="52">
        <f>VLOOKUP($B66,Shock_dev!$A$1:$CI$300,MATCH(DATE(T$1,1,1),Shock_dev!$A$1:$CI$1,0),FALSE)</f>
        <v>537.24724699999933</v>
      </c>
      <c r="U66" s="52">
        <f>VLOOKUP($B66,Shock_dev!$A$1:$CI$300,MATCH(DATE(U$1,1,1),Shock_dev!$A$1:$CI$1,0),FALSE)</f>
        <v>537.56378200000017</v>
      </c>
      <c r="V66" s="52">
        <f>VLOOKUP($B66,Shock_dev!$A$1:$CI$300,MATCH(DATE(V$1,1,1),Shock_dev!$A$1:$CI$1,0),FALSE)</f>
        <v>410.74428100000023</v>
      </c>
      <c r="W66" s="52">
        <f>VLOOKUP($B66,Shock_dev!$A$1:$CI$300,MATCH(DATE(W$1,1,1),Shock_dev!$A$1:$CI$1,0),FALSE)</f>
        <v>433.28245499999957</v>
      </c>
      <c r="X66" s="52">
        <f>VLOOKUP($B66,Shock_dev!$A$1:$CI$300,MATCH(DATE(X$1,1,1),Shock_dev!$A$1:$CI$1,0),FALSE)</f>
        <v>428.52188300000034</v>
      </c>
      <c r="Y66" s="52">
        <f>VLOOKUP($B66,Shock_dev!$A$1:$CI$300,MATCH(DATE(Y$1,1,1),Shock_dev!$A$1:$CI$1,0),FALSE)</f>
        <v>423.89369999999963</v>
      </c>
      <c r="Z66" s="52">
        <f>VLOOKUP($B66,Shock_dev!$A$1:$CI$300,MATCH(DATE(Z$1,1,1),Shock_dev!$A$1:$CI$1,0),FALSE)</f>
        <v>1611.3810150000008</v>
      </c>
      <c r="AA66" s="52">
        <f>VLOOKUP($B66,Shock_dev!$A$1:$CI$300,MATCH(DATE(AA$1,1,1),Shock_dev!$A$1:$CI$1,0),FALSE)</f>
        <v>1604.4147160000002</v>
      </c>
      <c r="AB66" s="52">
        <f>VLOOKUP($B66,Shock_dev!$A$1:$CI$300,MATCH(DATE(AB$1,1,1),Shock_dev!$A$1:$CI$1,0),FALSE)</f>
        <v>1763.4469659999995</v>
      </c>
      <c r="AC66" s="52">
        <f>VLOOKUP($B66,Shock_dev!$A$1:$CI$300,MATCH(DATE(AC$1,1,1),Shock_dev!$A$1:$CI$1,0),FALSE)</f>
        <v>1769.0993189999999</v>
      </c>
      <c r="AD66" s="52">
        <f>VLOOKUP($B66,Shock_dev!$A$1:$CI$300,MATCH(DATE(AD$1,1,1),Shock_dev!$A$1:$CI$1,0),FALSE)</f>
        <v>1769.3610209999997</v>
      </c>
      <c r="AE66" s="52">
        <f>VLOOKUP($B66,Shock_dev!$A$1:$CI$300,MATCH(DATE(AE$1,1,1),Shock_dev!$A$1:$CI$1,0),FALSE)</f>
        <v>1772.5666590000001</v>
      </c>
      <c r="AF66" s="52">
        <f>VLOOKUP($B66,Shock_dev!$A$1:$CI$300,MATCH(DATE(AF$1,1,1),Shock_dev!$A$1:$CI$1,0),FALSE)</f>
        <v>1771.7429439999996</v>
      </c>
      <c r="AG66" s="52"/>
      <c r="AH66" s="65">
        <f t="shared" si="1"/>
        <v>1524.9635876000002</v>
      </c>
      <c r="AI66" s="65">
        <f t="shared" si="2"/>
        <v>1404.4841222</v>
      </c>
      <c r="AJ66" s="65">
        <f t="shared" si="3"/>
        <v>635.2732824000002</v>
      </c>
      <c r="AK66" s="65">
        <f t="shared" si="4"/>
        <v>505.40766999999977</v>
      </c>
      <c r="AL66" s="65">
        <f t="shared" si="5"/>
        <v>900.2987538000001</v>
      </c>
      <c r="AM66" s="65">
        <f t="shared" si="6"/>
        <v>1769.2433817999997</v>
      </c>
      <c r="AN66" s="66"/>
      <c r="AO66" s="65">
        <f t="shared" si="7"/>
        <v>1464.7238549000001</v>
      </c>
      <c r="AP66" s="65">
        <f t="shared" si="8"/>
        <v>570.34047620000001</v>
      </c>
      <c r="AQ66" s="65">
        <f t="shared" si="9"/>
        <v>1334.7710677999999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2774.9336284999999</v>
      </c>
      <c r="D67" s="52">
        <f>VLOOKUP($B67,Shock_dev!$A$1:$CI$300,MATCH(DATE(D$1,1,1),Shock_dev!$A$1:$CI$1,0),FALSE)</f>
        <v>2594.6304574000001</v>
      </c>
      <c r="E67" s="52">
        <f>VLOOKUP($B67,Shock_dev!$A$1:$CI$300,MATCH(DATE(E$1,1,1),Shock_dev!$A$1:$CI$1,0),FALSE)</f>
        <v>2706.5379230999997</v>
      </c>
      <c r="F67" s="52">
        <f>VLOOKUP($B67,Shock_dev!$A$1:$CI$300,MATCH(DATE(F$1,1,1),Shock_dev!$A$1:$CI$1,0),FALSE)</f>
        <v>2841.2838230000002</v>
      </c>
      <c r="G67" s="52">
        <f>VLOOKUP($B67,Shock_dev!$A$1:$CI$300,MATCH(DATE(G$1,1,1),Shock_dev!$A$1:$CI$1,0),FALSE)</f>
        <v>2891.8388031</v>
      </c>
      <c r="H67" s="52">
        <f>VLOOKUP($B67,Shock_dev!$A$1:$CI$300,MATCH(DATE(H$1,1,1),Shock_dev!$A$1:$CI$1,0),FALSE)</f>
        <v>3074.6122518000002</v>
      </c>
      <c r="I67" s="52">
        <f>VLOOKUP($B67,Shock_dev!$A$1:$CI$300,MATCH(DATE(I$1,1,1),Shock_dev!$A$1:$CI$1,0),FALSE)</f>
        <v>2698.5976163</v>
      </c>
      <c r="J67" s="52">
        <f>VLOOKUP($B67,Shock_dev!$A$1:$CI$300,MATCH(DATE(J$1,1,1),Shock_dev!$A$1:$CI$1,0),FALSE)</f>
        <v>3209.8643711000004</v>
      </c>
      <c r="K67" s="52">
        <f>VLOOKUP($B67,Shock_dev!$A$1:$CI$300,MATCH(DATE(K$1,1,1),Shock_dev!$A$1:$CI$1,0),FALSE)</f>
        <v>3537.9778818</v>
      </c>
      <c r="L67" s="52">
        <f>VLOOKUP($B67,Shock_dev!$A$1:$CI$300,MATCH(DATE(L$1,1,1),Shock_dev!$A$1:$CI$1,0),FALSE)</f>
        <v>3179.9642203999997</v>
      </c>
      <c r="M67" s="52">
        <f>VLOOKUP($B67,Shock_dev!$A$1:$CI$300,MATCH(DATE(M$1,1,1),Shock_dev!$A$1:$CI$1,0),FALSE)</f>
        <v>3421.5391191999997</v>
      </c>
      <c r="N67" s="52">
        <f>VLOOKUP($B67,Shock_dev!$A$1:$CI$300,MATCH(DATE(N$1,1,1),Shock_dev!$A$1:$CI$1,0),FALSE)</f>
        <v>3742.155076</v>
      </c>
      <c r="O67" s="52">
        <f>VLOOKUP($B67,Shock_dev!$A$1:$CI$300,MATCH(DATE(O$1,1,1),Shock_dev!$A$1:$CI$1,0),FALSE)</f>
        <v>3163.5841244999997</v>
      </c>
      <c r="P67" s="52">
        <f>VLOOKUP($B67,Shock_dev!$A$1:$CI$300,MATCH(DATE(P$1,1,1),Shock_dev!$A$1:$CI$1,0),FALSE)</f>
        <v>2569.7653076000001</v>
      </c>
      <c r="Q67" s="52">
        <f>VLOOKUP($B67,Shock_dev!$A$1:$CI$300,MATCH(DATE(Q$1,1,1),Shock_dev!$A$1:$CI$1,0),FALSE)</f>
        <v>2213.3856043999999</v>
      </c>
      <c r="R67" s="52">
        <f>VLOOKUP($B67,Shock_dev!$A$1:$CI$300,MATCH(DATE(R$1,1,1),Shock_dev!$A$1:$CI$1,0),FALSE)</f>
        <v>1505.0438695999999</v>
      </c>
      <c r="S67" s="52">
        <f>VLOOKUP($B67,Shock_dev!$A$1:$CI$300,MATCH(DATE(S$1,1,1),Shock_dev!$A$1:$CI$1,0),FALSE)</f>
        <v>1652.064044</v>
      </c>
      <c r="T67" s="52">
        <f>VLOOKUP($B67,Shock_dev!$A$1:$CI$300,MATCH(DATE(T$1,1,1),Shock_dev!$A$1:$CI$1,0),FALSE)</f>
        <v>1415.1652690000001</v>
      </c>
      <c r="U67" s="52">
        <f>VLOOKUP($B67,Shock_dev!$A$1:$CI$300,MATCH(DATE(U$1,1,1),Shock_dev!$A$1:$CI$1,0),FALSE)</f>
        <v>1289.1117419999998</v>
      </c>
      <c r="V67" s="52">
        <f>VLOOKUP($B67,Shock_dev!$A$1:$CI$300,MATCH(DATE(V$1,1,1),Shock_dev!$A$1:$CI$1,0),FALSE)</f>
        <v>1221.6454289999999</v>
      </c>
      <c r="W67" s="52">
        <f>VLOOKUP($B67,Shock_dev!$A$1:$CI$300,MATCH(DATE(W$1,1,1),Shock_dev!$A$1:$CI$1,0),FALSE)</f>
        <v>1246.0421310000002</v>
      </c>
      <c r="X67" s="52">
        <f>VLOOKUP($B67,Shock_dev!$A$1:$CI$300,MATCH(DATE(X$1,1,1),Shock_dev!$A$1:$CI$1,0),FALSE)</f>
        <v>1102.4833370000001</v>
      </c>
      <c r="Y67" s="52">
        <f>VLOOKUP($B67,Shock_dev!$A$1:$CI$300,MATCH(DATE(Y$1,1,1),Shock_dev!$A$1:$CI$1,0),FALSE)</f>
        <v>1096.646579</v>
      </c>
      <c r="Z67" s="52">
        <f>VLOOKUP($B67,Shock_dev!$A$1:$CI$300,MATCH(DATE(Z$1,1,1),Shock_dev!$A$1:$CI$1,0),FALSE)</f>
        <v>1094.0208400000001</v>
      </c>
      <c r="AA67" s="52">
        <f>VLOOKUP($B67,Shock_dev!$A$1:$CI$300,MATCH(DATE(AA$1,1,1),Shock_dev!$A$1:$CI$1,0),FALSE)</f>
        <v>950.56792599999994</v>
      </c>
      <c r="AB67" s="52">
        <f>VLOOKUP($B67,Shock_dev!$A$1:$CI$300,MATCH(DATE(AB$1,1,1),Shock_dev!$A$1:$CI$1,0),FALSE)</f>
        <v>945.00455000000011</v>
      </c>
      <c r="AC67" s="52">
        <f>VLOOKUP($B67,Shock_dev!$A$1:$CI$300,MATCH(DATE(AC$1,1,1),Shock_dev!$A$1:$CI$1,0),FALSE)</f>
        <v>942.48070699999994</v>
      </c>
      <c r="AD67" s="52">
        <f>VLOOKUP($B67,Shock_dev!$A$1:$CI$300,MATCH(DATE(AD$1,1,1),Shock_dev!$A$1:$CI$1,0),FALSE)</f>
        <v>940.54683300000011</v>
      </c>
      <c r="AE67" s="52">
        <f>VLOOKUP($B67,Shock_dev!$A$1:$CI$300,MATCH(DATE(AE$1,1,1),Shock_dev!$A$1:$CI$1,0),FALSE)</f>
        <v>942.60054100000002</v>
      </c>
      <c r="AF67" s="52">
        <f>VLOOKUP($B67,Shock_dev!$A$1:$CI$300,MATCH(DATE(AF$1,1,1),Shock_dev!$A$1:$CI$1,0),FALSE)</f>
        <v>941.050344</v>
      </c>
      <c r="AG67" s="52"/>
      <c r="AH67" s="65">
        <f t="shared" si="1"/>
        <v>2761.8449270199999</v>
      </c>
      <c r="AI67" s="65">
        <f t="shared" si="2"/>
        <v>3140.20326828</v>
      </c>
      <c r="AJ67" s="65">
        <f t="shared" si="3"/>
        <v>3022.08584634</v>
      </c>
      <c r="AK67" s="65">
        <f t="shared" si="4"/>
        <v>1416.6060707199999</v>
      </c>
      <c r="AL67" s="65">
        <f t="shared" si="5"/>
        <v>1097.9521626000001</v>
      </c>
      <c r="AM67" s="65">
        <f t="shared" si="6"/>
        <v>942.3365950000001</v>
      </c>
      <c r="AN67" s="66"/>
      <c r="AO67" s="65">
        <f t="shared" si="7"/>
        <v>2951.0240976499999</v>
      </c>
      <c r="AP67" s="65">
        <f t="shared" si="8"/>
        <v>2219.3459585299997</v>
      </c>
      <c r="AQ67" s="65">
        <f t="shared" si="9"/>
        <v>1020.1443788000001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5259.9380899999996</v>
      </c>
      <c r="D68" s="52">
        <f>VLOOKUP($B68,Shock_dev!$A$1:$CI$300,MATCH(DATE(D$1,1,1),Shock_dev!$A$1:$CI$1,0),FALSE)</f>
        <v>5136.4458099999993</v>
      </c>
      <c r="E68" s="52">
        <f>VLOOKUP($B68,Shock_dev!$A$1:$CI$300,MATCH(DATE(E$1,1,1),Shock_dev!$A$1:$CI$1,0),FALSE)</f>
        <v>5260.0512799999997</v>
      </c>
      <c r="F68" s="52">
        <f>VLOOKUP($B68,Shock_dev!$A$1:$CI$300,MATCH(DATE(F$1,1,1),Shock_dev!$A$1:$CI$1,0),FALSE)</f>
        <v>5395.1818399999993</v>
      </c>
      <c r="G68" s="52">
        <f>VLOOKUP($B68,Shock_dev!$A$1:$CI$300,MATCH(DATE(G$1,1,1),Shock_dev!$A$1:$CI$1,0),FALSE)</f>
        <v>5658.7784499999998</v>
      </c>
      <c r="H68" s="52">
        <f>VLOOKUP($B68,Shock_dev!$A$1:$CI$300,MATCH(DATE(H$1,1,1),Shock_dev!$A$1:$CI$1,0),FALSE)</f>
        <v>5868.5098600000019</v>
      </c>
      <c r="I68" s="52">
        <f>VLOOKUP($B68,Shock_dev!$A$1:$CI$300,MATCH(DATE(I$1,1,1),Shock_dev!$A$1:$CI$1,0),FALSE)</f>
        <v>5460.8217999999979</v>
      </c>
      <c r="J68" s="52">
        <f>VLOOKUP($B68,Shock_dev!$A$1:$CI$300,MATCH(DATE(J$1,1,1),Shock_dev!$A$1:$CI$1,0),FALSE)</f>
        <v>5958.9698400000016</v>
      </c>
      <c r="K68" s="52">
        <f>VLOOKUP($B68,Shock_dev!$A$1:$CI$300,MATCH(DATE(K$1,1,1),Shock_dev!$A$1:$CI$1,0),FALSE)</f>
        <v>6232.4105</v>
      </c>
      <c r="L68" s="52">
        <f>VLOOKUP($B68,Shock_dev!$A$1:$CI$300,MATCH(DATE(L$1,1,1),Shock_dev!$A$1:$CI$1,0),FALSE)</f>
        <v>5620.1324199999981</v>
      </c>
      <c r="M68" s="52">
        <f>VLOOKUP($B68,Shock_dev!$A$1:$CI$300,MATCH(DATE(M$1,1,1),Shock_dev!$A$1:$CI$1,0),FALSE)</f>
        <v>5162.9809799999985</v>
      </c>
      <c r="N68" s="52">
        <f>VLOOKUP($B68,Shock_dev!$A$1:$CI$300,MATCH(DATE(N$1,1,1),Shock_dev!$A$1:$CI$1,0),FALSE)</f>
        <v>5387.4292299999997</v>
      </c>
      <c r="O68" s="52">
        <f>VLOOKUP($B68,Shock_dev!$A$1:$CI$300,MATCH(DATE(O$1,1,1),Shock_dev!$A$1:$CI$1,0),FALSE)</f>
        <v>4787.3500999999997</v>
      </c>
      <c r="P68" s="52">
        <f>VLOOKUP($B68,Shock_dev!$A$1:$CI$300,MATCH(DATE(P$1,1,1),Shock_dev!$A$1:$CI$1,0),FALSE)</f>
        <v>4175.4568899999995</v>
      </c>
      <c r="Q68" s="52">
        <f>VLOOKUP($B68,Shock_dev!$A$1:$CI$300,MATCH(DATE(Q$1,1,1),Shock_dev!$A$1:$CI$1,0),FALSE)</f>
        <v>3802.5999199999987</v>
      </c>
      <c r="R68" s="52">
        <f>VLOOKUP($B68,Shock_dev!$A$1:$CI$300,MATCH(DATE(R$1,1,1),Shock_dev!$A$1:$CI$1,0),FALSE)</f>
        <v>2916.7291999999998</v>
      </c>
      <c r="S68" s="52">
        <f>VLOOKUP($B68,Shock_dev!$A$1:$CI$300,MATCH(DATE(S$1,1,1),Shock_dev!$A$1:$CI$1,0),FALSE)</f>
        <v>3073.8520700000008</v>
      </c>
      <c r="T68" s="52">
        <f>VLOOKUP($B68,Shock_dev!$A$1:$CI$300,MATCH(DATE(T$1,1,1),Shock_dev!$A$1:$CI$1,0),FALSE)</f>
        <v>2819.1348899999994</v>
      </c>
      <c r="U68" s="52">
        <f>VLOOKUP($B68,Shock_dev!$A$1:$CI$300,MATCH(DATE(U$1,1,1),Shock_dev!$A$1:$CI$1,0),FALSE)</f>
        <v>2676.1609200000003</v>
      </c>
      <c r="V68" s="52">
        <f>VLOOKUP($B68,Shock_dev!$A$1:$CI$300,MATCH(DATE(V$1,1,1),Shock_dev!$A$1:$CI$1,0),FALSE)</f>
        <v>1848.2698300000011</v>
      </c>
      <c r="W68" s="52">
        <f>VLOOKUP($B68,Shock_dev!$A$1:$CI$300,MATCH(DATE(W$1,1,1),Shock_dev!$A$1:$CI$1,0),FALSE)</f>
        <v>1704.7139700000007</v>
      </c>
      <c r="X68" s="52">
        <f>VLOOKUP($B68,Shock_dev!$A$1:$CI$300,MATCH(DATE(X$1,1,1),Shock_dev!$A$1:$CI$1,0),FALSE)</f>
        <v>1573.9075499999999</v>
      </c>
      <c r="Y68" s="52">
        <f>VLOOKUP($B68,Shock_dev!$A$1:$CI$300,MATCH(DATE(Y$1,1,1),Shock_dev!$A$1:$CI$1,0),FALSE)</f>
        <v>1554.2189500000004</v>
      </c>
      <c r="Z68" s="52">
        <f>VLOOKUP($B68,Shock_dev!$A$1:$CI$300,MATCH(DATE(Z$1,1,1),Shock_dev!$A$1:$CI$1,0),FALSE)</f>
        <v>1706.5563899999997</v>
      </c>
      <c r="AA68" s="52">
        <f>VLOOKUP($B68,Shock_dev!$A$1:$CI$300,MATCH(DATE(AA$1,1,1),Shock_dev!$A$1:$CI$1,0),FALSE)</f>
        <v>1557.6233699999993</v>
      </c>
      <c r="AB68" s="52">
        <f>VLOOKUP($B68,Shock_dev!$A$1:$CI$300,MATCH(DATE(AB$1,1,1),Shock_dev!$A$1:$CI$1,0),FALSE)</f>
        <v>1543.316569999999</v>
      </c>
      <c r="AC68" s="52">
        <f>VLOOKUP($B68,Shock_dev!$A$1:$CI$300,MATCH(DATE(AC$1,1,1),Shock_dev!$A$1:$CI$1,0),FALSE)</f>
        <v>1531.945700000002</v>
      </c>
      <c r="AD68" s="52">
        <f>VLOOKUP($B68,Shock_dev!$A$1:$CI$300,MATCH(DATE(AD$1,1,1),Shock_dev!$A$1:$CI$1,0),FALSE)</f>
        <v>1521.5640900000017</v>
      </c>
      <c r="AE68" s="52">
        <f>VLOOKUP($B68,Shock_dev!$A$1:$CI$300,MATCH(DATE(AE$1,1,1),Shock_dev!$A$1:$CI$1,0),FALSE)</f>
        <v>1515.8669200000004</v>
      </c>
      <c r="AF68" s="52">
        <f>VLOOKUP($B68,Shock_dev!$A$1:$CI$300,MATCH(DATE(AF$1,1,1),Shock_dev!$A$1:$CI$1,0),FALSE)</f>
        <v>1507.018549999997</v>
      </c>
      <c r="AG68" s="52"/>
      <c r="AH68" s="65">
        <f t="shared" si="1"/>
        <v>5342.0790939999988</v>
      </c>
      <c r="AI68" s="65">
        <f t="shared" si="2"/>
        <v>5828.1688839999997</v>
      </c>
      <c r="AJ68" s="65">
        <f t="shared" si="3"/>
        <v>4663.1634240000003</v>
      </c>
      <c r="AK68" s="65">
        <f t="shared" si="4"/>
        <v>2666.8293820000004</v>
      </c>
      <c r="AL68" s="65">
        <f t="shared" si="5"/>
        <v>1619.4040460000001</v>
      </c>
      <c r="AM68" s="65">
        <f t="shared" si="6"/>
        <v>1523.942366</v>
      </c>
      <c r="AN68" s="66"/>
      <c r="AO68" s="65">
        <f t="shared" si="7"/>
        <v>5585.1239889999997</v>
      </c>
      <c r="AP68" s="65">
        <f t="shared" si="8"/>
        <v>3664.9964030000001</v>
      </c>
      <c r="AQ68" s="65">
        <f t="shared" si="9"/>
        <v>1571.6732059999999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5.3373187000000257</v>
      </c>
      <c r="D69" s="52">
        <f>VLOOKUP($B69,Shock_dev!$A$1:$CI$300,MATCH(DATE(D$1,1,1),Shock_dev!$A$1:$CI$1,0),FALSE)</f>
        <v>6.2187419999999634</v>
      </c>
      <c r="E69" s="52">
        <f>VLOOKUP($B69,Shock_dev!$A$1:$CI$300,MATCH(DATE(E$1,1,1),Shock_dev!$A$1:$CI$1,0),FALSE)</f>
        <v>6.6173334000000068</v>
      </c>
      <c r="F69" s="52">
        <f>VLOOKUP($B69,Shock_dev!$A$1:$CI$300,MATCH(DATE(F$1,1,1),Shock_dev!$A$1:$CI$1,0),FALSE)</f>
        <v>6.7411204999999654</v>
      </c>
      <c r="G69" s="52">
        <f>VLOOKUP($B69,Shock_dev!$A$1:$CI$300,MATCH(DATE(G$1,1,1),Shock_dev!$A$1:$CI$1,0),FALSE)</f>
        <v>6.7601736999999957</v>
      </c>
      <c r="H69" s="52">
        <f>VLOOKUP($B69,Shock_dev!$A$1:$CI$300,MATCH(DATE(H$1,1,1),Shock_dev!$A$1:$CI$1,0),FALSE)</f>
        <v>6.7320962000000009</v>
      </c>
      <c r="I69" s="52">
        <f>VLOOKUP($B69,Shock_dev!$A$1:$CI$300,MATCH(DATE(I$1,1,1),Shock_dev!$A$1:$CI$1,0),FALSE)</f>
        <v>6.6373011000000588</v>
      </c>
      <c r="J69" s="52">
        <f>VLOOKUP($B69,Shock_dev!$A$1:$CI$300,MATCH(DATE(J$1,1,1),Shock_dev!$A$1:$CI$1,0),FALSE)</f>
        <v>6.6136046000000306</v>
      </c>
      <c r="K69" s="52">
        <f>VLOOKUP($B69,Shock_dev!$A$1:$CI$300,MATCH(DATE(K$1,1,1),Shock_dev!$A$1:$CI$1,0),FALSE)</f>
        <v>6.6223462000000382</v>
      </c>
      <c r="L69" s="52">
        <f>VLOOKUP($B69,Shock_dev!$A$1:$CI$300,MATCH(DATE(L$1,1,1),Shock_dev!$A$1:$CI$1,0),FALSE)</f>
        <v>6.5601405999999542</v>
      </c>
      <c r="M69" s="52">
        <f>VLOOKUP($B69,Shock_dev!$A$1:$CI$300,MATCH(DATE(M$1,1,1),Shock_dev!$A$1:$CI$1,0),FALSE)</f>
        <v>23.243412700000022</v>
      </c>
      <c r="N69" s="52">
        <f>VLOOKUP($B69,Shock_dev!$A$1:$CI$300,MATCH(DATE(N$1,1,1),Shock_dev!$A$1:$CI$1,0),FALSE)</f>
        <v>23.662359200000083</v>
      </c>
      <c r="O69" s="52">
        <f>VLOOKUP($B69,Shock_dev!$A$1:$CI$300,MATCH(DATE(O$1,1,1),Shock_dev!$A$1:$CI$1,0),FALSE)</f>
        <v>23.714959199999953</v>
      </c>
      <c r="P69" s="52">
        <f>VLOOKUP($B69,Shock_dev!$A$1:$CI$300,MATCH(DATE(P$1,1,1),Shock_dev!$A$1:$CI$1,0),FALSE)</f>
        <v>23.702488499999959</v>
      </c>
      <c r="Q69" s="52">
        <f>VLOOKUP($B69,Shock_dev!$A$1:$CI$300,MATCH(DATE(Q$1,1,1),Shock_dev!$A$1:$CI$1,0),FALSE)</f>
        <v>23.648612699999944</v>
      </c>
      <c r="R69" s="52">
        <f>VLOOKUP($B69,Shock_dev!$A$1:$CI$300,MATCH(DATE(R$1,1,1),Shock_dev!$A$1:$CI$1,0),FALSE)</f>
        <v>23.546439400000054</v>
      </c>
      <c r="S69" s="52">
        <f>VLOOKUP($B69,Shock_dev!$A$1:$CI$300,MATCH(DATE(S$1,1,1),Shock_dev!$A$1:$CI$1,0),FALSE)</f>
        <v>23.536255199999914</v>
      </c>
      <c r="T69" s="52">
        <f>VLOOKUP($B69,Shock_dev!$A$1:$CI$300,MATCH(DATE(T$1,1,1),Shock_dev!$A$1:$CI$1,0),FALSE)</f>
        <v>23.534735899999987</v>
      </c>
      <c r="U69" s="52">
        <f>VLOOKUP($B69,Shock_dev!$A$1:$CI$300,MATCH(DATE(U$1,1,1),Shock_dev!$A$1:$CI$1,0),FALSE)</f>
        <v>23.528621700000031</v>
      </c>
      <c r="V69" s="52">
        <f>VLOOKUP($B69,Shock_dev!$A$1:$CI$300,MATCH(DATE(V$1,1,1),Shock_dev!$A$1:$CI$1,0),FALSE)</f>
        <v>23.364412000000016</v>
      </c>
      <c r="W69" s="52">
        <f>VLOOKUP($B69,Shock_dev!$A$1:$CI$300,MATCH(DATE(W$1,1,1),Shock_dev!$A$1:$CI$1,0),FALSE)</f>
        <v>22.878978599999982</v>
      </c>
      <c r="X69" s="52">
        <f>VLOOKUP($B69,Shock_dev!$A$1:$CI$300,MATCH(DATE(X$1,1,1),Shock_dev!$A$1:$CI$1,0),FALSE)</f>
        <v>22.763537199999973</v>
      </c>
      <c r="Y69" s="52">
        <f>VLOOKUP($B69,Shock_dev!$A$1:$CI$300,MATCH(DATE(Y$1,1,1),Shock_dev!$A$1:$CI$1,0),FALSE)</f>
        <v>22.680450300000075</v>
      </c>
      <c r="Z69" s="52">
        <f>VLOOKUP($B69,Shock_dev!$A$1:$CI$300,MATCH(DATE(Z$1,1,1),Shock_dev!$A$1:$CI$1,0),FALSE)</f>
        <v>22.684292600000049</v>
      </c>
      <c r="AA69" s="52">
        <f>VLOOKUP($B69,Shock_dev!$A$1:$CI$300,MATCH(DATE(AA$1,1,1),Shock_dev!$A$1:$CI$1,0),FALSE)</f>
        <v>31.131908100000032</v>
      </c>
      <c r="AB69" s="52">
        <f>VLOOKUP($B69,Shock_dev!$A$1:$CI$300,MATCH(DATE(AB$1,1,1),Shock_dev!$A$1:$CI$1,0),FALSE)</f>
        <v>1.5189173999999639</v>
      </c>
      <c r="AC69" s="52">
        <f>VLOOKUP($B69,Shock_dev!$A$1:$CI$300,MATCH(DATE(AC$1,1,1),Shock_dev!$A$1:$CI$1,0),FALSE)</f>
        <v>0.60485979999998563</v>
      </c>
      <c r="AD69" s="52">
        <f>VLOOKUP($B69,Shock_dev!$A$1:$CI$300,MATCH(DATE(AD$1,1,1),Shock_dev!$A$1:$CI$1,0),FALSE)</f>
        <v>0.3174612000000252</v>
      </c>
      <c r="AE69" s="52">
        <f>VLOOKUP($B69,Shock_dev!$A$1:$CI$300,MATCH(DATE(AE$1,1,1),Shock_dev!$A$1:$CI$1,0),FALSE)</f>
        <v>0.13959569999997257</v>
      </c>
      <c r="AF69" s="52">
        <f>VLOOKUP($B69,Shock_dev!$A$1:$CI$300,MATCH(DATE(AF$1,1,1),Shock_dev!$A$1:$CI$1,0),FALSE)</f>
        <v>-1.7576599999983955E-2</v>
      </c>
      <c r="AG69" s="52"/>
      <c r="AH69" s="65">
        <f t="shared" si="1"/>
        <v>6.3349376599999916</v>
      </c>
      <c r="AI69" s="65">
        <f t="shared" si="2"/>
        <v>6.6330977400000162</v>
      </c>
      <c r="AJ69" s="65">
        <f t="shared" si="3"/>
        <v>23.594366459999993</v>
      </c>
      <c r="AK69" s="65">
        <f t="shared" si="4"/>
        <v>23.50209284</v>
      </c>
      <c r="AL69" s="65">
        <f t="shared" si="5"/>
        <v>24.427833360000022</v>
      </c>
      <c r="AM69" s="65">
        <f t="shared" si="6"/>
        <v>0.51265149999999271</v>
      </c>
      <c r="AN69" s="66"/>
      <c r="AO69" s="65">
        <f t="shared" si="7"/>
        <v>6.4840177000000043</v>
      </c>
      <c r="AP69" s="65">
        <f t="shared" si="8"/>
        <v>23.548229649999996</v>
      </c>
      <c r="AQ69" s="65">
        <f t="shared" si="9"/>
        <v>12.470242430000008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330.76010000001406</v>
      </c>
      <c r="D70" s="52">
        <f>VLOOKUP($B70,Shock_dev!$A$1:$CI$300,MATCH(DATE(D$1,1,1),Shock_dev!$A$1:$CI$1,0),FALSE)</f>
        <v>508.20269999999437</v>
      </c>
      <c r="E70" s="52">
        <f>VLOOKUP($B70,Shock_dev!$A$1:$CI$300,MATCH(DATE(E$1,1,1),Shock_dev!$A$1:$CI$1,0),FALSE)</f>
        <v>594.10490000000573</v>
      </c>
      <c r="F70" s="52">
        <f>VLOOKUP($B70,Shock_dev!$A$1:$CI$300,MATCH(DATE(F$1,1,1),Shock_dev!$A$1:$CI$1,0),FALSE)</f>
        <v>615.85750000001281</v>
      </c>
      <c r="G70" s="52">
        <f>VLOOKUP($B70,Shock_dev!$A$1:$CI$300,MATCH(DATE(G$1,1,1),Shock_dev!$A$1:$CI$1,0),FALSE)</f>
        <v>603.85209999998915</v>
      </c>
      <c r="H70" s="52">
        <f>VLOOKUP($B70,Shock_dev!$A$1:$CI$300,MATCH(DATE(H$1,1,1),Shock_dev!$A$1:$CI$1,0),FALSE)</f>
        <v>562.45980000001146</v>
      </c>
      <c r="I70" s="52">
        <f>VLOOKUP($B70,Shock_dev!$A$1:$CI$300,MATCH(DATE(I$1,1,1),Shock_dev!$A$1:$CI$1,0),FALSE)</f>
        <v>483.91030000001774</v>
      </c>
      <c r="J70" s="52">
        <f>VLOOKUP($B70,Shock_dev!$A$1:$CI$300,MATCH(DATE(J$1,1,1),Shock_dev!$A$1:$CI$1,0),FALSE)</f>
        <v>417.79440000001341</v>
      </c>
      <c r="K70" s="52">
        <f>VLOOKUP($B70,Shock_dev!$A$1:$CI$300,MATCH(DATE(K$1,1,1),Shock_dev!$A$1:$CI$1,0),FALSE)</f>
        <v>347.55019999999786</v>
      </c>
      <c r="L70" s="52">
        <f>VLOOKUP($B70,Shock_dev!$A$1:$CI$300,MATCH(DATE(L$1,1,1),Shock_dev!$A$1:$CI$1,0),FALSE)</f>
        <v>249.085699999996</v>
      </c>
      <c r="M70" s="52">
        <f>VLOOKUP($B70,Shock_dev!$A$1:$CI$300,MATCH(DATE(M$1,1,1),Shock_dev!$A$1:$CI$1,0),FALSE)</f>
        <v>120.73170000000391</v>
      </c>
      <c r="N70" s="52">
        <f>VLOOKUP($B70,Shock_dev!$A$1:$CI$300,MATCH(DATE(N$1,1,1),Shock_dev!$A$1:$CI$1,0),FALSE)</f>
        <v>31.653200000000652</v>
      </c>
      <c r="O70" s="52">
        <f>VLOOKUP($B70,Shock_dev!$A$1:$CI$300,MATCH(DATE(O$1,1,1),Shock_dev!$A$1:$CI$1,0),FALSE)</f>
        <v>-49.373800000001211</v>
      </c>
      <c r="P70" s="52">
        <f>VLOOKUP($B70,Shock_dev!$A$1:$CI$300,MATCH(DATE(P$1,1,1),Shock_dev!$A$1:$CI$1,0),FALSE)</f>
        <v>-119.64269999999669</v>
      </c>
      <c r="Q70" s="52">
        <f>VLOOKUP($B70,Shock_dev!$A$1:$CI$300,MATCH(DATE(Q$1,1,1),Shock_dev!$A$1:$CI$1,0),FALSE)</f>
        <v>-186.27730000001611</v>
      </c>
      <c r="R70" s="52">
        <f>VLOOKUP($B70,Shock_dev!$A$1:$CI$300,MATCH(DATE(R$1,1,1),Shock_dev!$A$1:$CI$1,0),FALSE)</f>
        <v>-252.29740000001038</v>
      </c>
      <c r="S70" s="52">
        <f>VLOOKUP($B70,Shock_dev!$A$1:$CI$300,MATCH(DATE(S$1,1,1),Shock_dev!$A$1:$CI$1,0),FALSE)</f>
        <v>-272.52860000001965</v>
      </c>
      <c r="T70" s="52">
        <f>VLOOKUP($B70,Shock_dev!$A$1:$CI$300,MATCH(DATE(T$1,1,1),Shock_dev!$A$1:$CI$1,0),FALSE)</f>
        <v>-282.12510000000475</v>
      </c>
      <c r="U70" s="52">
        <f>VLOOKUP($B70,Shock_dev!$A$1:$CI$300,MATCH(DATE(U$1,1,1),Shock_dev!$A$1:$CI$1,0),FALSE)</f>
        <v>-278.74139999999898</v>
      </c>
      <c r="V70" s="52">
        <f>VLOOKUP($B70,Shock_dev!$A$1:$CI$300,MATCH(DATE(V$1,1,1),Shock_dev!$A$1:$CI$1,0),FALSE)</f>
        <v>-311.88649999999325</v>
      </c>
      <c r="W70" s="52">
        <f>VLOOKUP($B70,Shock_dev!$A$1:$CI$300,MATCH(DATE(W$1,1,1),Shock_dev!$A$1:$CI$1,0),FALSE)</f>
        <v>-321.04720000000088</v>
      </c>
      <c r="X70" s="52">
        <f>VLOOKUP($B70,Shock_dev!$A$1:$CI$300,MATCH(DATE(X$1,1,1),Shock_dev!$A$1:$CI$1,0),FALSE)</f>
        <v>-307.72969999999623</v>
      </c>
      <c r="Y70" s="52">
        <f>VLOOKUP($B70,Shock_dev!$A$1:$CI$300,MATCH(DATE(Y$1,1,1),Shock_dev!$A$1:$CI$1,0),FALSE)</f>
        <v>-281.80879999999888</v>
      </c>
      <c r="Z70" s="52">
        <f>VLOOKUP($B70,Shock_dev!$A$1:$CI$300,MATCH(DATE(Z$1,1,1),Shock_dev!$A$1:$CI$1,0),FALSE)</f>
        <v>-223.88309999997728</v>
      </c>
      <c r="AA70" s="52">
        <f>VLOOKUP($B70,Shock_dev!$A$1:$CI$300,MATCH(DATE(AA$1,1,1),Shock_dev!$A$1:$CI$1,0),FALSE)</f>
        <v>-179.43230000001495</v>
      </c>
      <c r="AB70" s="52">
        <f>VLOOKUP($B70,Shock_dev!$A$1:$CI$300,MATCH(DATE(AB$1,1,1),Shock_dev!$A$1:$CI$1,0),FALSE)</f>
        <v>-138.9033000000054</v>
      </c>
      <c r="AC70" s="52">
        <f>VLOOKUP($B70,Shock_dev!$A$1:$CI$300,MATCH(DATE(AC$1,1,1),Shock_dev!$A$1:$CI$1,0),FALSE)</f>
        <v>-103.04439999998431</v>
      </c>
      <c r="AD70" s="52">
        <f>VLOOKUP($B70,Shock_dev!$A$1:$CI$300,MATCH(DATE(AD$1,1,1),Shock_dev!$A$1:$CI$1,0),FALSE)</f>
        <v>-71.782200000016019</v>
      </c>
      <c r="AE70" s="52">
        <f>VLOOKUP($B70,Shock_dev!$A$1:$CI$300,MATCH(DATE(AE$1,1,1),Shock_dev!$A$1:$CI$1,0),FALSE)</f>
        <v>-44.739900000015041</v>
      </c>
      <c r="AF70" s="52">
        <f>VLOOKUP($B70,Shock_dev!$A$1:$CI$300,MATCH(DATE(AF$1,1,1),Shock_dev!$A$1:$CI$1,0),FALSE)</f>
        <v>-21.911300000007031</v>
      </c>
      <c r="AG70" s="52"/>
      <c r="AH70" s="65">
        <f t="shared" si="1"/>
        <v>530.55546000000322</v>
      </c>
      <c r="AI70" s="65">
        <f t="shared" si="2"/>
        <v>412.16008000000727</v>
      </c>
      <c r="AJ70" s="65">
        <f t="shared" si="3"/>
        <v>-40.581780000001892</v>
      </c>
      <c r="AK70" s="65">
        <f t="shared" si="4"/>
        <v>-279.51580000000541</v>
      </c>
      <c r="AL70" s="65">
        <f t="shared" si="5"/>
        <v>-262.78021999999766</v>
      </c>
      <c r="AM70" s="65">
        <f t="shared" si="6"/>
        <v>-76.076220000005563</v>
      </c>
      <c r="AN70" s="66"/>
      <c r="AO70" s="65">
        <f t="shared" si="7"/>
        <v>471.35777000000525</v>
      </c>
      <c r="AP70" s="65">
        <f t="shared" si="8"/>
        <v>-160.04879000000366</v>
      </c>
      <c r="AQ70" s="65">
        <f t="shared" si="9"/>
        <v>-169.4282200000016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10147.216000000015</v>
      </c>
      <c r="D71" s="52">
        <f>VLOOKUP($B71,Shock_dev!$A$1:$CI$300,MATCH(DATE(D$1,1,1),Shock_dev!$A$1:$CI$1,0),FALSE)</f>
        <v>14921.050999999978</v>
      </c>
      <c r="E71" s="52">
        <f>VLOOKUP($B71,Shock_dev!$A$1:$CI$300,MATCH(DATE(E$1,1,1),Shock_dev!$A$1:$CI$1,0),FALSE)</f>
        <v>17407.405999999959</v>
      </c>
      <c r="F71" s="52">
        <f>VLOOKUP($B71,Shock_dev!$A$1:$CI$300,MATCH(DATE(F$1,1,1),Shock_dev!$A$1:$CI$1,0),FALSE)</f>
        <v>18570.549999999814</v>
      </c>
      <c r="G71" s="52">
        <f>VLOOKUP($B71,Shock_dev!$A$1:$CI$300,MATCH(DATE(G$1,1,1),Shock_dev!$A$1:$CI$1,0),FALSE)</f>
        <v>19210.62900000019</v>
      </c>
      <c r="H71" s="52">
        <f>VLOOKUP($B71,Shock_dev!$A$1:$CI$300,MATCH(DATE(H$1,1,1),Shock_dev!$A$1:$CI$1,0),FALSE)</f>
        <v>19265.246000000276</v>
      </c>
      <c r="I71" s="52">
        <f>VLOOKUP($B71,Shock_dev!$A$1:$CI$300,MATCH(DATE(I$1,1,1),Shock_dev!$A$1:$CI$1,0),FALSE)</f>
        <v>18365.935000000056</v>
      </c>
      <c r="J71" s="52">
        <f>VLOOKUP($B71,Shock_dev!$A$1:$CI$300,MATCH(DATE(J$1,1,1),Shock_dev!$A$1:$CI$1,0),FALSE)</f>
        <v>17942.808000000194</v>
      </c>
      <c r="K71" s="52">
        <f>VLOOKUP($B71,Shock_dev!$A$1:$CI$300,MATCH(DATE(K$1,1,1),Shock_dev!$A$1:$CI$1,0),FALSE)</f>
        <v>17309.310000000056</v>
      </c>
      <c r="L71" s="52">
        <f>VLOOKUP($B71,Shock_dev!$A$1:$CI$300,MATCH(DATE(L$1,1,1),Shock_dev!$A$1:$CI$1,0),FALSE)</f>
        <v>15702.131000000052</v>
      </c>
      <c r="M71" s="52">
        <f>VLOOKUP($B71,Shock_dev!$A$1:$CI$300,MATCH(DATE(M$1,1,1),Shock_dev!$A$1:$CI$1,0),FALSE)</f>
        <v>13090.509999999776</v>
      </c>
      <c r="N71" s="52">
        <f>VLOOKUP($B71,Shock_dev!$A$1:$CI$300,MATCH(DATE(N$1,1,1),Shock_dev!$A$1:$CI$1,0),FALSE)</f>
        <v>11565.104999999981</v>
      </c>
      <c r="O71" s="52">
        <f>VLOOKUP($B71,Shock_dev!$A$1:$CI$300,MATCH(DATE(O$1,1,1),Shock_dev!$A$1:$CI$1,0),FALSE)</f>
        <v>9982.6740000001155</v>
      </c>
      <c r="P71" s="52">
        <f>VLOOKUP($B71,Shock_dev!$A$1:$CI$300,MATCH(DATE(P$1,1,1),Shock_dev!$A$1:$CI$1,0),FALSE)</f>
        <v>8462.5270000002347</v>
      </c>
      <c r="Q71" s="52">
        <f>VLOOKUP($B71,Shock_dev!$A$1:$CI$300,MATCH(DATE(Q$1,1,1),Shock_dev!$A$1:$CI$1,0),FALSE)</f>
        <v>6790.1990000000224</v>
      </c>
      <c r="R71" s="52">
        <f>VLOOKUP($B71,Shock_dev!$A$1:$CI$300,MATCH(DATE(R$1,1,1),Shock_dev!$A$1:$CI$1,0),FALSE)</f>
        <v>4909.9079999998212</v>
      </c>
      <c r="S71" s="52">
        <f>VLOOKUP($B71,Shock_dev!$A$1:$CI$300,MATCH(DATE(S$1,1,1),Shock_dev!$A$1:$CI$1,0),FALSE)</f>
        <v>4220.280999999959</v>
      </c>
      <c r="T71" s="52">
        <f>VLOOKUP($B71,Shock_dev!$A$1:$CI$300,MATCH(DATE(T$1,1,1),Shock_dev!$A$1:$CI$1,0),FALSE)</f>
        <v>3567.6119999997318</v>
      </c>
      <c r="U71" s="52">
        <f>VLOOKUP($B71,Shock_dev!$A$1:$CI$300,MATCH(DATE(U$1,1,1),Shock_dev!$A$1:$CI$1,0),FALSE)</f>
        <v>3126.1320000002161</v>
      </c>
      <c r="V71" s="52">
        <f>VLOOKUP($B71,Shock_dev!$A$1:$CI$300,MATCH(DATE(V$1,1,1),Shock_dev!$A$1:$CI$1,0),FALSE)</f>
        <v>1430.5690000001341</v>
      </c>
      <c r="W71" s="52">
        <f>VLOOKUP($B71,Shock_dev!$A$1:$CI$300,MATCH(DATE(W$1,1,1),Shock_dev!$A$1:$CI$1,0),FALSE)</f>
        <v>465.05099999997765</v>
      </c>
      <c r="X71" s="52">
        <f>VLOOKUP($B71,Shock_dev!$A$1:$CI$300,MATCH(DATE(X$1,1,1),Shock_dev!$A$1:$CI$1,0),FALSE)</f>
        <v>71.044999999925494</v>
      </c>
      <c r="Y71" s="52">
        <f>VLOOKUP($B71,Shock_dev!$A$1:$CI$300,MATCH(DATE(Y$1,1,1),Shock_dev!$A$1:$CI$1,0),FALSE)</f>
        <v>-52.898000000044703</v>
      </c>
      <c r="Z71" s="52">
        <f>VLOOKUP($B71,Shock_dev!$A$1:$CI$300,MATCH(DATE(Z$1,1,1),Shock_dev!$A$1:$CI$1,0),FALSE)</f>
        <v>756.62999999988824</v>
      </c>
      <c r="AA71" s="52">
        <f>VLOOKUP($B71,Shock_dev!$A$1:$CI$300,MATCH(DATE(AA$1,1,1),Shock_dev!$A$1:$CI$1,0),FALSE)</f>
        <v>1088.8610000000335</v>
      </c>
      <c r="AB71" s="52">
        <f>VLOOKUP($B71,Shock_dev!$A$1:$CI$300,MATCH(DATE(AB$1,1,1),Shock_dev!$A$1:$CI$1,0),FALSE)</f>
        <v>1374.4849999998696</v>
      </c>
      <c r="AC71" s="52">
        <f>VLOOKUP($B71,Shock_dev!$A$1:$CI$300,MATCH(DATE(AC$1,1,1),Shock_dev!$A$1:$CI$1,0),FALSE)</f>
        <v>1608.3100000000559</v>
      </c>
      <c r="AD71" s="52">
        <f>VLOOKUP($B71,Shock_dev!$A$1:$CI$300,MATCH(DATE(AD$1,1,1),Shock_dev!$A$1:$CI$1,0),FALSE)</f>
        <v>1802.8740000003017</v>
      </c>
      <c r="AE71" s="52">
        <f>VLOOKUP($B71,Shock_dev!$A$1:$CI$300,MATCH(DATE(AE$1,1,1),Shock_dev!$A$1:$CI$1,0),FALSE)</f>
        <v>1971.3559999996796</v>
      </c>
      <c r="AF71" s="52">
        <f>VLOOKUP($B71,Shock_dev!$A$1:$CI$300,MATCH(DATE(AF$1,1,1),Shock_dev!$A$1:$CI$1,0),FALSE)</f>
        <v>2110.5</v>
      </c>
      <c r="AG71" s="52"/>
      <c r="AH71" s="65">
        <f t="shared" si="1"/>
        <v>16051.370399999991</v>
      </c>
      <c r="AI71" s="65">
        <f t="shared" si="2"/>
        <v>17717.086000000127</v>
      </c>
      <c r="AJ71" s="65">
        <f t="shared" si="3"/>
        <v>9978.2030000000268</v>
      </c>
      <c r="AK71" s="65">
        <f t="shared" si="4"/>
        <v>3450.9003999999723</v>
      </c>
      <c r="AL71" s="65">
        <f t="shared" si="5"/>
        <v>465.73779999995605</v>
      </c>
      <c r="AM71" s="65">
        <f t="shared" si="6"/>
        <v>1773.5049999999815</v>
      </c>
      <c r="AN71" s="66"/>
      <c r="AO71" s="65">
        <f t="shared" si="7"/>
        <v>16884.22820000006</v>
      </c>
      <c r="AP71" s="65">
        <f t="shared" si="8"/>
        <v>6714.5517</v>
      </c>
      <c r="AQ71" s="65">
        <f t="shared" si="9"/>
        <v>1119.6213999999688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622.72729999999865</v>
      </c>
      <c r="D72" s="52">
        <f>VLOOKUP($B72,Shock_dev!$A$1:$CI$300,MATCH(DATE(D$1,1,1),Shock_dev!$A$1:$CI$1,0),FALSE)</f>
        <v>980.10400000002119</v>
      </c>
      <c r="E72" s="52">
        <f>VLOOKUP($B72,Shock_dev!$A$1:$CI$300,MATCH(DATE(E$1,1,1),Shock_dev!$A$1:$CI$1,0),FALSE)</f>
        <v>1198.9764000000141</v>
      </c>
      <c r="F72" s="52">
        <f>VLOOKUP($B72,Shock_dev!$A$1:$CI$300,MATCH(DATE(F$1,1,1),Shock_dev!$A$1:$CI$1,0),FALSE)</f>
        <v>1333.4683000000077</v>
      </c>
      <c r="G72" s="52">
        <f>VLOOKUP($B72,Shock_dev!$A$1:$CI$300,MATCH(DATE(G$1,1,1),Shock_dev!$A$1:$CI$1,0),FALSE)</f>
        <v>1434.4426000000094</v>
      </c>
      <c r="H72" s="52">
        <f>VLOOKUP($B72,Shock_dev!$A$1:$CI$300,MATCH(DATE(H$1,1,1),Shock_dev!$A$1:$CI$1,0),FALSE)</f>
        <v>1503.3553000000247</v>
      </c>
      <c r="I72" s="52">
        <f>VLOOKUP($B72,Shock_dev!$A$1:$CI$300,MATCH(DATE(I$1,1,1),Shock_dev!$A$1:$CI$1,0),FALSE)</f>
        <v>1511.5262999999977</v>
      </c>
      <c r="J72" s="52">
        <f>VLOOKUP($B72,Shock_dev!$A$1:$CI$300,MATCH(DATE(J$1,1,1),Shock_dev!$A$1:$CI$1,0),FALSE)</f>
        <v>1550.7543000000005</v>
      </c>
      <c r="K72" s="52">
        <f>VLOOKUP($B72,Shock_dev!$A$1:$CI$300,MATCH(DATE(K$1,1,1),Shock_dev!$A$1:$CI$1,0),FALSE)</f>
        <v>1577.8747000000149</v>
      </c>
      <c r="L72" s="52">
        <f>VLOOKUP($B72,Shock_dev!$A$1:$CI$300,MATCH(DATE(L$1,1,1),Shock_dev!$A$1:$CI$1,0),FALSE)</f>
        <v>1536.0904000000155</v>
      </c>
      <c r="M72" s="52">
        <f>VLOOKUP($B72,Shock_dev!$A$1:$CI$300,MATCH(DATE(M$1,1,1),Shock_dev!$A$1:$CI$1,0),FALSE)</f>
        <v>1426.7654999999795</v>
      </c>
      <c r="N72" s="52">
        <f>VLOOKUP($B72,Shock_dev!$A$1:$CI$300,MATCH(DATE(N$1,1,1),Shock_dev!$A$1:$CI$1,0),FALSE)</f>
        <v>1365.5047999999952</v>
      </c>
      <c r="O72" s="52">
        <f>VLOOKUP($B72,Shock_dev!$A$1:$CI$300,MATCH(DATE(O$1,1,1),Shock_dev!$A$1:$CI$1,0),FALSE)</f>
        <v>1285.0004999999946</v>
      </c>
      <c r="P72" s="52">
        <f>VLOOKUP($B72,Shock_dev!$A$1:$CI$300,MATCH(DATE(P$1,1,1),Shock_dev!$A$1:$CI$1,0),FALSE)</f>
        <v>1195.5047999999952</v>
      </c>
      <c r="Q72" s="52">
        <f>VLOOKUP($B72,Shock_dev!$A$1:$CI$300,MATCH(DATE(Q$1,1,1),Shock_dev!$A$1:$CI$1,0),FALSE)</f>
        <v>1090.1785000000091</v>
      </c>
      <c r="R72" s="52">
        <f>VLOOKUP($B72,Shock_dev!$A$1:$CI$300,MATCH(DATE(R$1,1,1),Shock_dev!$A$1:$CI$1,0),FALSE)</f>
        <v>954.42819999999483</v>
      </c>
      <c r="S72" s="52">
        <f>VLOOKUP($B72,Shock_dev!$A$1:$CI$300,MATCH(DATE(S$1,1,1),Shock_dev!$A$1:$CI$1,0),FALSE)</f>
        <v>883.54720000000088</v>
      </c>
      <c r="T72" s="52">
        <f>VLOOKUP($B72,Shock_dev!$A$1:$CI$300,MATCH(DATE(T$1,1,1),Shock_dev!$A$1:$CI$1,0),FALSE)</f>
        <v>809.88200000001234</v>
      </c>
      <c r="U72" s="52">
        <f>VLOOKUP($B72,Shock_dev!$A$1:$CI$300,MATCH(DATE(U$1,1,1),Shock_dev!$A$1:$CI$1,0),FALSE)</f>
        <v>743.84529999998631</v>
      </c>
      <c r="V72" s="52">
        <f>VLOOKUP($B72,Shock_dev!$A$1:$CI$300,MATCH(DATE(V$1,1,1),Shock_dev!$A$1:$CI$1,0),FALSE)</f>
        <v>598.47519999998622</v>
      </c>
      <c r="W72" s="52">
        <f>VLOOKUP($B72,Shock_dev!$A$1:$CI$300,MATCH(DATE(W$1,1,1),Shock_dev!$A$1:$CI$1,0),FALSE)</f>
        <v>486.16379999998026</v>
      </c>
      <c r="X72" s="52">
        <f>VLOOKUP($B72,Shock_dev!$A$1:$CI$300,MATCH(DATE(X$1,1,1),Shock_dev!$A$1:$CI$1,0),FALSE)</f>
        <v>405.3354999999865</v>
      </c>
      <c r="Y72" s="52">
        <f>VLOOKUP($B72,Shock_dev!$A$1:$CI$300,MATCH(DATE(Y$1,1,1),Shock_dev!$A$1:$CI$1,0),FALSE)</f>
        <v>344.42679999998654</v>
      </c>
      <c r="Z72" s="52">
        <f>VLOOKUP($B72,Shock_dev!$A$1:$CI$300,MATCH(DATE(Z$1,1,1),Shock_dev!$A$1:$CI$1,0),FALSE)</f>
        <v>339.54459999999381</v>
      </c>
      <c r="AA72" s="52">
        <f>VLOOKUP($B72,Shock_dev!$A$1:$CI$300,MATCH(DATE(AA$1,1,1),Shock_dev!$A$1:$CI$1,0),FALSE)</f>
        <v>314.89849999998114</v>
      </c>
      <c r="AB72" s="52">
        <f>VLOOKUP($B72,Shock_dev!$A$1:$CI$300,MATCH(DATE(AB$1,1,1),Shock_dev!$A$1:$CI$1,0),FALSE)</f>
        <v>290.81969999999274</v>
      </c>
      <c r="AC72" s="52">
        <f>VLOOKUP($B72,Shock_dev!$A$1:$CI$300,MATCH(DATE(AC$1,1,1),Shock_dev!$A$1:$CI$1,0),FALSE)</f>
        <v>268.14470000000438</v>
      </c>
      <c r="AD72" s="52">
        <f>VLOOKUP($B72,Shock_dev!$A$1:$CI$300,MATCH(DATE(AD$1,1,1),Shock_dev!$A$1:$CI$1,0),FALSE)</f>
        <v>247.9036999999953</v>
      </c>
      <c r="AE72" s="52">
        <f>VLOOKUP($B72,Shock_dev!$A$1:$CI$300,MATCH(DATE(AE$1,1,1),Shock_dev!$A$1:$CI$1,0),FALSE)</f>
        <v>231.24299999998766</v>
      </c>
      <c r="AF72" s="52">
        <f>VLOOKUP($B72,Shock_dev!$A$1:$CI$300,MATCH(DATE(AF$1,1,1),Shock_dev!$A$1:$CI$1,0),FALSE)</f>
        <v>218.04110000000219</v>
      </c>
      <c r="AG72" s="52"/>
      <c r="AH72" s="65">
        <f t="shared" si="1"/>
        <v>1113.9437200000102</v>
      </c>
      <c r="AI72" s="65">
        <f t="shared" si="2"/>
        <v>1535.9202000000107</v>
      </c>
      <c r="AJ72" s="65">
        <f t="shared" si="3"/>
        <v>1272.5908199999947</v>
      </c>
      <c r="AK72" s="65">
        <f t="shared" si="4"/>
        <v>798.03557999999612</v>
      </c>
      <c r="AL72" s="65">
        <f t="shared" si="5"/>
        <v>378.07383999998564</v>
      </c>
      <c r="AM72" s="65">
        <f t="shared" si="6"/>
        <v>251.23043999999646</v>
      </c>
      <c r="AN72" s="66"/>
      <c r="AO72" s="65">
        <f t="shared" si="7"/>
        <v>1324.9319600000103</v>
      </c>
      <c r="AP72" s="65">
        <f t="shared" si="8"/>
        <v>1035.3131999999955</v>
      </c>
      <c r="AQ72" s="65">
        <f t="shared" si="9"/>
        <v>314.65213999999105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24030.518931800001</v>
      </c>
      <c r="D77" s="52">
        <f t="shared" ref="D77:AF77" si="11">SUM(D60:D69)</f>
        <v>24316.914096299999</v>
      </c>
      <c r="E77" s="52">
        <f t="shared" si="11"/>
        <v>24655.389198700002</v>
      </c>
      <c r="F77" s="52">
        <f t="shared" si="11"/>
        <v>24935.420787999999</v>
      </c>
      <c r="G77" s="52">
        <f t="shared" si="11"/>
        <v>25954.462884200002</v>
      </c>
      <c r="H77" s="52">
        <f t="shared" si="11"/>
        <v>26429.430278400003</v>
      </c>
      <c r="I77" s="52">
        <f t="shared" si="11"/>
        <v>25365.929750700001</v>
      </c>
      <c r="J77" s="52">
        <f t="shared" si="11"/>
        <v>26288.972564899999</v>
      </c>
      <c r="K77" s="52">
        <f t="shared" si="11"/>
        <v>26268.312043900001</v>
      </c>
      <c r="L77" s="52">
        <f t="shared" si="11"/>
        <v>24106.220991999999</v>
      </c>
      <c r="M77" s="52">
        <f t="shared" si="11"/>
        <v>20486.123778899993</v>
      </c>
      <c r="N77" s="52">
        <f t="shared" si="11"/>
        <v>20150.719161199999</v>
      </c>
      <c r="O77" s="52">
        <f t="shared" si="11"/>
        <v>18669.106294700003</v>
      </c>
      <c r="P77" s="52">
        <f t="shared" si="11"/>
        <v>17176.338359100002</v>
      </c>
      <c r="Q77" s="52">
        <f t="shared" si="11"/>
        <v>15165.219282100003</v>
      </c>
      <c r="R77" s="52">
        <f t="shared" si="11"/>
        <v>12629.885829999999</v>
      </c>
      <c r="S77" s="52">
        <f t="shared" si="11"/>
        <v>12947.229085200002</v>
      </c>
      <c r="T77" s="52">
        <f t="shared" si="11"/>
        <v>12144.107915899998</v>
      </c>
      <c r="U77" s="52">
        <f t="shared" si="11"/>
        <v>11614.5023427</v>
      </c>
      <c r="V77" s="52">
        <f t="shared" si="11"/>
        <v>7934.5393180000028</v>
      </c>
      <c r="W77" s="52">
        <f t="shared" si="11"/>
        <v>7052.7511045999981</v>
      </c>
      <c r="X77" s="52">
        <f t="shared" si="11"/>
        <v>6886.7456702000018</v>
      </c>
      <c r="Y77" s="52">
        <f t="shared" si="11"/>
        <v>6701.9766332999998</v>
      </c>
      <c r="Z77" s="52">
        <f t="shared" si="11"/>
        <v>8232.0105026000001</v>
      </c>
      <c r="AA77" s="52">
        <f t="shared" si="11"/>
        <v>7871.3183261000013</v>
      </c>
      <c r="AB77" s="52">
        <f t="shared" si="11"/>
        <v>7762.8486243999987</v>
      </c>
      <c r="AC77" s="52">
        <f t="shared" si="11"/>
        <v>7662.0474158000006</v>
      </c>
      <c r="AD77" s="52">
        <f t="shared" si="11"/>
        <v>7571.8102632</v>
      </c>
      <c r="AE77" s="52">
        <f t="shared" si="11"/>
        <v>7503.5602507000003</v>
      </c>
      <c r="AF77" s="52">
        <f t="shared" si="11"/>
        <v>7432.4931763999948</v>
      </c>
      <c r="AG77" s="67"/>
      <c r="AH77" s="65">
        <f>AVERAGE(C77:G77)</f>
        <v>24778.541179799999</v>
      </c>
      <c r="AI77" s="65">
        <f>AVERAGE(H77:L77)</f>
        <v>25691.773125980002</v>
      </c>
      <c r="AJ77" s="65">
        <f>AVERAGE(M77:Q77)</f>
        <v>18329.501375200001</v>
      </c>
      <c r="AK77" s="65">
        <f>AVERAGE(R77:V77)</f>
        <v>11454.05289836</v>
      </c>
      <c r="AL77" s="65">
        <f>AVERAGE(W77:AA77)</f>
        <v>7348.9604473600002</v>
      </c>
      <c r="AM77" s="65">
        <f>AVERAGE(AB77:AF77)</f>
        <v>7586.5519460999985</v>
      </c>
      <c r="AN77" s="66"/>
      <c r="AO77" s="65">
        <f>AVERAGE(AH77:AI77)</f>
        <v>25235.157152890002</v>
      </c>
      <c r="AP77" s="65">
        <f>AVERAGE(AJ77:AK77)</f>
        <v>14891.777136780001</v>
      </c>
      <c r="AQ77" s="65">
        <f>AVERAGE(AL77:AM77)</f>
        <v>7467.7561967299989</v>
      </c>
    </row>
    <row r="78" spans="1:43" s="9" customFormat="1" x14ac:dyDescent="0.25">
      <c r="A78" s="13" t="s">
        <v>399</v>
      </c>
      <c r="B78" s="13"/>
      <c r="C78" s="52">
        <f>SUM(C70:C71)</f>
        <v>10477.976100000029</v>
      </c>
      <c r="D78" s="52">
        <f t="shared" ref="D78:AF78" si="12">SUM(D70:D71)</f>
        <v>15429.253699999972</v>
      </c>
      <c r="E78" s="52">
        <f t="shared" si="12"/>
        <v>18001.510899999965</v>
      </c>
      <c r="F78" s="52">
        <f t="shared" si="12"/>
        <v>19186.407499999827</v>
      </c>
      <c r="G78" s="52">
        <f t="shared" si="12"/>
        <v>19814.481100000179</v>
      </c>
      <c r="H78" s="52">
        <f t="shared" si="12"/>
        <v>19827.705800000287</v>
      </c>
      <c r="I78" s="52">
        <f t="shared" si="12"/>
        <v>18849.845300000074</v>
      </c>
      <c r="J78" s="52">
        <f t="shared" si="12"/>
        <v>18360.602400000207</v>
      </c>
      <c r="K78" s="52">
        <f t="shared" si="12"/>
        <v>17656.860200000054</v>
      </c>
      <c r="L78" s="52">
        <f t="shared" si="12"/>
        <v>15951.216700000048</v>
      </c>
      <c r="M78" s="52">
        <f t="shared" si="12"/>
        <v>13211.24169999978</v>
      </c>
      <c r="N78" s="52">
        <f t="shared" si="12"/>
        <v>11596.758199999982</v>
      </c>
      <c r="O78" s="52">
        <f t="shared" si="12"/>
        <v>9933.3002000001143</v>
      </c>
      <c r="P78" s="52">
        <f t="shared" si="12"/>
        <v>8342.884300000238</v>
      </c>
      <c r="Q78" s="52">
        <f t="shared" si="12"/>
        <v>6603.9217000000062</v>
      </c>
      <c r="R78" s="52">
        <f t="shared" si="12"/>
        <v>4657.6105999998108</v>
      </c>
      <c r="S78" s="52">
        <f t="shared" si="12"/>
        <v>3947.7523999999394</v>
      </c>
      <c r="T78" s="52">
        <f t="shared" si="12"/>
        <v>3285.486899999727</v>
      </c>
      <c r="U78" s="52">
        <f t="shared" si="12"/>
        <v>2847.3906000002171</v>
      </c>
      <c r="V78" s="52">
        <f t="shared" si="12"/>
        <v>1118.6825000001409</v>
      </c>
      <c r="W78" s="52">
        <f t="shared" si="12"/>
        <v>144.00379999997676</v>
      </c>
      <c r="X78" s="52">
        <f t="shared" si="12"/>
        <v>-236.68470000007073</v>
      </c>
      <c r="Y78" s="52">
        <f t="shared" si="12"/>
        <v>-334.70680000004359</v>
      </c>
      <c r="Z78" s="52">
        <f t="shared" si="12"/>
        <v>532.74689999991097</v>
      </c>
      <c r="AA78" s="52">
        <f t="shared" si="12"/>
        <v>909.42870000001858</v>
      </c>
      <c r="AB78" s="52">
        <f t="shared" si="12"/>
        <v>1235.5816999998642</v>
      </c>
      <c r="AC78" s="52">
        <f t="shared" si="12"/>
        <v>1505.2656000000716</v>
      </c>
      <c r="AD78" s="52">
        <f t="shared" si="12"/>
        <v>1731.0918000002857</v>
      </c>
      <c r="AE78" s="52">
        <f t="shared" si="12"/>
        <v>1926.6160999996646</v>
      </c>
      <c r="AF78" s="52">
        <f t="shared" si="12"/>
        <v>2088.588699999993</v>
      </c>
      <c r="AG78" s="67"/>
      <c r="AH78" s="65">
        <f>AVERAGE(C78:G78)</f>
        <v>16581.925859999996</v>
      </c>
      <c r="AI78" s="65">
        <f>AVERAGE(H78:L78)</f>
        <v>18129.246080000135</v>
      </c>
      <c r="AJ78" s="65">
        <f>AVERAGE(M78:Q78)</f>
        <v>9937.6212200000246</v>
      </c>
      <c r="AK78" s="65">
        <f>AVERAGE(R78:V78)</f>
        <v>3171.3845999999671</v>
      </c>
      <c r="AL78" s="65">
        <f>AVERAGE(W78:AA78)</f>
        <v>202.9575799999584</v>
      </c>
      <c r="AM78" s="65">
        <f>AVERAGE(AB78:AF78)</f>
        <v>1697.4287799999759</v>
      </c>
      <c r="AN78" s="66"/>
      <c r="AO78" s="65">
        <f>AVERAGE(AH78:AI78)</f>
        <v>17355.585970000066</v>
      </c>
      <c r="AP78" s="65">
        <f>AVERAGE(AJ78:AK78)</f>
        <v>6554.5029099999956</v>
      </c>
      <c r="AQ78" s="65">
        <f>AVERAGE(AL78:AM78)</f>
        <v>950.19317999996713</v>
      </c>
    </row>
    <row r="79" spans="1:43" s="9" customFormat="1" x14ac:dyDescent="0.25">
      <c r="A79" s="13" t="s">
        <v>421</v>
      </c>
      <c r="B79" s="13"/>
      <c r="C79" s="52">
        <f>SUM(C53:C58)</f>
        <v>3367.0352600000078</v>
      </c>
      <c r="D79" s="52">
        <f t="shared" ref="D79:AF79" si="13">SUM(D53:D58)</f>
        <v>4427.9677299999712</v>
      </c>
      <c r="E79" s="52">
        <f t="shared" si="13"/>
        <v>4784.0250599999745</v>
      </c>
      <c r="F79" s="52">
        <f t="shared" si="13"/>
        <v>4796.7224600000518</v>
      </c>
      <c r="G79" s="52">
        <f t="shared" si="13"/>
        <v>4697.1038600000138</v>
      </c>
      <c r="H79" s="52">
        <f t="shared" si="13"/>
        <v>4422.0849599999747</v>
      </c>
      <c r="I79" s="52">
        <f t="shared" si="13"/>
        <v>3851.7505500000152</v>
      </c>
      <c r="J79" s="52">
        <f t="shared" si="13"/>
        <v>3486.8012400000152</v>
      </c>
      <c r="K79" s="52">
        <f t="shared" si="13"/>
        <v>3053.7164599999924</v>
      </c>
      <c r="L79" s="52">
        <f t="shared" si="13"/>
        <v>2325.9933399999791</v>
      </c>
      <c r="M79" s="52">
        <f t="shared" si="13"/>
        <v>1341.5613199999934</v>
      </c>
      <c r="N79" s="52">
        <f t="shared" si="13"/>
        <v>819.72257999997237</v>
      </c>
      <c r="O79" s="52">
        <f t="shared" si="13"/>
        <v>296.12229000002117</v>
      </c>
      <c r="P79" s="52">
        <f t="shared" si="13"/>
        <v>-164.6466300000211</v>
      </c>
      <c r="Q79" s="52">
        <f t="shared" si="13"/>
        <v>-636.67614000002868</v>
      </c>
      <c r="R79" s="52">
        <f t="shared" si="13"/>
        <v>-1125.5928100000128</v>
      </c>
      <c r="S79" s="52">
        <f t="shared" si="13"/>
        <v>-1168.7476900000256</v>
      </c>
      <c r="T79" s="52">
        <f t="shared" si="13"/>
        <v>-1216.393220000009</v>
      </c>
      <c r="U79" s="52">
        <f t="shared" si="13"/>
        <v>-1184.0692999999592</v>
      </c>
      <c r="V79" s="52">
        <f t="shared" si="13"/>
        <v>-1560.9703099999788</v>
      </c>
      <c r="W79" s="52">
        <f t="shared" si="13"/>
        <v>-1625.9666599999691</v>
      </c>
      <c r="X79" s="52">
        <f t="shared" si="13"/>
        <v>-1507.3822499999951</v>
      </c>
      <c r="Y79" s="52">
        <f t="shared" si="13"/>
        <v>-1325.4616500000011</v>
      </c>
      <c r="Z79" s="52">
        <f t="shared" si="13"/>
        <v>-850.10192999998617</v>
      </c>
      <c r="AA79" s="52">
        <f t="shared" si="13"/>
        <v>-591.39526000008118</v>
      </c>
      <c r="AB79" s="52">
        <f t="shared" si="13"/>
        <v>-354.6372200000369</v>
      </c>
      <c r="AC79" s="52">
        <f t="shared" si="13"/>
        <v>-148.50516999995671</v>
      </c>
      <c r="AD79" s="52">
        <f t="shared" si="13"/>
        <v>28.687490000018443</v>
      </c>
      <c r="AE79" s="52">
        <f t="shared" si="13"/>
        <v>179.95509000002858</v>
      </c>
      <c r="AF79" s="52">
        <f t="shared" si="13"/>
        <v>303.84878000001481</v>
      </c>
      <c r="AG79" s="67"/>
      <c r="AH79" s="65">
        <f t="shared" si="1"/>
        <v>4414.5708740000036</v>
      </c>
      <c r="AI79" s="65">
        <f t="shared" si="2"/>
        <v>3428.0693099999953</v>
      </c>
      <c r="AJ79" s="65">
        <f t="shared" si="3"/>
        <v>331.21668399998742</v>
      </c>
      <c r="AK79" s="65">
        <f t="shared" si="4"/>
        <v>-1251.1546659999972</v>
      </c>
      <c r="AL79" s="65">
        <f t="shared" si="5"/>
        <v>-1180.0615500000065</v>
      </c>
      <c r="AM79" s="65">
        <f t="shared" si="6"/>
        <v>1.8697940000136442</v>
      </c>
      <c r="AN79" s="66"/>
      <c r="AO79" s="65">
        <f t="shared" si="7"/>
        <v>3921.3200919999995</v>
      </c>
      <c r="AP79" s="65">
        <f t="shared" si="8"/>
        <v>-459.96899100000485</v>
      </c>
      <c r="AQ79" s="65">
        <f t="shared" si="9"/>
        <v>-589.09587799999645</v>
      </c>
    </row>
    <row r="80" spans="1:43" s="9" customFormat="1" x14ac:dyDescent="0.25">
      <c r="A80" s="13" t="s">
        <v>423</v>
      </c>
      <c r="B80" s="13"/>
      <c r="C80" s="52">
        <f>C59</f>
        <v>585.88740000000689</v>
      </c>
      <c r="D80" s="52">
        <f t="shared" ref="D80:AF80" si="14">D59</f>
        <v>1015.4076000000059</v>
      </c>
      <c r="E80" s="52">
        <f t="shared" si="14"/>
        <v>1246.1534000000102</v>
      </c>
      <c r="F80" s="52">
        <f t="shared" si="14"/>
        <v>1341.5705000000016</v>
      </c>
      <c r="G80" s="52">
        <f t="shared" si="14"/>
        <v>1380.0338000000047</v>
      </c>
      <c r="H80" s="52">
        <f t="shared" si="14"/>
        <v>1386.2262000000046</v>
      </c>
      <c r="I80" s="52">
        <f t="shared" si="14"/>
        <v>1346.2271000000183</v>
      </c>
      <c r="J80" s="52">
        <f t="shared" si="14"/>
        <v>1337.6087999999872</v>
      </c>
      <c r="K80" s="52">
        <f t="shared" si="14"/>
        <v>1338.8499999999767</v>
      </c>
      <c r="L80" s="52">
        <f t="shared" si="14"/>
        <v>1294.2363999999943</v>
      </c>
      <c r="M80" s="52">
        <f t="shared" si="14"/>
        <v>1183.5115000000224</v>
      </c>
      <c r="N80" s="52">
        <f t="shared" si="14"/>
        <v>1121.0806999999913</v>
      </c>
      <c r="O80" s="52">
        <f t="shared" si="14"/>
        <v>1070.0555999999633</v>
      </c>
      <c r="P80" s="52">
        <f t="shared" si="14"/>
        <v>1021.9027000000351</v>
      </c>
      <c r="Q80" s="52">
        <f t="shared" si="14"/>
        <v>959.32850000000326</v>
      </c>
      <c r="R80" s="52">
        <f t="shared" si="14"/>
        <v>872.49660000001313</v>
      </c>
      <c r="S80" s="52">
        <f t="shared" si="14"/>
        <v>839.71630000002915</v>
      </c>
      <c r="T80" s="52">
        <f t="shared" si="14"/>
        <v>814.20679999998538</v>
      </c>
      <c r="U80" s="52">
        <f t="shared" si="14"/>
        <v>790.64069999998901</v>
      </c>
      <c r="V80" s="52">
        <f t="shared" si="14"/>
        <v>683.15979999996489</v>
      </c>
      <c r="W80" s="52">
        <f t="shared" si="14"/>
        <v>585.81349999998929</v>
      </c>
      <c r="X80" s="52">
        <f t="shared" si="14"/>
        <v>518.63360000000102</v>
      </c>
      <c r="Y80" s="52">
        <f t="shared" si="14"/>
        <v>468.49459999997634</v>
      </c>
      <c r="Z80" s="52">
        <f t="shared" si="14"/>
        <v>469.75200000003679</v>
      </c>
      <c r="AA80" s="52">
        <f t="shared" si="14"/>
        <v>450.21649999998044</v>
      </c>
      <c r="AB80" s="52">
        <f t="shared" si="14"/>
        <v>415.22269999998389</v>
      </c>
      <c r="AC80" s="52">
        <f t="shared" si="14"/>
        <v>369.23550000000978</v>
      </c>
      <c r="AD80" s="52">
        <f t="shared" si="14"/>
        <v>316.59640000003856</v>
      </c>
      <c r="AE80" s="52">
        <f t="shared" si="14"/>
        <v>261.09890000004089</v>
      </c>
      <c r="AF80" s="52">
        <f t="shared" si="14"/>
        <v>204.89639999996871</v>
      </c>
      <c r="AG80" s="67"/>
      <c r="AH80" s="65">
        <f t="shared" si="1"/>
        <v>1113.8105400000059</v>
      </c>
      <c r="AI80" s="65">
        <f t="shared" si="2"/>
        <v>1340.6296999999963</v>
      </c>
      <c r="AJ80" s="65">
        <f t="shared" si="3"/>
        <v>1071.1758000000032</v>
      </c>
      <c r="AK80" s="65">
        <f t="shared" si="4"/>
        <v>800.04403999999636</v>
      </c>
      <c r="AL80" s="65">
        <f t="shared" si="5"/>
        <v>498.58203999999677</v>
      </c>
      <c r="AM80" s="65">
        <f t="shared" si="6"/>
        <v>313.40998000000837</v>
      </c>
      <c r="AN80" s="66"/>
      <c r="AO80" s="65">
        <f t="shared" si="7"/>
        <v>1227.2201200000011</v>
      </c>
      <c r="AP80" s="65">
        <f t="shared" si="8"/>
        <v>935.60991999999976</v>
      </c>
      <c r="AQ80" s="65">
        <f t="shared" si="9"/>
        <v>405.99601000000257</v>
      </c>
    </row>
    <row r="81" spans="1:43" s="9" customFormat="1" x14ac:dyDescent="0.25">
      <c r="A81" s="13" t="s">
        <v>426</v>
      </c>
      <c r="B81" s="13"/>
      <c r="C81" s="52">
        <f>C72</f>
        <v>622.72729999999865</v>
      </c>
      <c r="D81" s="52">
        <f t="shared" ref="D81:AF81" si="15">D72</f>
        <v>980.10400000002119</v>
      </c>
      <c r="E81" s="52">
        <f t="shared" si="15"/>
        <v>1198.9764000000141</v>
      </c>
      <c r="F81" s="52">
        <f t="shared" si="15"/>
        <v>1333.4683000000077</v>
      </c>
      <c r="G81" s="52">
        <f t="shared" si="15"/>
        <v>1434.4426000000094</v>
      </c>
      <c r="H81" s="52">
        <f t="shared" si="15"/>
        <v>1503.3553000000247</v>
      </c>
      <c r="I81" s="52">
        <f t="shared" si="15"/>
        <v>1511.5262999999977</v>
      </c>
      <c r="J81" s="52">
        <f t="shared" si="15"/>
        <v>1550.7543000000005</v>
      </c>
      <c r="K81" s="52">
        <f t="shared" si="15"/>
        <v>1577.8747000000149</v>
      </c>
      <c r="L81" s="52">
        <f t="shared" si="15"/>
        <v>1536.0904000000155</v>
      </c>
      <c r="M81" s="52">
        <f t="shared" si="15"/>
        <v>1426.7654999999795</v>
      </c>
      <c r="N81" s="52">
        <f t="shared" si="15"/>
        <v>1365.5047999999952</v>
      </c>
      <c r="O81" s="52">
        <f t="shared" si="15"/>
        <v>1285.0004999999946</v>
      </c>
      <c r="P81" s="52">
        <f t="shared" si="15"/>
        <v>1195.5047999999952</v>
      </c>
      <c r="Q81" s="52">
        <f t="shared" si="15"/>
        <v>1090.1785000000091</v>
      </c>
      <c r="R81" s="52">
        <f t="shared" si="15"/>
        <v>954.42819999999483</v>
      </c>
      <c r="S81" s="52">
        <f t="shared" si="15"/>
        <v>883.54720000000088</v>
      </c>
      <c r="T81" s="52">
        <f t="shared" si="15"/>
        <v>809.88200000001234</v>
      </c>
      <c r="U81" s="52">
        <f t="shared" si="15"/>
        <v>743.84529999998631</v>
      </c>
      <c r="V81" s="52">
        <f t="shared" si="15"/>
        <v>598.47519999998622</v>
      </c>
      <c r="W81" s="52">
        <f t="shared" si="15"/>
        <v>486.16379999998026</v>
      </c>
      <c r="X81" s="52">
        <f t="shared" si="15"/>
        <v>405.3354999999865</v>
      </c>
      <c r="Y81" s="52">
        <f t="shared" si="15"/>
        <v>344.42679999998654</v>
      </c>
      <c r="Z81" s="52">
        <f t="shared" si="15"/>
        <v>339.54459999999381</v>
      </c>
      <c r="AA81" s="52">
        <f t="shared" si="15"/>
        <v>314.89849999998114</v>
      </c>
      <c r="AB81" s="52">
        <f t="shared" si="15"/>
        <v>290.81969999999274</v>
      </c>
      <c r="AC81" s="52">
        <f t="shared" si="15"/>
        <v>268.14470000000438</v>
      </c>
      <c r="AD81" s="52">
        <f t="shared" si="15"/>
        <v>247.9036999999953</v>
      </c>
      <c r="AE81" s="52">
        <f t="shared" si="15"/>
        <v>231.24299999998766</v>
      </c>
      <c r="AF81" s="52">
        <f t="shared" si="15"/>
        <v>218.04110000000219</v>
      </c>
      <c r="AG81" s="67"/>
      <c r="AH81" s="65">
        <f>AVERAGE(C81:G81)</f>
        <v>1113.9437200000102</v>
      </c>
      <c r="AI81" s="65">
        <f>AVERAGE(H81:L81)</f>
        <v>1535.9202000000107</v>
      </c>
      <c r="AJ81" s="65">
        <f>AVERAGE(M81:Q81)</f>
        <v>1272.5908199999947</v>
      </c>
      <c r="AK81" s="65">
        <f>AVERAGE(R81:V81)</f>
        <v>798.03557999999612</v>
      </c>
      <c r="AL81" s="65">
        <f>AVERAGE(W81:AA81)</f>
        <v>378.07383999998564</v>
      </c>
      <c r="AM81" s="65">
        <f>AVERAGE(AB81:AF81)</f>
        <v>251.23043999999646</v>
      </c>
      <c r="AN81" s="66"/>
      <c r="AO81" s="65">
        <f>AVERAGE(AH81:AI81)</f>
        <v>1324.9319600000103</v>
      </c>
      <c r="AP81" s="65">
        <f>AVERAGE(AJ81:AK81)</f>
        <v>1035.3131999999955</v>
      </c>
      <c r="AQ81" s="65">
        <f>AVERAGE(AL81:AM81)</f>
        <v>314.65213999999105</v>
      </c>
    </row>
    <row r="82" spans="1:43" s="9" customFormat="1" x14ac:dyDescent="0.25">
      <c r="A82" s="13" t="s">
        <v>425</v>
      </c>
      <c r="B82" s="13"/>
      <c r="C82" s="52">
        <f>SUM(C51:C52)</f>
        <v>509.00669999999809</v>
      </c>
      <c r="D82" s="52">
        <f t="shared" ref="D82:AF82" si="16">SUM(D51:D52)</f>
        <v>705.48880000000645</v>
      </c>
      <c r="E82" s="52">
        <f t="shared" si="16"/>
        <v>787.94907000001331</v>
      </c>
      <c r="F82" s="52">
        <f t="shared" si="16"/>
        <v>810.35814999999639</v>
      </c>
      <c r="G82" s="52">
        <f t="shared" si="16"/>
        <v>810.62506999999823</v>
      </c>
      <c r="H82" s="52">
        <f t="shared" si="16"/>
        <v>782.59914999999819</v>
      </c>
      <c r="I82" s="52">
        <f t="shared" si="16"/>
        <v>708.50458999999319</v>
      </c>
      <c r="J82" s="52">
        <f t="shared" si="16"/>
        <v>662.52554999999847</v>
      </c>
      <c r="K82" s="52">
        <f t="shared" si="16"/>
        <v>607.18192000000636</v>
      </c>
      <c r="L82" s="52">
        <f t="shared" si="16"/>
        <v>506.25020999998742</v>
      </c>
      <c r="M82" s="52">
        <f t="shared" si="16"/>
        <v>362.35081999998874</v>
      </c>
      <c r="N82" s="52">
        <f t="shared" si="16"/>
        <v>282.35674000001382</v>
      </c>
      <c r="O82" s="52">
        <f t="shared" si="16"/>
        <v>202.3943999999974</v>
      </c>
      <c r="P82" s="52">
        <f t="shared" si="16"/>
        <v>129.93688999998631</v>
      </c>
      <c r="Q82" s="52">
        <f t="shared" si="16"/>
        <v>53.803319999995438</v>
      </c>
      <c r="R82" s="52">
        <f t="shared" si="16"/>
        <v>-27.739369999999326</v>
      </c>
      <c r="S82" s="52">
        <f t="shared" si="16"/>
        <v>-44.91568999998708</v>
      </c>
      <c r="T82" s="52">
        <f t="shared" si="16"/>
        <v>-60.917730000001029</v>
      </c>
      <c r="U82" s="52">
        <f t="shared" si="16"/>
        <v>-65.376620000010007</v>
      </c>
      <c r="V82" s="52">
        <f t="shared" si="16"/>
        <v>-132.14038999999684</v>
      </c>
      <c r="W82" s="52">
        <f t="shared" si="16"/>
        <v>-156.62790999999561</v>
      </c>
      <c r="X82" s="52">
        <f t="shared" si="16"/>
        <v>-152.5139900000031</v>
      </c>
      <c r="Y82" s="52">
        <f t="shared" si="16"/>
        <v>-136.8821600000083</v>
      </c>
      <c r="Z82" s="52">
        <f t="shared" si="16"/>
        <v>-75.803869999996095</v>
      </c>
      <c r="AA82" s="52">
        <f t="shared" si="16"/>
        <v>-43.577349999995931</v>
      </c>
      <c r="AB82" s="52">
        <f t="shared" si="16"/>
        <v>-14.703760000000329</v>
      </c>
      <c r="AC82" s="52">
        <f t="shared" si="16"/>
        <v>10.144810000012512</v>
      </c>
      <c r="AD82" s="52">
        <f t="shared" si="16"/>
        <v>31.402330000000802</v>
      </c>
      <c r="AE82" s="52">
        <f t="shared" si="16"/>
        <v>49.647670000002108</v>
      </c>
      <c r="AF82" s="52">
        <f t="shared" si="16"/>
        <v>64.73320999999487</v>
      </c>
      <c r="AG82" s="67"/>
      <c r="AH82" s="65">
        <f>AVERAGE(C82:G82)</f>
        <v>724.68555800000252</v>
      </c>
      <c r="AI82" s="65">
        <f>AVERAGE(H82:L82)</f>
        <v>653.4122839999967</v>
      </c>
      <c r="AJ82" s="65">
        <f>AVERAGE(M82:Q82)</f>
        <v>206.16843399999635</v>
      </c>
      <c r="AK82" s="65">
        <f>AVERAGE(R82:V82)</f>
        <v>-66.217959999998854</v>
      </c>
      <c r="AL82" s="65">
        <f>AVERAGE(W82:AA82)</f>
        <v>-113.0810559999998</v>
      </c>
      <c r="AM82" s="65">
        <f>AVERAGE(AB82:AF82)</f>
        <v>28.244852000001991</v>
      </c>
      <c r="AN82" s="66"/>
      <c r="AO82" s="65">
        <f>AVERAGE(AH82:AI82)</f>
        <v>689.04892099999961</v>
      </c>
      <c r="AP82" s="65">
        <f>AVERAGE(AJ82:AK82)</f>
        <v>69.975236999998742</v>
      </c>
      <c r="AQ82" s="65">
        <f>AVERAGE(AL82:AM82)</f>
        <v>-42.41810199999891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5158.4001600000011</v>
      </c>
      <c r="D87" s="52">
        <f t="shared" ref="D87:AF92" si="20">D60</f>
        <v>5334.3798900000002</v>
      </c>
      <c r="E87" s="52">
        <f t="shared" si="20"/>
        <v>5386.0962700000018</v>
      </c>
      <c r="F87" s="52">
        <f t="shared" si="20"/>
        <v>5414.2195299999985</v>
      </c>
      <c r="G87" s="52">
        <f t="shared" si="20"/>
        <v>5888.20363</v>
      </c>
      <c r="H87" s="52">
        <f t="shared" si="20"/>
        <v>6037.4883799999989</v>
      </c>
      <c r="I87" s="52">
        <f t="shared" si="20"/>
        <v>6077.5395400000016</v>
      </c>
      <c r="J87" s="52">
        <f t="shared" si="20"/>
        <v>6124.6572099999976</v>
      </c>
      <c r="K87" s="52">
        <f t="shared" si="20"/>
        <v>6181.2303299999985</v>
      </c>
      <c r="L87" s="52">
        <f t="shared" si="20"/>
        <v>5312.3200199999992</v>
      </c>
      <c r="M87" s="52">
        <f t="shared" si="20"/>
        <v>4453.5774099999981</v>
      </c>
      <c r="N87" s="52">
        <f t="shared" si="20"/>
        <v>4508.6725200000001</v>
      </c>
      <c r="O87" s="52">
        <f t="shared" si="20"/>
        <v>4593.43462</v>
      </c>
      <c r="P87" s="52">
        <f t="shared" si="20"/>
        <v>4687.165140000001</v>
      </c>
      <c r="Q87" s="52">
        <f t="shared" si="20"/>
        <v>3499.8074300000007</v>
      </c>
      <c r="R87" s="52">
        <f t="shared" si="20"/>
        <v>2942.93923</v>
      </c>
      <c r="S87" s="52">
        <f t="shared" si="20"/>
        <v>3017.501909999999</v>
      </c>
      <c r="T87" s="52">
        <f t="shared" si="20"/>
        <v>3103.0835399999996</v>
      </c>
      <c r="U87" s="52">
        <f t="shared" si="20"/>
        <v>3183.45723</v>
      </c>
      <c r="V87" s="52">
        <f t="shared" si="20"/>
        <v>1727.456720000002</v>
      </c>
      <c r="W87" s="52">
        <f t="shared" si="20"/>
        <v>1236.3642599999985</v>
      </c>
      <c r="X87" s="52">
        <f t="shared" si="20"/>
        <v>1267.3131900000008</v>
      </c>
      <c r="Y87" s="52">
        <f t="shared" si="20"/>
        <v>1305.4104100000004</v>
      </c>
      <c r="Z87" s="52">
        <f t="shared" si="20"/>
        <v>1341.0601099999985</v>
      </c>
      <c r="AA87" s="52">
        <f t="shared" si="20"/>
        <v>1368.4271900000022</v>
      </c>
      <c r="AB87" s="52">
        <f t="shared" si="20"/>
        <v>1388.6267399999997</v>
      </c>
      <c r="AC87" s="52">
        <f t="shared" si="20"/>
        <v>1402.7136199999986</v>
      </c>
      <c r="AD87" s="52">
        <f t="shared" si="20"/>
        <v>1412.3172799999993</v>
      </c>
      <c r="AE87" s="52">
        <f t="shared" si="20"/>
        <v>1418.3718100000006</v>
      </c>
      <c r="AF87" s="52">
        <f t="shared" si="20"/>
        <v>1421.7677799999983</v>
      </c>
      <c r="AH87" s="65">
        <f t="shared" ref="AH87:AH93" si="21">AVERAGE(C87:G87)</f>
        <v>5436.2598960000005</v>
      </c>
      <c r="AI87" s="65">
        <f t="shared" ref="AI87:AI93" si="22">AVERAGE(H87:L87)</f>
        <v>5946.6470959999988</v>
      </c>
      <c r="AJ87" s="65">
        <f t="shared" ref="AJ87:AJ93" si="23">AVERAGE(M87:Q87)</f>
        <v>4348.5314239999998</v>
      </c>
      <c r="AK87" s="65">
        <f t="shared" ref="AK87:AK93" si="24">AVERAGE(R87:V87)</f>
        <v>2794.8877259999999</v>
      </c>
      <c r="AL87" s="65">
        <f t="shared" ref="AL87:AL93" si="25">AVERAGE(W87:AA87)</f>
        <v>1303.7150320000001</v>
      </c>
      <c r="AM87" s="65">
        <f t="shared" ref="AM87:AM93" si="26">AVERAGE(AB87:AF87)</f>
        <v>1408.7594459999993</v>
      </c>
      <c r="AN87" s="66"/>
      <c r="AO87" s="65">
        <f t="shared" ref="AO87:AO93" si="27">AVERAGE(AH87:AI87)</f>
        <v>5691.4534960000001</v>
      </c>
      <c r="AP87" s="65">
        <f t="shared" ref="AP87:AP93" si="28">AVERAGE(AJ87:AK87)</f>
        <v>3571.7095749999999</v>
      </c>
      <c r="AQ87" s="65">
        <f t="shared" ref="AQ87:AQ93" si="29">AVERAGE(AL87:AM87)</f>
        <v>1356.2372389999996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2200.0258206000003</v>
      </c>
      <c r="D88" s="52">
        <f t="shared" ref="D88:R88" si="30">D61</f>
        <v>2293.7717089000002</v>
      </c>
      <c r="E88" s="52">
        <f t="shared" si="30"/>
        <v>2313.9851991999999</v>
      </c>
      <c r="F88" s="52">
        <f t="shared" si="30"/>
        <v>2319.7131435000001</v>
      </c>
      <c r="G88" s="52">
        <f t="shared" si="30"/>
        <v>2322.7225343999999</v>
      </c>
      <c r="H88" s="52">
        <f t="shared" si="30"/>
        <v>2325.2655833999997</v>
      </c>
      <c r="I88" s="52">
        <f t="shared" si="30"/>
        <v>2164.7262522999999</v>
      </c>
      <c r="J88" s="52">
        <f t="shared" si="30"/>
        <v>2162.9297372000001</v>
      </c>
      <c r="K88" s="52">
        <f t="shared" si="30"/>
        <v>1812.9729159000003</v>
      </c>
      <c r="L88" s="52">
        <f t="shared" si="30"/>
        <v>1805.841921</v>
      </c>
      <c r="M88" s="52">
        <f t="shared" si="30"/>
        <v>615.52006500000005</v>
      </c>
      <c r="N88" s="52">
        <f t="shared" si="30"/>
        <v>170.90923199999997</v>
      </c>
      <c r="O88" s="52">
        <f t="shared" si="30"/>
        <v>158.4680870000002</v>
      </c>
      <c r="P88" s="52">
        <f t="shared" si="30"/>
        <v>157.69675299999994</v>
      </c>
      <c r="Q88" s="52">
        <f t="shared" si="30"/>
        <v>159.055836</v>
      </c>
      <c r="R88" s="52">
        <f t="shared" si="30"/>
        <v>160.70987799999989</v>
      </c>
      <c r="S88" s="52">
        <f t="shared" si="20"/>
        <v>400.3545959999999</v>
      </c>
      <c r="T88" s="52">
        <f t="shared" si="20"/>
        <v>408.73037899999986</v>
      </c>
      <c r="U88" s="52">
        <f t="shared" si="20"/>
        <v>411.36011699999995</v>
      </c>
      <c r="V88" s="52">
        <f t="shared" si="20"/>
        <v>412.41317000000004</v>
      </c>
      <c r="W88" s="52">
        <f t="shared" si="20"/>
        <v>413.12859099999991</v>
      </c>
      <c r="X88" s="52">
        <f t="shared" si="20"/>
        <v>663.6181889999998</v>
      </c>
      <c r="Y88" s="52">
        <f t="shared" si="20"/>
        <v>670.84166899999991</v>
      </c>
      <c r="Z88" s="52">
        <f t="shared" si="20"/>
        <v>672.46284100000003</v>
      </c>
      <c r="AA88" s="52">
        <f t="shared" si="20"/>
        <v>672.88420399999995</v>
      </c>
      <c r="AB88" s="52">
        <f t="shared" si="20"/>
        <v>673.02887199999986</v>
      </c>
      <c r="AC88" s="52">
        <f t="shared" si="20"/>
        <v>672.95255900000006</v>
      </c>
      <c r="AD88" s="52">
        <f t="shared" si="20"/>
        <v>672.79923800000006</v>
      </c>
      <c r="AE88" s="52">
        <f t="shared" si="20"/>
        <v>672.69022999999993</v>
      </c>
      <c r="AF88" s="52">
        <f t="shared" si="20"/>
        <v>672.41102499999988</v>
      </c>
      <c r="AH88" s="65">
        <f t="shared" si="21"/>
        <v>2290.0436813200004</v>
      </c>
      <c r="AI88" s="65">
        <f t="shared" si="22"/>
        <v>2054.3472819600001</v>
      </c>
      <c r="AJ88" s="65">
        <f t="shared" si="23"/>
        <v>252.32999460000002</v>
      </c>
      <c r="AK88" s="65">
        <f t="shared" si="24"/>
        <v>358.71362799999991</v>
      </c>
      <c r="AL88" s="65">
        <f t="shared" si="25"/>
        <v>618.58709879999992</v>
      </c>
      <c r="AM88" s="65">
        <f t="shared" si="26"/>
        <v>672.77638479999996</v>
      </c>
      <c r="AN88" s="66"/>
      <c r="AO88" s="65">
        <f t="shared" si="27"/>
        <v>2172.1954816400003</v>
      </c>
      <c r="AP88" s="65">
        <f t="shared" si="28"/>
        <v>305.52181129999997</v>
      </c>
      <c r="AQ88" s="65">
        <f t="shared" si="29"/>
        <v>645.68174179999994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1950.9441140000001</v>
      </c>
      <c r="D89" s="52">
        <f t="shared" si="20"/>
        <v>2019.6944430000001</v>
      </c>
      <c r="E89" s="52">
        <f t="shared" si="20"/>
        <v>2026.006363</v>
      </c>
      <c r="F89" s="52">
        <f t="shared" si="20"/>
        <v>2018.0742169999999</v>
      </c>
      <c r="G89" s="52">
        <f t="shared" si="20"/>
        <v>2133.0561540000003</v>
      </c>
      <c r="H89" s="52">
        <f t="shared" si="20"/>
        <v>2119.6959829999996</v>
      </c>
      <c r="I89" s="52">
        <f t="shared" si="20"/>
        <v>2087.3942669999997</v>
      </c>
      <c r="J89" s="52">
        <f t="shared" si="20"/>
        <v>2061.3100350000004</v>
      </c>
      <c r="K89" s="52">
        <f t="shared" si="20"/>
        <v>2008.1745530000001</v>
      </c>
      <c r="L89" s="52">
        <f t="shared" si="20"/>
        <v>1792.8717660000002</v>
      </c>
      <c r="M89" s="52">
        <f t="shared" si="20"/>
        <v>1567.485993</v>
      </c>
      <c r="N89" s="52">
        <f t="shared" si="20"/>
        <v>1483.0486370000001</v>
      </c>
      <c r="O89" s="52">
        <f t="shared" si="20"/>
        <v>1427.747151</v>
      </c>
      <c r="P89" s="52">
        <f t="shared" si="20"/>
        <v>1370.4503970000001</v>
      </c>
      <c r="Q89" s="52">
        <f t="shared" si="20"/>
        <v>1046.0106950000002</v>
      </c>
      <c r="R89" s="52">
        <f t="shared" si="20"/>
        <v>979.52397099999985</v>
      </c>
      <c r="S89" s="52">
        <f t="shared" si="20"/>
        <v>937.85083000000009</v>
      </c>
      <c r="T89" s="52">
        <f t="shared" si="20"/>
        <v>883.67775099999994</v>
      </c>
      <c r="U89" s="52">
        <f t="shared" si="20"/>
        <v>833.74710499999969</v>
      </c>
      <c r="V89" s="52">
        <f t="shared" si="20"/>
        <v>571.02292699999975</v>
      </c>
      <c r="W89" s="52">
        <f t="shared" si="20"/>
        <v>525.74959099999978</v>
      </c>
      <c r="X89" s="52">
        <f t="shared" si="20"/>
        <v>508.9111969999999</v>
      </c>
      <c r="Y89" s="52">
        <f t="shared" si="20"/>
        <v>480.6661009999998</v>
      </c>
      <c r="Z89" s="52">
        <f t="shared" si="20"/>
        <v>457.11075600000004</v>
      </c>
      <c r="AA89" s="52">
        <f t="shared" si="20"/>
        <v>437.51930199999993</v>
      </c>
      <c r="AB89" s="52">
        <f t="shared" si="20"/>
        <v>421.27686299999982</v>
      </c>
      <c r="AC89" s="52">
        <f t="shared" si="20"/>
        <v>408.07438200000001</v>
      </c>
      <c r="AD89" s="52">
        <f t="shared" si="20"/>
        <v>397.1664159999998</v>
      </c>
      <c r="AE89" s="52">
        <f t="shared" si="20"/>
        <v>388.33976399999983</v>
      </c>
      <c r="AF89" s="52">
        <f t="shared" si="20"/>
        <v>381.16350999999986</v>
      </c>
      <c r="AH89" s="65">
        <f t="shared" si="21"/>
        <v>2029.5550582000001</v>
      </c>
      <c r="AI89" s="65">
        <f t="shared" si="22"/>
        <v>2013.8893208000002</v>
      </c>
      <c r="AJ89" s="65">
        <f t="shared" si="23"/>
        <v>1378.9485746</v>
      </c>
      <c r="AK89" s="65">
        <f t="shared" si="24"/>
        <v>841.16451679999989</v>
      </c>
      <c r="AL89" s="65">
        <f t="shared" si="25"/>
        <v>481.99138939999995</v>
      </c>
      <c r="AM89" s="65">
        <f t="shared" si="26"/>
        <v>399.20418699999988</v>
      </c>
      <c r="AN89" s="66"/>
      <c r="AO89" s="65">
        <f t="shared" si="27"/>
        <v>2021.7221895000002</v>
      </c>
      <c r="AP89" s="65">
        <f t="shared" si="28"/>
        <v>1110.0565457</v>
      </c>
      <c r="AQ89" s="65">
        <f t="shared" si="29"/>
        <v>440.59778819999991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4532.7953060000009</v>
      </c>
      <c r="D90" s="52">
        <f t="shared" si="20"/>
        <v>4704.4890139999998</v>
      </c>
      <c r="E90" s="52">
        <f t="shared" si="20"/>
        <v>4722.2039479999994</v>
      </c>
      <c r="F90" s="52">
        <f t="shared" si="20"/>
        <v>4694.7408820000001</v>
      </c>
      <c r="G90" s="52">
        <f t="shared" si="20"/>
        <v>4855.307213</v>
      </c>
      <c r="H90" s="52">
        <f t="shared" si="20"/>
        <v>4789.1246850000007</v>
      </c>
      <c r="I90" s="52">
        <f t="shared" si="20"/>
        <v>4693.5444930000003</v>
      </c>
      <c r="J90" s="52">
        <f t="shared" si="20"/>
        <v>4610.9172570000001</v>
      </c>
      <c r="K90" s="52">
        <f t="shared" si="20"/>
        <v>4368.7897440000006</v>
      </c>
      <c r="L90" s="52">
        <f t="shared" si="20"/>
        <v>4459.5256980000004</v>
      </c>
      <c r="M90" s="52">
        <f t="shared" si="20"/>
        <v>3748.7327930000001</v>
      </c>
      <c r="N90" s="52">
        <f t="shared" si="20"/>
        <v>3465.3806530000011</v>
      </c>
      <c r="O90" s="52">
        <f t="shared" si="20"/>
        <v>3166.1955120000011</v>
      </c>
      <c r="P90" s="52">
        <f t="shared" si="20"/>
        <v>2848.9673700000003</v>
      </c>
      <c r="Q90" s="52">
        <f t="shared" si="20"/>
        <v>2629.3177340000002</v>
      </c>
      <c r="R90" s="52">
        <f t="shared" si="20"/>
        <v>2303.1827469999998</v>
      </c>
      <c r="S90" s="52">
        <f t="shared" si="20"/>
        <v>1984.090972</v>
      </c>
      <c r="T90" s="52">
        <f t="shared" si="20"/>
        <v>1642.5975079999998</v>
      </c>
      <c r="U90" s="52">
        <f t="shared" si="20"/>
        <v>1364.2363510000005</v>
      </c>
      <c r="V90" s="52">
        <f t="shared" si="20"/>
        <v>1322.1827750000002</v>
      </c>
      <c r="W90" s="52">
        <f t="shared" si="20"/>
        <v>1108.949721</v>
      </c>
      <c r="X90" s="52">
        <f t="shared" si="20"/>
        <v>923.28462899999977</v>
      </c>
      <c r="Y90" s="52">
        <f t="shared" si="20"/>
        <v>765.96316799999931</v>
      </c>
      <c r="Z90" s="52">
        <f t="shared" si="20"/>
        <v>635.38509700000031</v>
      </c>
      <c r="AA90" s="52">
        <f t="shared" si="20"/>
        <v>563.81303600000047</v>
      </c>
      <c r="AB90" s="52">
        <f t="shared" si="20"/>
        <v>354.50228299999981</v>
      </c>
      <c r="AC90" s="52">
        <f t="shared" si="20"/>
        <v>276.01766299999963</v>
      </c>
      <c r="AD90" s="52">
        <f t="shared" si="20"/>
        <v>213.82034299999941</v>
      </c>
      <c r="AE90" s="52">
        <f t="shared" si="20"/>
        <v>163.30785899999955</v>
      </c>
      <c r="AF90" s="52">
        <f t="shared" si="20"/>
        <v>121.71773699999994</v>
      </c>
      <c r="AH90" s="65">
        <f t="shared" si="21"/>
        <v>4701.9072725999995</v>
      </c>
      <c r="AI90" s="65">
        <f t="shared" si="22"/>
        <v>4584.380375400001</v>
      </c>
      <c r="AJ90" s="65">
        <f t="shared" si="23"/>
        <v>3171.7188124000004</v>
      </c>
      <c r="AK90" s="65">
        <f t="shared" si="24"/>
        <v>1723.2580706000001</v>
      </c>
      <c r="AL90" s="65">
        <f t="shared" si="25"/>
        <v>799.47913019999999</v>
      </c>
      <c r="AM90" s="65">
        <f t="shared" si="26"/>
        <v>225.87317699999966</v>
      </c>
      <c r="AN90" s="66"/>
      <c r="AO90" s="65">
        <f t="shared" si="27"/>
        <v>4643.1438240000007</v>
      </c>
      <c r="AP90" s="65">
        <f t="shared" si="28"/>
        <v>2447.4884415000001</v>
      </c>
      <c r="AQ90" s="65">
        <f t="shared" si="29"/>
        <v>512.67615359999979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650.17058300000008</v>
      </c>
      <c r="D91" s="52">
        <f t="shared" si="20"/>
        <v>655.70469799999955</v>
      </c>
      <c r="E91" s="52">
        <f t="shared" si="20"/>
        <v>634.41591599999992</v>
      </c>
      <c r="F91" s="52">
        <f t="shared" si="20"/>
        <v>617.89747700000044</v>
      </c>
      <c r="G91" s="52">
        <f t="shared" si="20"/>
        <v>759.08065100000022</v>
      </c>
      <c r="H91" s="52">
        <f t="shared" si="20"/>
        <v>744.18970199999967</v>
      </c>
      <c r="I91" s="52">
        <f t="shared" si="20"/>
        <v>690.97621500000059</v>
      </c>
      <c r="J91" s="52">
        <f t="shared" si="20"/>
        <v>656.13699700000052</v>
      </c>
      <c r="K91" s="52">
        <f t="shared" si="20"/>
        <v>614.61538199999995</v>
      </c>
      <c r="L91" s="52">
        <f t="shared" si="20"/>
        <v>751.84520299999986</v>
      </c>
      <c r="M91" s="52">
        <f t="shared" si="20"/>
        <v>792.98044399999981</v>
      </c>
      <c r="N91" s="52">
        <f t="shared" si="20"/>
        <v>688.9470110000002</v>
      </c>
      <c r="O91" s="52">
        <f t="shared" si="20"/>
        <v>671.75286299999971</v>
      </c>
      <c r="P91" s="52">
        <f t="shared" si="20"/>
        <v>655.85928700000022</v>
      </c>
      <c r="Q91" s="52">
        <f t="shared" si="20"/>
        <v>1277.8878700000005</v>
      </c>
      <c r="R91" s="52">
        <f t="shared" si="20"/>
        <v>1276.6535839999997</v>
      </c>
      <c r="S91" s="52">
        <f t="shared" si="20"/>
        <v>1314.0253540000003</v>
      </c>
      <c r="T91" s="52">
        <f t="shared" si="20"/>
        <v>1300.3981819999999</v>
      </c>
      <c r="U91" s="52">
        <f t="shared" si="20"/>
        <v>1285.6658170000001</v>
      </c>
      <c r="V91" s="52">
        <f t="shared" si="20"/>
        <v>389.12291299999924</v>
      </c>
      <c r="W91" s="52">
        <f t="shared" si="20"/>
        <v>354.62652100000014</v>
      </c>
      <c r="X91" s="52">
        <f t="shared" si="20"/>
        <v>389.91922500000055</v>
      </c>
      <c r="Y91" s="52">
        <f t="shared" si="20"/>
        <v>376.40686499999993</v>
      </c>
      <c r="Z91" s="52">
        <f t="shared" si="20"/>
        <v>686.42276500000025</v>
      </c>
      <c r="AA91" s="52">
        <f t="shared" si="20"/>
        <v>680.49595599999975</v>
      </c>
      <c r="AB91" s="52">
        <f t="shared" si="20"/>
        <v>668.19628600000033</v>
      </c>
      <c r="AC91" s="52">
        <f t="shared" si="20"/>
        <v>654.72216500000013</v>
      </c>
      <c r="AD91" s="52">
        <f t="shared" si="20"/>
        <v>641.14190599999984</v>
      </c>
      <c r="AE91" s="52">
        <f t="shared" si="20"/>
        <v>627.4805609999994</v>
      </c>
      <c r="AF91" s="52">
        <f t="shared" si="20"/>
        <v>614.02670699999999</v>
      </c>
      <c r="AH91" s="65">
        <f t="shared" si="21"/>
        <v>663.45386500000006</v>
      </c>
      <c r="AI91" s="65">
        <f t="shared" si="22"/>
        <v>691.55269980000014</v>
      </c>
      <c r="AJ91" s="65">
        <f t="shared" si="23"/>
        <v>817.48549500000013</v>
      </c>
      <c r="AK91" s="65">
        <f t="shared" si="24"/>
        <v>1113.1731699999998</v>
      </c>
      <c r="AL91" s="65">
        <f t="shared" si="25"/>
        <v>497.57426640000011</v>
      </c>
      <c r="AM91" s="65">
        <f t="shared" si="26"/>
        <v>641.11352499999998</v>
      </c>
      <c r="AN91" s="66"/>
      <c r="AO91" s="65">
        <f t="shared" si="27"/>
        <v>677.5032824000001</v>
      </c>
      <c r="AP91" s="65">
        <f t="shared" si="28"/>
        <v>965.32933249999996</v>
      </c>
      <c r="AQ91" s="65">
        <f t="shared" si="29"/>
        <v>569.34389570000008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18.793175000000019</v>
      </c>
      <c r="D92" s="52">
        <f t="shared" si="20"/>
        <v>21.935938000000078</v>
      </c>
      <c r="E92" s="52">
        <f t="shared" si="20"/>
        <v>23.175717999999961</v>
      </c>
      <c r="F92" s="52">
        <f t="shared" si="20"/>
        <v>23.385269999999991</v>
      </c>
      <c r="G92" s="52">
        <f t="shared" si="20"/>
        <v>23.204201000000012</v>
      </c>
      <c r="H92" s="52">
        <f t="shared" si="20"/>
        <v>22.845399000000043</v>
      </c>
      <c r="I92" s="52">
        <f t="shared" si="20"/>
        <v>22.008581999999933</v>
      </c>
      <c r="J92" s="52">
        <f t="shared" si="20"/>
        <v>21.439281000000165</v>
      </c>
      <c r="K92" s="52">
        <f t="shared" si="20"/>
        <v>20.992111999999906</v>
      </c>
      <c r="L92" s="52">
        <f t="shared" si="20"/>
        <v>20.049524999999903</v>
      </c>
      <c r="M92" s="52">
        <f t="shared" si="20"/>
        <v>18.675424999999905</v>
      </c>
      <c r="N92" s="52">
        <f t="shared" si="20"/>
        <v>17.549209000000246</v>
      </c>
      <c r="O92" s="52">
        <f t="shared" si="20"/>
        <v>16.418271000000004</v>
      </c>
      <c r="P92" s="52">
        <f t="shared" si="20"/>
        <v>15.206139999999778</v>
      </c>
      <c r="Q92" s="52">
        <f t="shared" si="20"/>
        <v>14.001732000000175</v>
      </c>
      <c r="R92" s="52">
        <f t="shared" si="20"/>
        <v>12.519316999999774</v>
      </c>
      <c r="S92" s="52">
        <f t="shared" si="20"/>
        <v>11.507607999999891</v>
      </c>
      <c r="T92" s="52">
        <f t="shared" si="20"/>
        <v>10.538413999999648</v>
      </c>
      <c r="U92" s="52">
        <f t="shared" si="20"/>
        <v>9.6706569999996645</v>
      </c>
      <c r="V92" s="52">
        <f t="shared" si="20"/>
        <v>8.3168609999997898</v>
      </c>
      <c r="W92" s="52">
        <f t="shared" si="20"/>
        <v>7.0148859999999331</v>
      </c>
      <c r="X92" s="52">
        <f t="shared" si="20"/>
        <v>6.0229330000001937</v>
      </c>
      <c r="Y92" s="52">
        <f t="shared" si="20"/>
        <v>5.2487409999998818</v>
      </c>
      <c r="Z92" s="52">
        <f t="shared" si="20"/>
        <v>4.9263959999998406</v>
      </c>
      <c r="AA92" s="52">
        <f t="shared" si="20"/>
        <v>4.4407180000002882</v>
      </c>
      <c r="AB92" s="52">
        <f t="shared" si="20"/>
        <v>3.9305770000000848</v>
      </c>
      <c r="AC92" s="52">
        <f t="shared" si="20"/>
        <v>3.4364410000002863</v>
      </c>
      <c r="AD92" s="52">
        <f t="shared" si="20"/>
        <v>2.7756749999998647</v>
      </c>
      <c r="AE92" s="52">
        <f t="shared" si="20"/>
        <v>2.1963110000001507</v>
      </c>
      <c r="AF92" s="52">
        <f t="shared" si="20"/>
        <v>1.6121560000001409</v>
      </c>
      <c r="AH92" s="65">
        <f t="shared" si="21"/>
        <v>22.098860400000014</v>
      </c>
      <c r="AI92" s="65">
        <f t="shared" si="22"/>
        <v>21.46697979999999</v>
      </c>
      <c r="AJ92" s="65">
        <f t="shared" si="23"/>
        <v>16.370155400000023</v>
      </c>
      <c r="AK92" s="65">
        <f t="shared" si="24"/>
        <v>10.510571399999753</v>
      </c>
      <c r="AL92" s="65">
        <f t="shared" si="25"/>
        <v>5.5307348000000278</v>
      </c>
      <c r="AM92" s="65">
        <f t="shared" si="26"/>
        <v>2.7902320000001053</v>
      </c>
      <c r="AN92" s="66"/>
      <c r="AO92" s="65">
        <f t="shared" si="27"/>
        <v>21.782920100000002</v>
      </c>
      <c r="AP92" s="65">
        <f t="shared" si="28"/>
        <v>13.440363399999889</v>
      </c>
      <c r="AQ92" s="65">
        <f t="shared" si="29"/>
        <v>4.1604834000000661</v>
      </c>
    </row>
    <row r="93" spans="1:43" s="9" customFormat="1" x14ac:dyDescent="0.25">
      <c r="A93" s="71" t="s">
        <v>442</v>
      </c>
      <c r="B93" s="13"/>
      <c r="C93" s="52">
        <f>SUM(C66:C69)</f>
        <v>9519.3897732000005</v>
      </c>
      <c r="D93" s="52">
        <f t="shared" ref="D93:AF93" si="31">SUM(D66:D69)</f>
        <v>9286.938404399998</v>
      </c>
      <c r="E93" s="52">
        <f t="shared" si="31"/>
        <v>9549.5057844999992</v>
      </c>
      <c r="F93" s="52">
        <f t="shared" si="31"/>
        <v>9847.3902685000012</v>
      </c>
      <c r="G93" s="52">
        <f t="shared" si="31"/>
        <v>9972.8885007999997</v>
      </c>
      <c r="H93" s="52">
        <f t="shared" si="31"/>
        <v>10390.820546000001</v>
      </c>
      <c r="I93" s="52">
        <f t="shared" si="31"/>
        <v>9629.7404013999967</v>
      </c>
      <c r="J93" s="52">
        <f t="shared" si="31"/>
        <v>10651.582047700002</v>
      </c>
      <c r="K93" s="52">
        <f t="shared" si="31"/>
        <v>11261.537006999999</v>
      </c>
      <c r="L93" s="52">
        <f t="shared" si="31"/>
        <v>9963.7668589999994</v>
      </c>
      <c r="M93" s="52">
        <f t="shared" si="31"/>
        <v>9289.1516488999969</v>
      </c>
      <c r="N93" s="52">
        <f t="shared" si="31"/>
        <v>9816.2118991999996</v>
      </c>
      <c r="O93" s="52">
        <f t="shared" si="31"/>
        <v>8635.0897906999999</v>
      </c>
      <c r="P93" s="52">
        <f t="shared" si="31"/>
        <v>7440.9932720999996</v>
      </c>
      <c r="Q93" s="52">
        <f t="shared" si="31"/>
        <v>6539.1379850999992</v>
      </c>
      <c r="R93" s="52">
        <f t="shared" si="31"/>
        <v>4954.3571029999994</v>
      </c>
      <c r="S93" s="52">
        <f t="shared" si="31"/>
        <v>5281.8978152</v>
      </c>
      <c r="T93" s="52">
        <f t="shared" si="31"/>
        <v>4795.0821418999985</v>
      </c>
      <c r="U93" s="52">
        <f t="shared" si="31"/>
        <v>4526.3650657000007</v>
      </c>
      <c r="V93" s="52">
        <f t="shared" si="31"/>
        <v>3504.0239520000014</v>
      </c>
      <c r="W93" s="52">
        <f t="shared" si="31"/>
        <v>3406.9175346000002</v>
      </c>
      <c r="X93" s="52">
        <f t="shared" si="31"/>
        <v>3127.6763072000003</v>
      </c>
      <c r="Y93" s="52">
        <f t="shared" si="31"/>
        <v>3097.4396793000005</v>
      </c>
      <c r="Z93" s="52">
        <f t="shared" si="31"/>
        <v>4434.6425376000007</v>
      </c>
      <c r="AA93" s="52">
        <f t="shared" si="31"/>
        <v>4143.7379200999994</v>
      </c>
      <c r="AB93" s="52">
        <f t="shared" si="31"/>
        <v>4253.287003399998</v>
      </c>
      <c r="AC93" s="52">
        <f t="shared" si="31"/>
        <v>4244.1305858000014</v>
      </c>
      <c r="AD93" s="52">
        <f t="shared" si="31"/>
        <v>4231.789405200002</v>
      </c>
      <c r="AE93" s="52">
        <f t="shared" si="31"/>
        <v>4231.1737157000007</v>
      </c>
      <c r="AF93" s="52">
        <f t="shared" si="31"/>
        <v>4219.7942613999967</v>
      </c>
      <c r="AH93" s="65">
        <f t="shared" si="21"/>
        <v>9635.2225462799997</v>
      </c>
      <c r="AI93" s="65">
        <f t="shared" si="22"/>
        <v>10379.489372219998</v>
      </c>
      <c r="AJ93" s="65">
        <f t="shared" si="23"/>
        <v>8344.1169191999979</v>
      </c>
      <c r="AK93" s="65">
        <f t="shared" si="24"/>
        <v>4612.3452155599998</v>
      </c>
      <c r="AL93" s="65">
        <f t="shared" si="25"/>
        <v>3642.0827957600004</v>
      </c>
      <c r="AM93" s="65">
        <f t="shared" si="26"/>
        <v>4236.0349942999992</v>
      </c>
      <c r="AN93" s="66"/>
      <c r="AO93" s="65">
        <f t="shared" si="27"/>
        <v>10007.355959249999</v>
      </c>
      <c r="AP93" s="65">
        <f t="shared" si="28"/>
        <v>6478.2310673799984</v>
      </c>
      <c r="AQ93" s="65">
        <f t="shared" si="29"/>
        <v>3939.0588950299998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19797.824999999721</v>
      </c>
      <c r="D50" s="52">
        <f>VLOOKUP($B50,Shock_dev!$A$1:$CI$300,MATCH(DATE(D$1,1,1),Shock_dev!$A$1:$CI$1,0),FALSE)</f>
        <v>21239.12900000019</v>
      </c>
      <c r="E50" s="52">
        <f>VLOOKUP($B50,Shock_dev!$A$1:$CI$300,MATCH(DATE(E$1,1,1),Shock_dev!$A$1:$CI$1,0),FALSE)</f>
        <v>22908.925000000279</v>
      </c>
      <c r="F50" s="52">
        <f>VLOOKUP($B50,Shock_dev!$A$1:$CI$300,MATCH(DATE(F$1,1,1),Shock_dev!$A$1:$CI$1,0),FALSE)</f>
        <v>23830.367999999784</v>
      </c>
      <c r="G50" s="52">
        <f>VLOOKUP($B50,Shock_dev!$A$1:$CI$300,MATCH(DATE(G$1,1,1),Shock_dev!$A$1:$CI$1,0),FALSE)</f>
        <v>24775.742999999784</v>
      </c>
      <c r="H50" s="52">
        <f>VLOOKUP($B50,Shock_dev!$A$1:$CI$300,MATCH(DATE(H$1,1,1),Shock_dev!$A$1:$CI$1,0),FALSE)</f>
        <v>24928.06799999997</v>
      </c>
      <c r="I50" s="52">
        <f>VLOOKUP($B50,Shock_dev!$A$1:$CI$300,MATCH(DATE(I$1,1,1),Shock_dev!$A$1:$CI$1,0),FALSE)</f>
        <v>23617.69299999997</v>
      </c>
      <c r="J50" s="52">
        <f>VLOOKUP($B50,Shock_dev!$A$1:$CI$300,MATCH(DATE(J$1,1,1),Shock_dev!$A$1:$CI$1,0),FALSE)</f>
        <v>23767.017999999691</v>
      </c>
      <c r="K50" s="52">
        <f>VLOOKUP($B50,Shock_dev!$A$1:$CI$300,MATCH(DATE(K$1,1,1),Shock_dev!$A$1:$CI$1,0),FALSE)</f>
        <v>23149.223999999929</v>
      </c>
      <c r="L50" s="52">
        <f>VLOOKUP($B50,Shock_dev!$A$1:$CI$300,MATCH(DATE(L$1,1,1),Shock_dev!$A$1:$CI$1,0),FALSE)</f>
        <v>20826.226999999955</v>
      </c>
      <c r="M50" s="52">
        <f>VLOOKUP($B50,Shock_dev!$A$1:$CI$300,MATCH(DATE(M$1,1,1),Shock_dev!$A$1:$CI$1,0),FALSE)</f>
        <v>17222.293999999762</v>
      </c>
      <c r="N50" s="52">
        <f>VLOOKUP($B50,Shock_dev!$A$1:$CI$300,MATCH(DATE(N$1,1,1),Shock_dev!$A$1:$CI$1,0),FALSE)</f>
        <v>16146.606000000145</v>
      </c>
      <c r="O50" s="52">
        <f>VLOOKUP($B50,Shock_dev!$A$1:$CI$300,MATCH(DATE(O$1,1,1),Shock_dev!$A$1:$CI$1,0),FALSE)</f>
        <v>14245.998000000138</v>
      </c>
      <c r="P50" s="52">
        <f>VLOOKUP($B50,Shock_dev!$A$1:$CI$300,MATCH(DATE(P$1,1,1),Shock_dev!$A$1:$CI$1,0),FALSE)</f>
        <v>12455.029999999795</v>
      </c>
      <c r="Q50" s="52">
        <f>VLOOKUP($B50,Shock_dev!$A$1:$CI$300,MATCH(DATE(Q$1,1,1),Shock_dev!$A$1:$CI$1,0),FALSE)</f>
        <v>10350.766000000294</v>
      </c>
      <c r="R50" s="52">
        <f>VLOOKUP($B50,Shock_dev!$A$1:$CI$300,MATCH(DATE(R$1,1,1),Shock_dev!$A$1:$CI$1,0),FALSE)</f>
        <v>7853.4150000000373</v>
      </c>
      <c r="S50" s="52">
        <f>VLOOKUP($B50,Shock_dev!$A$1:$CI$300,MATCH(DATE(S$1,1,1),Shock_dev!$A$1:$CI$1,0),FALSE)</f>
        <v>7729.4849999998696</v>
      </c>
      <c r="T50" s="52">
        <f>VLOOKUP($B50,Shock_dev!$A$1:$CI$300,MATCH(DATE(T$1,1,1),Shock_dev!$A$1:$CI$1,0),FALSE)</f>
        <v>6875.7949999999255</v>
      </c>
      <c r="U50" s="52">
        <f>VLOOKUP($B50,Shock_dev!$A$1:$CI$300,MATCH(DATE(U$1,1,1),Shock_dev!$A$1:$CI$1,0),FALSE)</f>
        <v>6381.5370000000112</v>
      </c>
      <c r="V50" s="52">
        <f>VLOOKUP($B50,Shock_dev!$A$1:$CI$300,MATCH(DATE(V$1,1,1),Shock_dev!$A$1:$CI$1,0),FALSE)</f>
        <v>3377.6999999997206</v>
      </c>
      <c r="W50" s="52">
        <f>VLOOKUP($B50,Shock_dev!$A$1:$CI$300,MATCH(DATE(W$1,1,1),Shock_dev!$A$1:$CI$1,0),FALSE)</f>
        <v>2549.5039999997243</v>
      </c>
      <c r="X50" s="52">
        <f>VLOOKUP($B50,Shock_dev!$A$1:$CI$300,MATCH(DATE(X$1,1,1),Shock_dev!$A$1:$CI$1,0),FALSE)</f>
        <v>2342.6629999997094</v>
      </c>
      <c r="Y50" s="52">
        <f>VLOOKUP($B50,Shock_dev!$A$1:$CI$300,MATCH(DATE(Y$1,1,1),Shock_dev!$A$1:$CI$1,0),FALSE)</f>
        <v>2247.0370000000112</v>
      </c>
      <c r="Z50" s="52">
        <f>VLOOKUP($B50,Shock_dev!$A$1:$CI$300,MATCH(DATE(Z$1,1,1),Shock_dev!$A$1:$CI$1,0),FALSE)</f>
        <v>3599.063000000082</v>
      </c>
      <c r="AA50" s="52">
        <f>VLOOKUP($B50,Shock_dev!$A$1:$CI$300,MATCH(DATE(AA$1,1,1),Shock_dev!$A$1:$CI$1,0),FALSE)</f>
        <v>3591.8220000001602</v>
      </c>
      <c r="AB50" s="52">
        <f>VLOOKUP($B50,Shock_dev!$A$1:$CI$300,MATCH(DATE(AB$1,1,1),Shock_dev!$A$1:$CI$1,0),FALSE)</f>
        <v>3799.8070000000298</v>
      </c>
      <c r="AC50" s="52">
        <f>VLOOKUP($B50,Shock_dev!$A$1:$CI$300,MATCH(DATE(AC$1,1,1),Shock_dev!$A$1:$CI$1,0),FALSE)</f>
        <v>3981.2709999997169</v>
      </c>
      <c r="AD50" s="52">
        <f>VLOOKUP($B50,Shock_dev!$A$1:$CI$300,MATCH(DATE(AD$1,1,1),Shock_dev!$A$1:$CI$1,0),FALSE)</f>
        <v>4133.7919999998994</v>
      </c>
      <c r="AE50" s="52">
        <f>VLOOKUP($B50,Shock_dev!$A$1:$CI$300,MATCH(DATE(AE$1,1,1),Shock_dev!$A$1:$CI$1,0),FALSE)</f>
        <v>4269.0129999998026</v>
      </c>
      <c r="AF50" s="52">
        <f>VLOOKUP($B50,Shock_dev!$A$1:$CI$300,MATCH(DATE(AF$1,1,1),Shock_dev!$A$1:$CI$1,0),FALSE)</f>
        <v>4371.1720000002533</v>
      </c>
      <c r="AG50" s="52"/>
      <c r="AH50" s="65">
        <f>AVERAGE(C50:G50)</f>
        <v>22510.39799999995</v>
      </c>
      <c r="AI50" s="65">
        <f>AVERAGE(H50:L50)</f>
        <v>23257.645999999902</v>
      </c>
      <c r="AJ50" s="65">
        <f>AVERAGE(M50:Q50)</f>
        <v>14084.138800000026</v>
      </c>
      <c r="AK50" s="65">
        <f>AVERAGE(R50:V50)</f>
        <v>6443.5863999999128</v>
      </c>
      <c r="AL50" s="65">
        <f>AVERAGE(W50:AA50)</f>
        <v>2866.0177999999373</v>
      </c>
      <c r="AM50" s="65">
        <f>AVERAGE(AB50:AF50)</f>
        <v>4111.0109999999404</v>
      </c>
      <c r="AN50" s="66"/>
      <c r="AO50" s="65">
        <f>AVERAGE(AH50:AI50)</f>
        <v>22884.021999999924</v>
      </c>
      <c r="AP50" s="65">
        <f>AVERAGE(AJ50:AK50)</f>
        <v>10263.862599999969</v>
      </c>
      <c r="AQ50" s="65">
        <f>AVERAGE(AL50:AM50)</f>
        <v>3488.5143999999391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66.272150000004331</v>
      </c>
      <c r="D51" s="52">
        <f>VLOOKUP($B51,Shock_dev!$A$1:$CI$300,MATCH(DATE(D$1,1,1),Shock_dev!$A$1:$CI$1,0),FALSE)</f>
        <v>106.87960000000021</v>
      </c>
      <c r="E51" s="52">
        <f>VLOOKUP($B51,Shock_dev!$A$1:$CI$300,MATCH(DATE(E$1,1,1),Shock_dev!$A$1:$CI$1,0),FALSE)</f>
        <v>127.51647999999841</v>
      </c>
      <c r="F51" s="52">
        <f>VLOOKUP($B51,Shock_dev!$A$1:$CI$300,MATCH(DATE(F$1,1,1),Shock_dev!$A$1:$CI$1,0),FALSE)</f>
        <v>132.06574000000546</v>
      </c>
      <c r="G51" s="52">
        <f>VLOOKUP($B51,Shock_dev!$A$1:$CI$300,MATCH(DATE(G$1,1,1),Shock_dev!$A$1:$CI$1,0),FALSE)</f>
        <v>127.30240000000049</v>
      </c>
      <c r="H51" s="52">
        <f>VLOOKUP($B51,Shock_dev!$A$1:$CI$300,MATCH(DATE(H$1,1,1),Shock_dev!$A$1:$CI$1,0),FALSE)</f>
        <v>115.1750699999975</v>
      </c>
      <c r="I51" s="52">
        <f>VLOOKUP($B51,Shock_dev!$A$1:$CI$300,MATCH(DATE(I$1,1,1),Shock_dev!$A$1:$CI$1,0),FALSE)</f>
        <v>94.769289999996545</v>
      </c>
      <c r="J51" s="52">
        <f>VLOOKUP($B51,Shock_dev!$A$1:$CI$300,MATCH(DATE(J$1,1,1),Shock_dev!$A$1:$CI$1,0),FALSE)</f>
        <v>76.357629999998608</v>
      </c>
      <c r="K51" s="52">
        <f>VLOOKUP($B51,Shock_dev!$A$1:$CI$300,MATCH(DATE(K$1,1,1),Shock_dev!$A$1:$CI$1,0),FALSE)</f>
        <v>57.407769999997981</v>
      </c>
      <c r="L51" s="52">
        <f>VLOOKUP($B51,Shock_dev!$A$1:$CI$300,MATCH(DATE(L$1,1,1),Shock_dev!$A$1:$CI$1,0),FALSE)</f>
        <v>33.193179999994754</v>
      </c>
      <c r="M51" s="52">
        <f>VLOOKUP($B51,Shock_dev!$A$1:$CI$300,MATCH(DATE(M$1,1,1),Shock_dev!$A$1:$CI$1,0),FALSE)</f>
        <v>2.9656700000050478</v>
      </c>
      <c r="N51" s="52">
        <f>VLOOKUP($B51,Shock_dev!$A$1:$CI$300,MATCH(DATE(N$1,1,1),Shock_dev!$A$1:$CI$1,0),FALSE)</f>
        <v>-19.433710000004794</v>
      </c>
      <c r="O51" s="52">
        <f>VLOOKUP($B51,Shock_dev!$A$1:$CI$300,MATCH(DATE(O$1,1,1),Shock_dev!$A$1:$CI$1,0),FALSE)</f>
        <v>-39.289500000006228</v>
      </c>
      <c r="P51" s="52">
        <f>VLOOKUP($B51,Shock_dev!$A$1:$CI$300,MATCH(DATE(P$1,1,1),Shock_dev!$A$1:$CI$1,0),FALSE)</f>
        <v>-56.2346400000024</v>
      </c>
      <c r="Q51" s="52">
        <f>VLOOKUP($B51,Shock_dev!$A$1:$CI$300,MATCH(DATE(Q$1,1,1),Shock_dev!$A$1:$CI$1,0),FALSE)</f>
        <v>-71.688879999994242</v>
      </c>
      <c r="R51" s="52">
        <f>VLOOKUP($B51,Shock_dev!$A$1:$CI$300,MATCH(DATE(R$1,1,1),Shock_dev!$A$1:$CI$1,0),FALSE)</f>
        <v>-86.508900000000722</v>
      </c>
      <c r="S51" s="52">
        <f>VLOOKUP($B51,Shock_dev!$A$1:$CI$300,MATCH(DATE(S$1,1,1),Shock_dev!$A$1:$CI$1,0),FALSE)</f>
        <v>-91.688870000005409</v>
      </c>
      <c r="T51" s="52">
        <f>VLOOKUP($B51,Shock_dev!$A$1:$CI$300,MATCH(DATE(T$1,1,1),Shock_dev!$A$1:$CI$1,0),FALSE)</f>
        <v>-93.741939999999886</v>
      </c>
      <c r="U51" s="52">
        <f>VLOOKUP($B51,Shock_dev!$A$1:$CI$300,MATCH(DATE(U$1,1,1),Shock_dev!$A$1:$CI$1,0),FALSE)</f>
        <v>-92.596300000004703</v>
      </c>
      <c r="V51" s="52">
        <f>VLOOKUP($B51,Shock_dev!$A$1:$CI$300,MATCH(DATE(V$1,1,1),Shock_dev!$A$1:$CI$1,0),FALSE)</f>
        <v>-98.410100000000966</v>
      </c>
      <c r="W51" s="52">
        <f>VLOOKUP($B51,Shock_dev!$A$1:$CI$300,MATCH(DATE(W$1,1,1),Shock_dev!$A$1:$CI$1,0),FALSE)</f>
        <v>-99.723030000001017</v>
      </c>
      <c r="X51" s="52">
        <f>VLOOKUP($B51,Shock_dev!$A$1:$CI$300,MATCH(DATE(X$1,1,1),Shock_dev!$A$1:$CI$1,0),FALSE)</f>
        <v>-96.142500000001746</v>
      </c>
      <c r="Y51" s="52">
        <f>VLOOKUP($B51,Shock_dev!$A$1:$CI$300,MATCH(DATE(Y$1,1,1),Shock_dev!$A$1:$CI$1,0),FALSE)</f>
        <v>-89.475379999996221</v>
      </c>
      <c r="Z51" s="52">
        <f>VLOOKUP($B51,Shock_dev!$A$1:$CI$300,MATCH(DATE(Z$1,1,1),Shock_dev!$A$1:$CI$1,0),FALSE)</f>
        <v>-76.208279999998922</v>
      </c>
      <c r="AA51" s="52">
        <f>VLOOKUP($B51,Shock_dev!$A$1:$CI$300,MATCH(DATE(AA$1,1,1),Shock_dev!$A$1:$CI$1,0),FALSE)</f>
        <v>-64.987799999995332</v>
      </c>
      <c r="AB51" s="52">
        <f>VLOOKUP($B51,Shock_dev!$A$1:$CI$300,MATCH(DATE(AB$1,1,1),Shock_dev!$A$1:$CI$1,0),FALSE)</f>
        <v>-54.61873000000196</v>
      </c>
      <c r="AC51" s="52">
        <f>VLOOKUP($B51,Shock_dev!$A$1:$CI$300,MATCH(DATE(AC$1,1,1),Shock_dev!$A$1:$CI$1,0),FALSE)</f>
        <v>-45.349000000001979</v>
      </c>
      <c r="AD51" s="52">
        <f>VLOOKUP($B51,Shock_dev!$A$1:$CI$300,MATCH(DATE(AD$1,1,1),Shock_dev!$A$1:$CI$1,0),FALSE)</f>
        <v>-37.208310000001802</v>
      </c>
      <c r="AE51" s="52">
        <f>VLOOKUP($B51,Shock_dev!$A$1:$CI$300,MATCH(DATE(AE$1,1,1),Shock_dev!$A$1:$CI$1,0),FALSE)</f>
        <v>-30.125929999994696</v>
      </c>
      <c r="AF51" s="52">
        <f>VLOOKUP($B51,Shock_dev!$A$1:$CI$300,MATCH(DATE(AF$1,1,1),Shock_dev!$A$1:$CI$1,0),FALSE)</f>
        <v>-24.085899999998219</v>
      </c>
      <c r="AG51" s="52"/>
      <c r="AH51" s="65">
        <f t="shared" ref="AH51:AH80" si="1">AVERAGE(C51:G51)</f>
        <v>112.00727400000179</v>
      </c>
      <c r="AI51" s="65">
        <f t="shared" ref="AI51:AI80" si="2">AVERAGE(H51:L51)</f>
        <v>75.380587999997076</v>
      </c>
      <c r="AJ51" s="65">
        <f t="shared" ref="AJ51:AJ80" si="3">AVERAGE(M51:Q51)</f>
        <v>-36.736212000000521</v>
      </c>
      <c r="AK51" s="65">
        <f t="shared" ref="AK51:AK80" si="4">AVERAGE(R51:V51)</f>
        <v>-92.589222000002337</v>
      </c>
      <c r="AL51" s="65">
        <f t="shared" ref="AL51:AL80" si="5">AVERAGE(W51:AA51)</f>
        <v>-85.307397999998642</v>
      </c>
      <c r="AM51" s="65">
        <f t="shared" ref="AM51:AM80" si="6">AVERAGE(AB51:AF51)</f>
        <v>-38.277573999999731</v>
      </c>
      <c r="AN51" s="66"/>
      <c r="AO51" s="65">
        <f t="shared" ref="AO51:AO80" si="7">AVERAGE(AH51:AI51)</f>
        <v>93.693930999999424</v>
      </c>
      <c r="AP51" s="65">
        <f t="shared" ref="AP51:AP80" si="8">AVERAGE(AJ51:AK51)</f>
        <v>-64.662717000001436</v>
      </c>
      <c r="AQ51" s="65">
        <f t="shared" ref="AQ51:AQ80" si="9">AVERAGE(AL51:AM51)</f>
        <v>-61.792485999999187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153.39694400000008</v>
      </c>
      <c r="D52" s="52">
        <f>VLOOKUP($B52,Shock_dev!$A$1:$CI$300,MATCH(DATE(D$1,1,1),Shock_dev!$A$1:$CI$1,0),FALSE)</f>
        <v>167.75696100000005</v>
      </c>
      <c r="E52" s="52">
        <f>VLOOKUP($B52,Shock_dev!$A$1:$CI$300,MATCH(DATE(E$1,1,1),Shock_dev!$A$1:$CI$1,0),FALSE)</f>
        <v>170.27995900000042</v>
      </c>
      <c r="F52" s="52">
        <f>VLOOKUP($B52,Shock_dev!$A$1:$CI$300,MATCH(DATE(F$1,1,1),Shock_dev!$A$1:$CI$1,0),FALSE)</f>
        <v>171.51588100000026</v>
      </c>
      <c r="G52" s="52">
        <f>VLOOKUP($B52,Shock_dev!$A$1:$CI$300,MATCH(DATE(G$1,1,1),Shock_dev!$A$1:$CI$1,0),FALSE)</f>
        <v>176.19444600000043</v>
      </c>
      <c r="H52" s="52">
        <f>VLOOKUP($B52,Shock_dev!$A$1:$CI$300,MATCH(DATE(H$1,1,1),Shock_dev!$A$1:$CI$1,0),FALSE)</f>
        <v>176.83910199999991</v>
      </c>
      <c r="I52" s="52">
        <f>VLOOKUP($B52,Shock_dev!$A$1:$CI$300,MATCH(DATE(I$1,1,1),Shock_dev!$A$1:$CI$1,0),FALSE)</f>
        <v>166.88775999999962</v>
      </c>
      <c r="J52" s="52">
        <f>VLOOKUP($B52,Shock_dev!$A$1:$CI$300,MATCH(DATE(J$1,1,1),Shock_dev!$A$1:$CI$1,0),FALSE)</f>
        <v>169.21786799999973</v>
      </c>
      <c r="K52" s="52">
        <f>VLOOKUP($B52,Shock_dev!$A$1:$CI$300,MATCH(DATE(K$1,1,1),Shock_dev!$A$1:$CI$1,0),FALSE)</f>
        <v>166.03658700000051</v>
      </c>
      <c r="L52" s="52">
        <f>VLOOKUP($B52,Shock_dev!$A$1:$CI$300,MATCH(DATE(L$1,1,1),Shock_dev!$A$1:$CI$1,0),FALSE)</f>
        <v>148.56630500000028</v>
      </c>
      <c r="M52" s="52">
        <f>VLOOKUP($B52,Shock_dev!$A$1:$CI$300,MATCH(DATE(M$1,1,1),Shock_dev!$A$1:$CI$1,0),FALSE)</f>
        <v>121.12480500000038</v>
      </c>
      <c r="N52" s="52">
        <f>VLOOKUP($B52,Shock_dev!$A$1:$CI$300,MATCH(DATE(N$1,1,1),Shock_dev!$A$1:$CI$1,0),FALSE)</f>
        <v>115.94922899999983</v>
      </c>
      <c r="O52" s="52">
        <f>VLOOKUP($B52,Shock_dev!$A$1:$CI$300,MATCH(DATE(O$1,1,1),Shock_dev!$A$1:$CI$1,0),FALSE)</f>
        <v>104.53696099999979</v>
      </c>
      <c r="P52" s="52">
        <f>VLOOKUP($B52,Shock_dev!$A$1:$CI$300,MATCH(DATE(P$1,1,1),Shock_dev!$A$1:$CI$1,0),FALSE)</f>
        <v>93.253757000000405</v>
      </c>
      <c r="Q52" s="52">
        <f>VLOOKUP($B52,Shock_dev!$A$1:$CI$300,MATCH(DATE(Q$1,1,1),Shock_dev!$A$1:$CI$1,0),FALSE)</f>
        <v>78.686402000000271</v>
      </c>
      <c r="R52" s="52">
        <f>VLOOKUP($B52,Shock_dev!$A$1:$CI$300,MATCH(DATE(R$1,1,1),Shock_dev!$A$1:$CI$1,0),FALSE)</f>
        <v>61.626556999999593</v>
      </c>
      <c r="S52" s="52">
        <f>VLOOKUP($B52,Shock_dev!$A$1:$CI$300,MATCH(DATE(S$1,1,1),Shock_dev!$A$1:$CI$1,0),FALSE)</f>
        <v>63.28782499999943</v>
      </c>
      <c r="T52" s="52">
        <f>VLOOKUP($B52,Shock_dev!$A$1:$CI$300,MATCH(DATE(T$1,1,1),Shock_dev!$A$1:$CI$1,0),FALSE)</f>
        <v>58.856925999999476</v>
      </c>
      <c r="U52" s="52">
        <f>VLOOKUP($B52,Shock_dev!$A$1:$CI$300,MATCH(DATE(U$1,1,1),Shock_dev!$A$1:$CI$1,0),FALSE)</f>
        <v>56.251298000000133</v>
      </c>
      <c r="V52" s="52">
        <f>VLOOKUP($B52,Shock_dev!$A$1:$CI$300,MATCH(DATE(V$1,1,1),Shock_dev!$A$1:$CI$1,0),FALSE)</f>
        <v>33.464861000000383</v>
      </c>
      <c r="W52" s="52">
        <f>VLOOKUP($B52,Shock_dev!$A$1:$CI$300,MATCH(DATE(W$1,1,1),Shock_dev!$A$1:$CI$1,0),FALSE)</f>
        <v>28.320032000000538</v>
      </c>
      <c r="X52" s="52">
        <f>VLOOKUP($B52,Shock_dev!$A$1:$CI$300,MATCH(DATE(X$1,1,1),Shock_dev!$A$1:$CI$1,0),FALSE)</f>
        <v>28.523472999999285</v>
      </c>
      <c r="Y52" s="52">
        <f>VLOOKUP($B52,Shock_dev!$A$1:$CI$300,MATCH(DATE(Y$1,1,1),Shock_dev!$A$1:$CI$1,0),FALSE)</f>
        <v>28.87953700000071</v>
      </c>
      <c r="Z52" s="52">
        <f>VLOOKUP($B52,Shock_dev!$A$1:$CI$300,MATCH(DATE(Z$1,1,1),Shock_dev!$A$1:$CI$1,0),FALSE)</f>
        <v>41.616425999999592</v>
      </c>
      <c r="AA52" s="52">
        <f>VLOOKUP($B52,Shock_dev!$A$1:$CI$300,MATCH(DATE(AA$1,1,1),Shock_dev!$A$1:$CI$1,0),FALSE)</f>
        <v>41.474531000000752</v>
      </c>
      <c r="AB52" s="52">
        <f>VLOOKUP($B52,Shock_dev!$A$1:$CI$300,MATCH(DATE(AB$1,1,1),Shock_dev!$A$1:$CI$1,0),FALSE)</f>
        <v>42.489862000000358</v>
      </c>
      <c r="AC52" s="52">
        <f>VLOOKUP($B52,Shock_dev!$A$1:$CI$300,MATCH(DATE(AC$1,1,1),Shock_dev!$A$1:$CI$1,0),FALSE)</f>
        <v>43.317901000000347</v>
      </c>
      <c r="AD52" s="52">
        <f>VLOOKUP($B52,Shock_dev!$A$1:$CI$300,MATCH(DATE(AD$1,1,1),Shock_dev!$A$1:$CI$1,0),FALSE)</f>
        <v>43.988696000000346</v>
      </c>
      <c r="AE52" s="52">
        <f>VLOOKUP($B52,Shock_dev!$A$1:$CI$300,MATCH(DATE(AE$1,1,1),Shock_dev!$A$1:$CI$1,0),FALSE)</f>
        <v>44.581680999999662</v>
      </c>
      <c r="AF52" s="52">
        <f>VLOOKUP($B52,Shock_dev!$A$1:$CI$300,MATCH(DATE(AF$1,1,1),Shock_dev!$A$1:$CI$1,0),FALSE)</f>
        <v>44.941536000000269</v>
      </c>
      <c r="AG52" s="52"/>
      <c r="AH52" s="65">
        <f t="shared" si="1"/>
        <v>167.82883820000023</v>
      </c>
      <c r="AI52" s="65">
        <f t="shared" si="2"/>
        <v>165.5095244</v>
      </c>
      <c r="AJ52" s="65">
        <f t="shared" si="3"/>
        <v>102.71023080000013</v>
      </c>
      <c r="AK52" s="65">
        <f t="shared" si="4"/>
        <v>54.6974933999998</v>
      </c>
      <c r="AL52" s="65">
        <f t="shared" si="5"/>
        <v>33.762799800000174</v>
      </c>
      <c r="AM52" s="65">
        <f t="shared" si="6"/>
        <v>43.863935200000199</v>
      </c>
      <c r="AN52" s="66"/>
      <c r="AO52" s="65">
        <f t="shared" si="7"/>
        <v>166.6691813000001</v>
      </c>
      <c r="AP52" s="65">
        <f t="shared" si="8"/>
        <v>78.703862099999967</v>
      </c>
      <c r="AQ52" s="65">
        <f t="shared" si="9"/>
        <v>38.813367500000183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26.928369999997813</v>
      </c>
      <c r="D53" s="52">
        <f>VLOOKUP($B53,Shock_dev!$A$1:$CI$300,MATCH(DATE(D$1,1,1),Shock_dev!$A$1:$CI$1,0),FALSE)</f>
        <v>35.14292000000205</v>
      </c>
      <c r="E53" s="52">
        <f>VLOOKUP($B53,Shock_dev!$A$1:$CI$300,MATCH(DATE(E$1,1,1),Shock_dev!$A$1:$CI$1,0),FALSE)</f>
        <v>30.843000000000757</v>
      </c>
      <c r="F53" s="52">
        <f>VLOOKUP($B53,Shock_dev!$A$1:$CI$300,MATCH(DATE(F$1,1,1),Shock_dev!$A$1:$CI$1,0),FALSE)</f>
        <v>17.996919999997772</v>
      </c>
      <c r="G53" s="52">
        <f>VLOOKUP($B53,Shock_dev!$A$1:$CI$300,MATCH(DATE(G$1,1,1),Shock_dev!$A$1:$CI$1,0),FALSE)</f>
        <v>0.56313999999838416</v>
      </c>
      <c r="H53" s="52">
        <f>VLOOKUP($B53,Shock_dev!$A$1:$CI$300,MATCH(DATE(H$1,1,1),Shock_dev!$A$1:$CI$1,0),FALSE)</f>
        <v>-20.175269999999728</v>
      </c>
      <c r="I53" s="52">
        <f>VLOOKUP($B53,Shock_dev!$A$1:$CI$300,MATCH(DATE(I$1,1,1),Shock_dev!$A$1:$CI$1,0),FALSE)</f>
        <v>-43.945050000002084</v>
      </c>
      <c r="J53" s="52">
        <f>VLOOKUP($B53,Shock_dev!$A$1:$CI$300,MATCH(DATE(J$1,1,1),Shock_dev!$A$1:$CI$1,0),FALSE)</f>
        <v>-65.530800000000454</v>
      </c>
      <c r="K53" s="52">
        <f>VLOOKUP($B53,Shock_dev!$A$1:$CI$300,MATCH(DATE(K$1,1,1),Shock_dev!$A$1:$CI$1,0),FALSE)</f>
        <v>-86.319220000004862</v>
      </c>
      <c r="L53" s="52">
        <f>VLOOKUP($B53,Shock_dev!$A$1:$CI$300,MATCH(DATE(L$1,1,1),Shock_dev!$A$1:$CI$1,0),FALSE)</f>
        <v>-107.65276000000449</v>
      </c>
      <c r="M53" s="52">
        <f>VLOOKUP($B53,Shock_dev!$A$1:$CI$300,MATCH(DATE(M$1,1,1),Shock_dev!$A$1:$CI$1,0),FALSE)</f>
        <v>-129.50725000000239</v>
      </c>
      <c r="N53" s="52">
        <f>VLOOKUP($B53,Shock_dev!$A$1:$CI$300,MATCH(DATE(N$1,1,1),Shock_dev!$A$1:$CI$1,0),FALSE)</f>
        <v>-144.63056000000506</v>
      </c>
      <c r="O53" s="52">
        <f>VLOOKUP($B53,Shock_dev!$A$1:$CI$300,MATCH(DATE(O$1,1,1),Shock_dev!$A$1:$CI$1,0),FALSE)</f>
        <v>-156.27537999999913</v>
      </c>
      <c r="P53" s="52">
        <f>VLOOKUP($B53,Shock_dev!$A$1:$CI$300,MATCH(DATE(P$1,1,1),Shock_dev!$A$1:$CI$1,0),FALSE)</f>
        <v>-164.40719000000536</v>
      </c>
      <c r="Q53" s="52">
        <f>VLOOKUP($B53,Shock_dev!$A$1:$CI$300,MATCH(DATE(Q$1,1,1),Shock_dev!$A$1:$CI$1,0),FALSE)</f>
        <v>-169.70320999999967</v>
      </c>
      <c r="R53" s="52">
        <f>VLOOKUP($B53,Shock_dev!$A$1:$CI$300,MATCH(DATE(R$1,1,1),Shock_dev!$A$1:$CI$1,0),FALSE)</f>
        <v>-172.46010000000388</v>
      </c>
      <c r="S53" s="52">
        <f>VLOOKUP($B53,Shock_dev!$A$1:$CI$300,MATCH(DATE(S$1,1,1),Shock_dev!$A$1:$CI$1,0),FALSE)</f>
        <v>-169.0017100000041</v>
      </c>
      <c r="T53" s="52">
        <f>VLOOKUP($B53,Shock_dev!$A$1:$CI$300,MATCH(DATE(T$1,1,1),Shock_dev!$A$1:$CI$1,0),FALSE)</f>
        <v>-163.2514599999995</v>
      </c>
      <c r="U53" s="52">
        <f>VLOOKUP($B53,Shock_dev!$A$1:$CI$300,MATCH(DATE(U$1,1,1),Shock_dev!$A$1:$CI$1,0),FALSE)</f>
        <v>-155.33825999999681</v>
      </c>
      <c r="V53" s="52">
        <f>VLOOKUP($B53,Shock_dev!$A$1:$CI$300,MATCH(DATE(V$1,1,1),Shock_dev!$A$1:$CI$1,0),FALSE)</f>
        <v>-149.56025999999838</v>
      </c>
      <c r="W53" s="52">
        <f>VLOOKUP($B53,Shock_dev!$A$1:$CI$300,MATCH(DATE(W$1,1,1),Shock_dev!$A$1:$CI$1,0),FALSE)</f>
        <v>-140.60990000000311</v>
      </c>
      <c r="X53" s="52">
        <f>VLOOKUP($B53,Shock_dev!$A$1:$CI$300,MATCH(DATE(X$1,1,1),Shock_dev!$A$1:$CI$1,0),FALSE)</f>
        <v>-129.05801000000065</v>
      </c>
      <c r="Y53" s="52">
        <f>VLOOKUP($B53,Shock_dev!$A$1:$CI$300,MATCH(DATE(Y$1,1,1),Shock_dev!$A$1:$CI$1,0),FALSE)</f>
        <v>-116.3295999999973</v>
      </c>
      <c r="Z53" s="52">
        <f>VLOOKUP($B53,Shock_dev!$A$1:$CI$300,MATCH(DATE(Z$1,1,1),Shock_dev!$A$1:$CI$1,0),FALSE)</f>
        <v>-101.25773000000481</v>
      </c>
      <c r="AA53" s="52">
        <f>VLOOKUP($B53,Shock_dev!$A$1:$CI$300,MATCH(DATE(AA$1,1,1),Shock_dev!$A$1:$CI$1,0),FALSE)</f>
        <v>-88.224050000004354</v>
      </c>
      <c r="AB53" s="52">
        <f>VLOOKUP($B53,Shock_dev!$A$1:$CI$300,MATCH(DATE(AB$1,1,1),Shock_dev!$A$1:$CI$1,0),FALSE)</f>
        <v>-76.475809999996272</v>
      </c>
      <c r="AC53" s="52">
        <f>VLOOKUP($B53,Shock_dev!$A$1:$CI$300,MATCH(DATE(AC$1,1,1),Shock_dev!$A$1:$CI$1,0),FALSE)</f>
        <v>-66.104409999999916</v>
      </c>
      <c r="AD53" s="52">
        <f>VLOOKUP($B53,Shock_dev!$A$1:$CI$300,MATCH(DATE(AD$1,1,1),Shock_dev!$A$1:$CI$1,0),FALSE)</f>
        <v>-57.138740000002144</v>
      </c>
      <c r="AE53" s="52">
        <f>VLOOKUP($B53,Shock_dev!$A$1:$CI$300,MATCH(DATE(AE$1,1,1),Shock_dev!$A$1:$CI$1,0),FALSE)</f>
        <v>-49.530200000001059</v>
      </c>
      <c r="AF53" s="52">
        <f>VLOOKUP($B53,Shock_dev!$A$1:$CI$300,MATCH(DATE(AF$1,1,1),Shock_dev!$A$1:$CI$1,0),FALSE)</f>
        <v>-43.231169999999111</v>
      </c>
      <c r="AG53" s="52"/>
      <c r="AH53" s="65">
        <f t="shared" si="1"/>
        <v>22.294869999999356</v>
      </c>
      <c r="AI53" s="65">
        <f t="shared" si="2"/>
        <v>-64.724620000002318</v>
      </c>
      <c r="AJ53" s="65">
        <f t="shared" si="3"/>
        <v>-152.90471800000233</v>
      </c>
      <c r="AK53" s="65">
        <f t="shared" si="4"/>
        <v>-161.92235800000054</v>
      </c>
      <c r="AL53" s="65">
        <f t="shared" si="5"/>
        <v>-115.09585800000204</v>
      </c>
      <c r="AM53" s="65">
        <f t="shared" si="6"/>
        <v>-58.496065999999701</v>
      </c>
      <c r="AN53" s="66"/>
      <c r="AO53" s="65">
        <f t="shared" si="7"/>
        <v>-21.214875000001481</v>
      </c>
      <c r="AP53" s="65">
        <f t="shared" si="8"/>
        <v>-157.41353800000144</v>
      </c>
      <c r="AQ53" s="65">
        <f t="shared" si="9"/>
        <v>-86.79596200000087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367.95333399999981</v>
      </c>
      <c r="D54" s="52">
        <f>VLOOKUP($B54,Shock_dev!$A$1:$CI$300,MATCH(DATE(D$1,1,1),Shock_dev!$A$1:$CI$1,0),FALSE)</f>
        <v>379.84597399999984</v>
      </c>
      <c r="E54" s="52">
        <f>VLOOKUP($B54,Shock_dev!$A$1:$CI$300,MATCH(DATE(E$1,1,1),Shock_dev!$A$1:$CI$1,0),FALSE)</f>
        <v>380.06280700000025</v>
      </c>
      <c r="F54" s="52">
        <f>VLOOKUP($B54,Shock_dev!$A$1:$CI$300,MATCH(DATE(F$1,1,1),Shock_dev!$A$1:$CI$1,0),FALSE)</f>
        <v>383.12453300000016</v>
      </c>
      <c r="G54" s="52">
        <f>VLOOKUP($B54,Shock_dev!$A$1:$CI$300,MATCH(DATE(G$1,1,1),Shock_dev!$A$1:$CI$1,0),FALSE)</f>
        <v>396.59606899999926</v>
      </c>
      <c r="H54" s="52">
        <f>VLOOKUP($B54,Shock_dev!$A$1:$CI$300,MATCH(DATE(H$1,1,1),Shock_dev!$A$1:$CI$1,0),FALSE)</f>
        <v>400.7809670000006</v>
      </c>
      <c r="I54" s="52">
        <f>VLOOKUP($B54,Shock_dev!$A$1:$CI$300,MATCH(DATE(I$1,1,1),Shock_dev!$A$1:$CI$1,0),FALSE)</f>
        <v>380.3590779999995</v>
      </c>
      <c r="J54" s="52">
        <f>VLOOKUP($B54,Shock_dev!$A$1:$CI$300,MATCH(DATE(J$1,1,1),Shock_dev!$A$1:$CI$1,0),FALSE)</f>
        <v>390.87673100000029</v>
      </c>
      <c r="K54" s="52">
        <f>VLOOKUP($B54,Shock_dev!$A$1:$CI$300,MATCH(DATE(K$1,1,1),Shock_dev!$A$1:$CI$1,0),FALSE)</f>
        <v>386.52634399999988</v>
      </c>
      <c r="L54" s="52">
        <f>VLOOKUP($B54,Shock_dev!$A$1:$CI$300,MATCH(DATE(L$1,1,1),Shock_dev!$A$1:$CI$1,0),FALSE)</f>
        <v>348.06639299999915</v>
      </c>
      <c r="M54" s="52">
        <f>VLOOKUP($B54,Shock_dev!$A$1:$CI$300,MATCH(DATE(M$1,1,1),Shock_dev!$A$1:$CI$1,0),FALSE)</f>
        <v>287.39306600000054</v>
      </c>
      <c r="N54" s="52">
        <f>VLOOKUP($B54,Shock_dev!$A$1:$CI$300,MATCH(DATE(N$1,1,1),Shock_dev!$A$1:$CI$1,0),FALSE)</f>
        <v>281.40567700000065</v>
      </c>
      <c r="O54" s="52">
        <f>VLOOKUP($B54,Shock_dev!$A$1:$CI$300,MATCH(DATE(O$1,1,1),Shock_dev!$A$1:$CI$1,0),FALSE)</f>
        <v>257.17973200000051</v>
      </c>
      <c r="P54" s="52">
        <f>VLOOKUP($B54,Shock_dev!$A$1:$CI$300,MATCH(DATE(P$1,1,1),Shock_dev!$A$1:$CI$1,0),FALSE)</f>
        <v>233.06620099999964</v>
      </c>
      <c r="Q54" s="52">
        <f>VLOOKUP($B54,Shock_dev!$A$1:$CI$300,MATCH(DATE(Q$1,1,1),Shock_dev!$A$1:$CI$1,0),FALSE)</f>
        <v>200.55030000000079</v>
      </c>
      <c r="R54" s="52">
        <f>VLOOKUP($B54,Shock_dev!$A$1:$CI$300,MATCH(DATE(R$1,1,1),Shock_dev!$A$1:$CI$1,0),FALSE)</f>
        <v>162.05204000000049</v>
      </c>
      <c r="S54" s="52">
        <f>VLOOKUP($B54,Shock_dev!$A$1:$CI$300,MATCH(DATE(S$1,1,1),Shock_dev!$A$1:$CI$1,0),FALSE)</f>
        <v>168.41646000000037</v>
      </c>
      <c r="T54" s="52">
        <f>VLOOKUP($B54,Shock_dev!$A$1:$CI$300,MATCH(DATE(T$1,1,1),Shock_dev!$A$1:$CI$1,0),FALSE)</f>
        <v>157.22717000000011</v>
      </c>
      <c r="U54" s="52">
        <f>VLOOKUP($B54,Shock_dev!$A$1:$CI$300,MATCH(DATE(U$1,1,1),Shock_dev!$A$1:$CI$1,0),FALSE)</f>
        <v>150.45652999999947</v>
      </c>
      <c r="V54" s="52">
        <f>VLOOKUP($B54,Shock_dev!$A$1:$CI$300,MATCH(DATE(V$1,1,1),Shock_dev!$A$1:$CI$1,0),FALSE)</f>
        <v>94.914259999999558</v>
      </c>
      <c r="W54" s="52">
        <f>VLOOKUP($B54,Shock_dev!$A$1:$CI$300,MATCH(DATE(W$1,1,1),Shock_dev!$A$1:$CI$1,0),FALSE)</f>
        <v>84.299989999999525</v>
      </c>
      <c r="X54" s="52">
        <f>VLOOKUP($B54,Shock_dev!$A$1:$CI$300,MATCH(DATE(X$1,1,1),Shock_dev!$A$1:$CI$1,0),FALSE)</f>
        <v>84.428130000000237</v>
      </c>
      <c r="Y54" s="52">
        <f>VLOOKUP($B54,Shock_dev!$A$1:$CI$300,MATCH(DATE(Y$1,1,1),Shock_dev!$A$1:$CI$1,0),FALSE)</f>
        <v>83.666360000001077</v>
      </c>
      <c r="Z54" s="52">
        <f>VLOOKUP($B54,Shock_dev!$A$1:$CI$300,MATCH(DATE(Z$1,1,1),Shock_dev!$A$1:$CI$1,0),FALSE)</f>
        <v>112.39353999999912</v>
      </c>
      <c r="AA54" s="52">
        <f>VLOOKUP($B54,Shock_dev!$A$1:$CI$300,MATCH(DATE(AA$1,1,1),Shock_dev!$A$1:$CI$1,0),FALSE)</f>
        <v>108.4330200000004</v>
      </c>
      <c r="AB54" s="52">
        <f>VLOOKUP($B54,Shock_dev!$A$1:$CI$300,MATCH(DATE(AB$1,1,1),Shock_dev!$A$1:$CI$1,0),FALSE)</f>
        <v>108.80184000000008</v>
      </c>
      <c r="AC54" s="52">
        <f>VLOOKUP($B54,Shock_dev!$A$1:$CI$300,MATCH(DATE(AC$1,1,1),Shock_dev!$A$1:$CI$1,0),FALSE)</f>
        <v>108.98679000000084</v>
      </c>
      <c r="AD54" s="52">
        <f>VLOOKUP($B54,Shock_dev!$A$1:$CI$300,MATCH(DATE(AD$1,1,1),Shock_dev!$A$1:$CI$1,0),FALSE)</f>
        <v>109.02781999999934</v>
      </c>
      <c r="AE54" s="52">
        <f>VLOOKUP($B54,Shock_dev!$A$1:$CI$300,MATCH(DATE(AE$1,1,1),Shock_dev!$A$1:$CI$1,0),FALSE)</f>
        <v>109.0980899999995</v>
      </c>
      <c r="AF54" s="52">
        <f>VLOOKUP($B54,Shock_dev!$A$1:$CI$300,MATCH(DATE(AF$1,1,1),Shock_dev!$A$1:$CI$1,0),FALSE)</f>
        <v>108.80183000000034</v>
      </c>
      <c r="AG54" s="52"/>
      <c r="AH54" s="65">
        <f t="shared" si="1"/>
        <v>381.51654339999988</v>
      </c>
      <c r="AI54" s="65">
        <f t="shared" si="2"/>
        <v>381.32190259999987</v>
      </c>
      <c r="AJ54" s="65">
        <f t="shared" si="3"/>
        <v>251.91899520000044</v>
      </c>
      <c r="AK54" s="65">
        <f t="shared" si="4"/>
        <v>146.613292</v>
      </c>
      <c r="AL54" s="65">
        <f t="shared" si="5"/>
        <v>94.644208000000077</v>
      </c>
      <c r="AM54" s="65">
        <f t="shared" si="6"/>
        <v>108.94327400000002</v>
      </c>
      <c r="AN54" s="66"/>
      <c r="AO54" s="65">
        <f t="shared" si="7"/>
        <v>381.41922299999987</v>
      </c>
      <c r="AP54" s="65">
        <f t="shared" si="8"/>
        <v>199.26614360000022</v>
      </c>
      <c r="AQ54" s="65">
        <f t="shared" si="9"/>
        <v>101.79374100000004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16.960578000000169</v>
      </c>
      <c r="D55" s="52">
        <f>VLOOKUP($B55,Shock_dev!$A$1:$CI$300,MATCH(DATE(D$1,1,1),Shock_dev!$A$1:$CI$1,0),FALSE)</f>
        <v>21.079945999999836</v>
      </c>
      <c r="E55" s="52">
        <f>VLOOKUP($B55,Shock_dev!$A$1:$CI$300,MATCH(DATE(E$1,1,1),Shock_dev!$A$1:$CI$1,0),FALSE)</f>
        <v>22.400750000000698</v>
      </c>
      <c r="F55" s="52">
        <f>VLOOKUP($B55,Shock_dev!$A$1:$CI$300,MATCH(DATE(F$1,1,1),Shock_dev!$A$1:$CI$1,0),FALSE)</f>
        <v>21.995617000000493</v>
      </c>
      <c r="G55" s="52">
        <f>VLOOKUP($B55,Shock_dev!$A$1:$CI$300,MATCH(DATE(G$1,1,1),Shock_dev!$A$1:$CI$1,0),FALSE)</f>
        <v>20.757547000000159</v>
      </c>
      <c r="H55" s="52">
        <f>VLOOKUP($B55,Shock_dev!$A$1:$CI$300,MATCH(DATE(H$1,1,1),Shock_dev!$A$1:$CI$1,0),FALSE)</f>
        <v>18.323424000000159</v>
      </c>
      <c r="I55" s="52">
        <f>VLOOKUP($B55,Shock_dev!$A$1:$CI$300,MATCH(DATE(I$1,1,1),Shock_dev!$A$1:$CI$1,0),FALSE)</f>
        <v>14.209095000000161</v>
      </c>
      <c r="J55" s="52">
        <f>VLOOKUP($B55,Shock_dev!$A$1:$CI$300,MATCH(DATE(J$1,1,1),Shock_dev!$A$1:$CI$1,0),FALSE)</f>
        <v>11.1055980000001</v>
      </c>
      <c r="K55" s="52">
        <f>VLOOKUP($B55,Shock_dev!$A$1:$CI$300,MATCH(DATE(K$1,1,1),Shock_dev!$A$1:$CI$1,0),FALSE)</f>
        <v>7.5368969999999536</v>
      </c>
      <c r="L55" s="52">
        <f>VLOOKUP($B55,Shock_dev!$A$1:$CI$300,MATCH(DATE(L$1,1,1),Shock_dev!$A$1:$CI$1,0),FALSE)</f>
        <v>2.5394749999995838</v>
      </c>
      <c r="M55" s="52">
        <f>VLOOKUP($B55,Shock_dev!$A$1:$CI$300,MATCH(DATE(M$1,1,1),Shock_dev!$A$1:$CI$1,0),FALSE)</f>
        <v>-3.5247719999997571</v>
      </c>
      <c r="N55" s="52">
        <f>VLOOKUP($B55,Shock_dev!$A$1:$CI$300,MATCH(DATE(N$1,1,1),Shock_dev!$A$1:$CI$1,0),FALSE)</f>
        <v>-7.0142860000005385</v>
      </c>
      <c r="O55" s="52">
        <f>VLOOKUP($B55,Shock_dev!$A$1:$CI$300,MATCH(DATE(O$1,1,1),Shock_dev!$A$1:$CI$1,0),FALSE)</f>
        <v>-10.500188999999409</v>
      </c>
      <c r="P55" s="52">
        <f>VLOOKUP($B55,Shock_dev!$A$1:$CI$300,MATCH(DATE(P$1,1,1),Shock_dev!$A$1:$CI$1,0),FALSE)</f>
        <v>-13.437470999999277</v>
      </c>
      <c r="Q55" s="52">
        <f>VLOOKUP($B55,Shock_dev!$A$1:$CI$300,MATCH(DATE(Q$1,1,1),Shock_dev!$A$1:$CI$1,0),FALSE)</f>
        <v>-16.176867000000129</v>
      </c>
      <c r="R55" s="52">
        <f>VLOOKUP($B55,Shock_dev!$A$1:$CI$300,MATCH(DATE(R$1,1,1),Shock_dev!$A$1:$CI$1,0),FALSE)</f>
        <v>-18.739692000000105</v>
      </c>
      <c r="S55" s="52">
        <f>VLOOKUP($B55,Shock_dev!$A$1:$CI$300,MATCH(DATE(S$1,1,1),Shock_dev!$A$1:$CI$1,0),FALSE)</f>
        <v>-18.791763999999603</v>
      </c>
      <c r="T55" s="52">
        <f>VLOOKUP($B55,Shock_dev!$A$1:$CI$300,MATCH(DATE(T$1,1,1),Shock_dev!$A$1:$CI$1,0),FALSE)</f>
        <v>-18.796196999999665</v>
      </c>
      <c r="U55" s="52">
        <f>VLOOKUP($B55,Shock_dev!$A$1:$CI$300,MATCH(DATE(U$1,1,1),Shock_dev!$A$1:$CI$1,0),FALSE)</f>
        <v>-18.185445999999502</v>
      </c>
      <c r="V55" s="52">
        <f>VLOOKUP($B55,Shock_dev!$A$1:$CI$300,MATCH(DATE(V$1,1,1),Shock_dev!$A$1:$CI$1,0),FALSE)</f>
        <v>-19.496536999999989</v>
      </c>
      <c r="W55" s="52">
        <f>VLOOKUP($B55,Shock_dev!$A$1:$CI$300,MATCH(DATE(W$1,1,1),Shock_dev!$A$1:$CI$1,0),FALSE)</f>
        <v>-18.947171999999227</v>
      </c>
      <c r="X55" s="52">
        <f>VLOOKUP($B55,Shock_dev!$A$1:$CI$300,MATCH(DATE(X$1,1,1),Shock_dev!$A$1:$CI$1,0),FALSE)</f>
        <v>-17.485023000000183</v>
      </c>
      <c r="Y55" s="52">
        <f>VLOOKUP($B55,Shock_dev!$A$1:$CI$300,MATCH(DATE(Y$1,1,1),Shock_dev!$A$1:$CI$1,0),FALSE)</f>
        <v>-15.694061000000147</v>
      </c>
      <c r="Z55" s="52">
        <f>VLOOKUP($B55,Shock_dev!$A$1:$CI$300,MATCH(DATE(Z$1,1,1),Shock_dev!$A$1:$CI$1,0),FALSE)</f>
        <v>-12.412594999999783</v>
      </c>
      <c r="AA55" s="52">
        <f>VLOOKUP($B55,Shock_dev!$A$1:$CI$300,MATCH(DATE(AA$1,1,1),Shock_dev!$A$1:$CI$1,0),FALSE)</f>
        <v>-10.29290200000014</v>
      </c>
      <c r="AB55" s="52">
        <f>VLOOKUP($B55,Shock_dev!$A$1:$CI$300,MATCH(DATE(AB$1,1,1),Shock_dev!$A$1:$CI$1,0),FALSE)</f>
        <v>-8.2087790000005043</v>
      </c>
      <c r="AC55" s="52">
        <f>VLOOKUP($B55,Shock_dev!$A$1:$CI$300,MATCH(DATE(AC$1,1,1),Shock_dev!$A$1:$CI$1,0),FALSE)</f>
        <v>-6.314064000000144</v>
      </c>
      <c r="AD55" s="52">
        <f>VLOOKUP($B55,Shock_dev!$A$1:$CI$300,MATCH(DATE(AD$1,1,1),Shock_dev!$A$1:$CI$1,0),FALSE)</f>
        <v>-4.6361400000005233</v>
      </c>
      <c r="AE55" s="52">
        <f>VLOOKUP($B55,Shock_dev!$A$1:$CI$300,MATCH(DATE(AE$1,1,1),Shock_dev!$A$1:$CI$1,0),FALSE)</f>
        <v>-3.1771830000006958</v>
      </c>
      <c r="AF55" s="52">
        <f>VLOOKUP($B55,Shock_dev!$A$1:$CI$300,MATCH(DATE(AF$1,1,1),Shock_dev!$A$1:$CI$1,0),FALSE)</f>
        <v>-1.9522689999994327</v>
      </c>
      <c r="AG55" s="52"/>
      <c r="AH55" s="65">
        <f t="shared" si="1"/>
        <v>20.63888760000027</v>
      </c>
      <c r="AI55" s="65">
        <f t="shared" si="2"/>
        <v>10.742897799999991</v>
      </c>
      <c r="AJ55" s="65">
        <f t="shared" si="3"/>
        <v>-10.130716999999823</v>
      </c>
      <c r="AK55" s="65">
        <f t="shared" si="4"/>
        <v>-18.801927199999774</v>
      </c>
      <c r="AL55" s="65">
        <f t="shared" si="5"/>
        <v>-14.966350599999895</v>
      </c>
      <c r="AM55" s="65">
        <f t="shared" si="6"/>
        <v>-4.8576870000002597</v>
      </c>
      <c r="AN55" s="66"/>
      <c r="AO55" s="65">
        <f t="shared" si="7"/>
        <v>15.690892700000131</v>
      </c>
      <c r="AP55" s="65">
        <f t="shared" si="8"/>
        <v>-14.466322099999799</v>
      </c>
      <c r="AQ55" s="65">
        <f t="shared" si="9"/>
        <v>-9.9120188000000766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121.36362000000008</v>
      </c>
      <c r="D56" s="52">
        <f>VLOOKUP($B56,Shock_dev!$A$1:$CI$300,MATCH(DATE(D$1,1,1),Shock_dev!$A$1:$CI$1,0),FALSE)</f>
        <v>131.76177999999891</v>
      </c>
      <c r="E56" s="52">
        <f>VLOOKUP($B56,Shock_dev!$A$1:$CI$300,MATCH(DATE(E$1,1,1),Shock_dev!$A$1:$CI$1,0),FALSE)</f>
        <v>132.45225000000028</v>
      </c>
      <c r="F56" s="52">
        <f>VLOOKUP($B56,Shock_dev!$A$1:$CI$300,MATCH(DATE(F$1,1,1),Shock_dev!$A$1:$CI$1,0),FALSE)</f>
        <v>130.16513999999916</v>
      </c>
      <c r="G56" s="52">
        <f>VLOOKUP($B56,Shock_dev!$A$1:$CI$300,MATCH(DATE(G$1,1,1),Shock_dev!$A$1:$CI$1,0),FALSE)</f>
        <v>128.92209000000003</v>
      </c>
      <c r="H56" s="52">
        <f>VLOOKUP($B56,Shock_dev!$A$1:$CI$300,MATCH(DATE(H$1,1,1),Shock_dev!$A$1:$CI$1,0),FALSE)</f>
        <v>123.39367999999922</v>
      </c>
      <c r="I56" s="52">
        <f>VLOOKUP($B56,Shock_dev!$A$1:$CI$300,MATCH(DATE(I$1,1,1),Shock_dev!$A$1:$CI$1,0),FALSE)</f>
        <v>108.94642000000022</v>
      </c>
      <c r="J56" s="52">
        <f>VLOOKUP($B56,Shock_dev!$A$1:$CI$300,MATCH(DATE(J$1,1,1),Shock_dev!$A$1:$CI$1,0),FALSE)</f>
        <v>104.19636999999966</v>
      </c>
      <c r="K56" s="52">
        <f>VLOOKUP($B56,Shock_dev!$A$1:$CI$300,MATCH(DATE(K$1,1,1),Shock_dev!$A$1:$CI$1,0),FALSE)</f>
        <v>95.276820000000953</v>
      </c>
      <c r="L56" s="52">
        <f>VLOOKUP($B56,Shock_dev!$A$1:$CI$300,MATCH(DATE(L$1,1,1),Shock_dev!$A$1:$CI$1,0),FALSE)</f>
        <v>75.585280000001148</v>
      </c>
      <c r="M56" s="52">
        <f>VLOOKUP($B56,Shock_dev!$A$1:$CI$300,MATCH(DATE(M$1,1,1),Shock_dev!$A$1:$CI$1,0),FALSE)</f>
        <v>48.726950000000215</v>
      </c>
      <c r="N56" s="52">
        <f>VLOOKUP($B56,Shock_dev!$A$1:$CI$300,MATCH(DATE(N$1,1,1),Shock_dev!$A$1:$CI$1,0),FALSE)</f>
        <v>40.403949999999895</v>
      </c>
      <c r="O56" s="52">
        <f>VLOOKUP($B56,Shock_dev!$A$1:$CI$300,MATCH(DATE(O$1,1,1),Shock_dev!$A$1:$CI$1,0),FALSE)</f>
        <v>28.082459999999628</v>
      </c>
      <c r="P56" s="52">
        <f>VLOOKUP($B56,Shock_dev!$A$1:$CI$300,MATCH(DATE(P$1,1,1),Shock_dev!$A$1:$CI$1,0),FALSE)</f>
        <v>17.065870000000359</v>
      </c>
      <c r="Q56" s="52">
        <f>VLOOKUP($B56,Shock_dev!$A$1:$CI$300,MATCH(DATE(Q$1,1,1),Shock_dev!$A$1:$CI$1,0),FALSE)</f>
        <v>4.5749699999996665</v>
      </c>
      <c r="R56" s="52">
        <f>VLOOKUP($B56,Shock_dev!$A$1:$CI$300,MATCH(DATE(R$1,1,1),Shock_dev!$A$1:$CI$1,0),FALSE)</f>
        <v>-8.8520900000003166</v>
      </c>
      <c r="S56" s="52">
        <f>VLOOKUP($B56,Shock_dev!$A$1:$CI$300,MATCH(DATE(S$1,1,1),Shock_dev!$A$1:$CI$1,0),FALSE)</f>
        <v>-6.4502200000006269</v>
      </c>
      <c r="T56" s="52">
        <f>VLOOKUP($B56,Shock_dev!$A$1:$CI$300,MATCH(DATE(T$1,1,1),Shock_dev!$A$1:$CI$1,0),FALSE)</f>
        <v>-8.0758299999997689</v>
      </c>
      <c r="U56" s="52">
        <f>VLOOKUP($B56,Shock_dev!$A$1:$CI$300,MATCH(DATE(U$1,1,1),Shock_dev!$A$1:$CI$1,0),FALSE)</f>
        <v>-7.490750000000844</v>
      </c>
      <c r="V56" s="52">
        <f>VLOOKUP($B56,Shock_dev!$A$1:$CI$300,MATCH(DATE(V$1,1,1),Shock_dev!$A$1:$CI$1,0),FALSE)</f>
        <v>-22.407069999999294</v>
      </c>
      <c r="W56" s="52">
        <f>VLOOKUP($B56,Shock_dev!$A$1:$CI$300,MATCH(DATE(W$1,1,1),Shock_dev!$A$1:$CI$1,0),FALSE)</f>
        <v>-22.904629999999088</v>
      </c>
      <c r="X56" s="52">
        <f>VLOOKUP($B56,Shock_dev!$A$1:$CI$300,MATCH(DATE(X$1,1,1),Shock_dev!$A$1:$CI$1,0),FALSE)</f>
        <v>-18.954780000000028</v>
      </c>
      <c r="Y56" s="52">
        <f>VLOOKUP($B56,Shock_dev!$A$1:$CI$300,MATCH(DATE(Y$1,1,1),Shock_dev!$A$1:$CI$1,0),FALSE)</f>
        <v>-14.613970000000336</v>
      </c>
      <c r="Z56" s="52">
        <f>VLOOKUP($B56,Shock_dev!$A$1:$CI$300,MATCH(DATE(Z$1,1,1),Shock_dev!$A$1:$CI$1,0),FALSE)</f>
        <v>-0.36103000000002794</v>
      </c>
      <c r="AA56" s="52">
        <f>VLOOKUP($B56,Shock_dev!$A$1:$CI$300,MATCH(DATE(AA$1,1,1),Shock_dev!$A$1:$CI$1,0),FALSE)</f>
        <v>3.5841899999995803</v>
      </c>
      <c r="AB56" s="52">
        <f>VLOOKUP($B56,Shock_dev!$A$1:$CI$300,MATCH(DATE(AB$1,1,1),Shock_dev!$A$1:$CI$1,0),FALSE)</f>
        <v>8.2655699999995704</v>
      </c>
      <c r="AC56" s="52">
        <f>VLOOKUP($B56,Shock_dev!$A$1:$CI$300,MATCH(DATE(AC$1,1,1),Shock_dev!$A$1:$CI$1,0),FALSE)</f>
        <v>12.389100000000326</v>
      </c>
      <c r="AD56" s="52">
        <f>VLOOKUP($B56,Shock_dev!$A$1:$CI$300,MATCH(DATE(AD$1,1,1),Shock_dev!$A$1:$CI$1,0),FALSE)</f>
        <v>15.948210000002291</v>
      </c>
      <c r="AE56" s="52">
        <f>VLOOKUP($B56,Shock_dev!$A$1:$CI$300,MATCH(DATE(AE$1,1,1),Shock_dev!$A$1:$CI$1,0),FALSE)</f>
        <v>19.000899999999092</v>
      </c>
      <c r="AF56" s="52">
        <f>VLOOKUP($B56,Shock_dev!$A$1:$CI$300,MATCH(DATE(AF$1,1,1),Shock_dev!$A$1:$CI$1,0),FALSE)</f>
        <v>21.436720000001515</v>
      </c>
      <c r="AG56" s="52"/>
      <c r="AH56" s="65">
        <f t="shared" si="1"/>
        <v>128.93297599999968</v>
      </c>
      <c r="AI56" s="65">
        <f t="shared" si="2"/>
        <v>101.47971400000024</v>
      </c>
      <c r="AJ56" s="65">
        <f t="shared" si="3"/>
        <v>27.770839999999954</v>
      </c>
      <c r="AK56" s="65">
        <f t="shared" si="4"/>
        <v>-10.65519200000017</v>
      </c>
      <c r="AL56" s="65">
        <f t="shared" si="5"/>
        <v>-10.65004399999998</v>
      </c>
      <c r="AM56" s="65">
        <f t="shared" si="6"/>
        <v>15.408100000000559</v>
      </c>
      <c r="AN56" s="66"/>
      <c r="AO56" s="65">
        <f t="shared" si="7"/>
        <v>115.20634499999997</v>
      </c>
      <c r="AP56" s="65">
        <f t="shared" si="8"/>
        <v>8.5578239999998917</v>
      </c>
      <c r="AQ56" s="65">
        <f t="shared" si="9"/>
        <v>2.3790280000002895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456.63133999999991</v>
      </c>
      <c r="D57" s="52">
        <f>VLOOKUP($B57,Shock_dev!$A$1:$CI$300,MATCH(DATE(D$1,1,1),Shock_dev!$A$1:$CI$1,0),FALSE)</f>
        <v>470.81285999999818</v>
      </c>
      <c r="E57" s="52">
        <f>VLOOKUP($B57,Shock_dev!$A$1:$CI$300,MATCH(DATE(E$1,1,1),Shock_dev!$A$1:$CI$1,0),FALSE)</f>
        <v>465.51758999999947</v>
      </c>
      <c r="F57" s="52">
        <f>VLOOKUP($B57,Shock_dev!$A$1:$CI$300,MATCH(DATE(F$1,1,1),Shock_dev!$A$1:$CI$1,0),FALSE)</f>
        <v>459.2869099999989</v>
      </c>
      <c r="G57" s="52">
        <f>VLOOKUP($B57,Shock_dev!$A$1:$CI$300,MATCH(DATE(G$1,1,1),Shock_dev!$A$1:$CI$1,0),FALSE)</f>
        <v>462.32750000000306</v>
      </c>
      <c r="H57" s="52">
        <f>VLOOKUP($B57,Shock_dev!$A$1:$CI$300,MATCH(DATE(H$1,1,1),Shock_dev!$A$1:$CI$1,0),FALSE)</f>
        <v>451.33062000000064</v>
      </c>
      <c r="I57" s="52">
        <f>VLOOKUP($B57,Shock_dev!$A$1:$CI$300,MATCH(DATE(I$1,1,1),Shock_dev!$A$1:$CI$1,0),FALSE)</f>
        <v>408.41489999999976</v>
      </c>
      <c r="J57" s="52">
        <f>VLOOKUP($B57,Shock_dev!$A$1:$CI$300,MATCH(DATE(J$1,1,1),Shock_dev!$A$1:$CI$1,0),FALSE)</f>
        <v>403.84426999999778</v>
      </c>
      <c r="K57" s="52">
        <f>VLOOKUP($B57,Shock_dev!$A$1:$CI$300,MATCH(DATE(K$1,1,1),Shock_dev!$A$1:$CI$1,0),FALSE)</f>
        <v>381.57346999999936</v>
      </c>
      <c r="L57" s="52">
        <f>VLOOKUP($B57,Shock_dev!$A$1:$CI$300,MATCH(DATE(L$1,1,1),Shock_dev!$A$1:$CI$1,0),FALSE)</f>
        <v>318.28101999999853</v>
      </c>
      <c r="M57" s="52">
        <f>VLOOKUP($B57,Shock_dev!$A$1:$CI$300,MATCH(DATE(M$1,1,1),Shock_dev!$A$1:$CI$1,0),FALSE)</f>
        <v>229.23273999999947</v>
      </c>
      <c r="N57" s="52">
        <f>VLOOKUP($B57,Shock_dev!$A$1:$CI$300,MATCH(DATE(N$1,1,1),Shock_dev!$A$1:$CI$1,0),FALSE)</f>
        <v>210.76642999999967</v>
      </c>
      <c r="O57" s="52">
        <f>VLOOKUP($B57,Shock_dev!$A$1:$CI$300,MATCH(DATE(O$1,1,1),Shock_dev!$A$1:$CI$1,0),FALSE)</f>
        <v>172.63996000000043</v>
      </c>
      <c r="P57" s="52">
        <f>VLOOKUP($B57,Shock_dev!$A$1:$CI$300,MATCH(DATE(P$1,1,1),Shock_dev!$A$1:$CI$1,0),FALSE)</f>
        <v>137.63674000000537</v>
      </c>
      <c r="Q57" s="52">
        <f>VLOOKUP($B57,Shock_dev!$A$1:$CI$300,MATCH(DATE(Q$1,1,1),Shock_dev!$A$1:$CI$1,0),FALSE)</f>
        <v>95.199880000000121</v>
      </c>
      <c r="R57" s="52">
        <f>VLOOKUP($B57,Shock_dev!$A$1:$CI$300,MATCH(DATE(R$1,1,1),Shock_dev!$A$1:$CI$1,0),FALSE)</f>
        <v>48.131879999993544</v>
      </c>
      <c r="S57" s="52">
        <f>VLOOKUP($B57,Shock_dev!$A$1:$CI$300,MATCH(DATE(S$1,1,1),Shock_dev!$A$1:$CI$1,0),FALSE)</f>
        <v>59.490519999999378</v>
      </c>
      <c r="T57" s="52">
        <f>VLOOKUP($B57,Shock_dev!$A$1:$CI$300,MATCH(DATE(T$1,1,1),Shock_dev!$A$1:$CI$1,0),FALSE)</f>
        <v>51.375289999996312</v>
      </c>
      <c r="U57" s="52">
        <f>VLOOKUP($B57,Shock_dev!$A$1:$CI$300,MATCH(DATE(U$1,1,1),Shock_dev!$A$1:$CI$1,0),FALSE)</f>
        <v>50.491329999997106</v>
      </c>
      <c r="V57" s="52">
        <f>VLOOKUP($B57,Shock_dev!$A$1:$CI$300,MATCH(DATE(V$1,1,1),Shock_dev!$A$1:$CI$1,0),FALSE)</f>
        <v>-9.6890800000037416</v>
      </c>
      <c r="W57" s="52">
        <f>VLOOKUP($B57,Shock_dev!$A$1:$CI$300,MATCH(DATE(W$1,1,1),Shock_dev!$A$1:$CI$1,0),FALSE)</f>
        <v>-13.064310000001569</v>
      </c>
      <c r="X57" s="52">
        <f>VLOOKUP($B57,Shock_dev!$A$1:$CI$300,MATCH(DATE(X$1,1,1),Shock_dev!$A$1:$CI$1,0),FALSE)</f>
        <v>-2.1601000000009662</v>
      </c>
      <c r="Y57" s="52">
        <f>VLOOKUP($B57,Shock_dev!$A$1:$CI$300,MATCH(DATE(Y$1,1,1),Shock_dev!$A$1:$CI$1,0),FALSE)</f>
        <v>8.2131099999969592</v>
      </c>
      <c r="Z57" s="52">
        <f>VLOOKUP($B57,Shock_dev!$A$1:$CI$300,MATCH(DATE(Z$1,1,1),Shock_dev!$A$1:$CI$1,0),FALSE)</f>
        <v>55.289700000001176</v>
      </c>
      <c r="AA57" s="52">
        <f>VLOOKUP($B57,Shock_dev!$A$1:$CI$300,MATCH(DATE(AA$1,1,1),Shock_dev!$A$1:$CI$1,0),FALSE)</f>
        <v>61.449540000001434</v>
      </c>
      <c r="AB57" s="52">
        <f>VLOOKUP($B57,Shock_dev!$A$1:$CI$300,MATCH(DATE(AB$1,1,1),Shock_dev!$A$1:$CI$1,0),FALSE)</f>
        <v>72.151539999998931</v>
      </c>
      <c r="AC57" s="52">
        <f>VLOOKUP($B57,Shock_dev!$A$1:$CI$300,MATCH(DATE(AC$1,1,1),Shock_dev!$A$1:$CI$1,0),FALSE)</f>
        <v>81.596620000003895</v>
      </c>
      <c r="AD57" s="52">
        <f>VLOOKUP($B57,Shock_dev!$A$1:$CI$300,MATCH(DATE(AD$1,1,1),Shock_dev!$A$1:$CI$1,0),FALSE)</f>
        <v>89.690079999993031</v>
      </c>
      <c r="AE57" s="52">
        <f>VLOOKUP($B57,Shock_dev!$A$1:$CI$300,MATCH(DATE(AE$1,1,1),Shock_dev!$A$1:$CI$1,0),FALSE)</f>
        <v>96.608889999995881</v>
      </c>
      <c r="AF57" s="52">
        <f>VLOOKUP($B57,Shock_dev!$A$1:$CI$300,MATCH(DATE(AF$1,1,1),Shock_dev!$A$1:$CI$1,0),FALSE)</f>
        <v>101.88471999999456</v>
      </c>
      <c r="AG57" s="52"/>
      <c r="AH57" s="65">
        <f t="shared" si="1"/>
        <v>462.91523999999993</v>
      </c>
      <c r="AI57" s="65">
        <f t="shared" si="2"/>
        <v>392.68885599999919</v>
      </c>
      <c r="AJ57" s="65">
        <f t="shared" si="3"/>
        <v>169.09515000000101</v>
      </c>
      <c r="AK57" s="65">
        <f t="shared" si="4"/>
        <v>39.959987999996521</v>
      </c>
      <c r="AL57" s="65">
        <f t="shared" si="5"/>
        <v>21.945587999999407</v>
      </c>
      <c r="AM57" s="65">
        <f t="shared" si="6"/>
        <v>88.386369999997257</v>
      </c>
      <c r="AN57" s="66"/>
      <c r="AO57" s="65">
        <f t="shared" si="7"/>
        <v>427.80204799999956</v>
      </c>
      <c r="AP57" s="65">
        <f t="shared" si="8"/>
        <v>104.52756899999876</v>
      </c>
      <c r="AQ57" s="65">
        <f t="shared" si="9"/>
        <v>55.16597899999833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318.36409999997704</v>
      </c>
      <c r="D58" s="52">
        <f>VLOOKUP($B58,Shock_dev!$A$1:$CI$300,MATCH(DATE(D$1,1,1),Shock_dev!$A$1:$CI$1,0),FALSE)</f>
        <v>460.55329999999958</v>
      </c>
      <c r="E58" s="52">
        <f>VLOOKUP($B58,Shock_dev!$A$1:$CI$300,MATCH(DATE(E$1,1,1),Shock_dev!$A$1:$CI$1,0),FALSE)</f>
        <v>530.20350000000326</v>
      </c>
      <c r="F58" s="52">
        <f>VLOOKUP($B58,Shock_dev!$A$1:$CI$300,MATCH(DATE(F$1,1,1),Shock_dev!$A$1:$CI$1,0),FALSE)</f>
        <v>543.4655999999959</v>
      </c>
      <c r="G58" s="52">
        <f>VLOOKUP($B58,Shock_dev!$A$1:$CI$300,MATCH(DATE(G$1,1,1),Shock_dev!$A$1:$CI$1,0),FALSE)</f>
        <v>524.95850000000792</v>
      </c>
      <c r="H58" s="52">
        <f>VLOOKUP($B58,Shock_dev!$A$1:$CI$300,MATCH(DATE(H$1,1,1),Shock_dev!$A$1:$CI$1,0),FALSE)</f>
        <v>475.97260000000824</v>
      </c>
      <c r="I58" s="52">
        <f>VLOOKUP($B58,Shock_dev!$A$1:$CI$300,MATCH(DATE(I$1,1,1),Shock_dev!$A$1:$CI$1,0),FALSE)</f>
        <v>389.6302999999898</v>
      </c>
      <c r="J58" s="52">
        <f>VLOOKUP($B58,Shock_dev!$A$1:$CI$300,MATCH(DATE(J$1,1,1),Shock_dev!$A$1:$CI$1,0),FALSE)</f>
        <v>315.84500000000116</v>
      </c>
      <c r="K58" s="52">
        <f>VLOOKUP($B58,Shock_dev!$A$1:$CI$300,MATCH(DATE(K$1,1,1),Shock_dev!$A$1:$CI$1,0),FALSE)</f>
        <v>235.15300000002026</v>
      </c>
      <c r="L58" s="52">
        <f>VLOOKUP($B58,Shock_dev!$A$1:$CI$300,MATCH(DATE(L$1,1,1),Shock_dev!$A$1:$CI$1,0),FALSE)</f>
        <v>127.71800000002258</v>
      </c>
      <c r="M58" s="52">
        <f>VLOOKUP($B58,Shock_dev!$A$1:$CI$300,MATCH(DATE(M$1,1,1),Shock_dev!$A$1:$CI$1,0),FALSE)</f>
        <v>-5.4351000000024214</v>
      </c>
      <c r="N58" s="52">
        <f>VLOOKUP($B58,Shock_dev!$A$1:$CI$300,MATCH(DATE(N$1,1,1),Shock_dev!$A$1:$CI$1,0),FALSE)</f>
        <v>-96.569099999993341</v>
      </c>
      <c r="O58" s="52">
        <f>VLOOKUP($B58,Shock_dev!$A$1:$CI$300,MATCH(DATE(O$1,1,1),Shock_dev!$A$1:$CI$1,0),FALSE)</f>
        <v>-181.66320000000997</v>
      </c>
      <c r="P58" s="52">
        <f>VLOOKUP($B58,Shock_dev!$A$1:$CI$300,MATCH(DATE(P$1,1,1),Shock_dev!$A$1:$CI$1,0),FALSE)</f>
        <v>-254.45190000001458</v>
      </c>
      <c r="Q58" s="52">
        <f>VLOOKUP($B58,Shock_dev!$A$1:$CI$300,MATCH(DATE(Q$1,1,1),Shock_dev!$A$1:$CI$1,0),FALSE)</f>
        <v>-321.43529999998282</v>
      </c>
      <c r="R58" s="52">
        <f>VLOOKUP($B58,Shock_dev!$A$1:$CI$300,MATCH(DATE(R$1,1,1),Shock_dev!$A$1:$CI$1,0),FALSE)</f>
        <v>-385.00520000001416</v>
      </c>
      <c r="S58" s="52">
        <f>VLOOKUP($B58,Shock_dev!$A$1:$CI$300,MATCH(DATE(S$1,1,1),Shock_dev!$A$1:$CI$1,0),FALSE)</f>
        <v>-401.51110000000335</v>
      </c>
      <c r="T58" s="52">
        <f>VLOOKUP($B58,Shock_dev!$A$1:$CI$300,MATCH(DATE(T$1,1,1),Shock_dev!$A$1:$CI$1,0),FALSE)</f>
        <v>-409.1931999999797</v>
      </c>
      <c r="U58" s="52">
        <f>VLOOKUP($B58,Shock_dev!$A$1:$CI$300,MATCH(DATE(U$1,1,1),Shock_dev!$A$1:$CI$1,0),FALSE)</f>
        <v>-402.50970000002417</v>
      </c>
      <c r="V58" s="52">
        <f>VLOOKUP($B58,Shock_dev!$A$1:$CI$300,MATCH(DATE(V$1,1,1),Shock_dev!$A$1:$CI$1,0),FALSE)</f>
        <v>-429.83449999999721</v>
      </c>
      <c r="W58" s="52">
        <f>VLOOKUP($B58,Shock_dev!$A$1:$CI$300,MATCH(DATE(W$1,1,1),Shock_dev!$A$1:$CI$1,0),FALSE)</f>
        <v>-428.90609999999288</v>
      </c>
      <c r="X58" s="52">
        <f>VLOOKUP($B58,Shock_dev!$A$1:$CI$300,MATCH(DATE(X$1,1,1),Shock_dev!$A$1:$CI$1,0),FALSE)</f>
        <v>-407.35389999998733</v>
      </c>
      <c r="Y58" s="52">
        <f>VLOOKUP($B58,Shock_dev!$A$1:$CI$300,MATCH(DATE(Y$1,1,1),Shock_dev!$A$1:$CI$1,0),FALSE)</f>
        <v>-374.66830000001937</v>
      </c>
      <c r="Z58" s="52">
        <f>VLOOKUP($B58,Shock_dev!$A$1:$CI$300,MATCH(DATE(Z$1,1,1),Shock_dev!$A$1:$CI$1,0),FALSE)</f>
        <v>-311.8122999999905</v>
      </c>
      <c r="AA58" s="52">
        <f>VLOOKUP($B58,Shock_dev!$A$1:$CI$300,MATCH(DATE(AA$1,1,1),Shock_dev!$A$1:$CI$1,0),FALSE)</f>
        <v>-263.74170000001322</v>
      </c>
      <c r="AB58" s="52">
        <f>VLOOKUP($B58,Shock_dev!$A$1:$CI$300,MATCH(DATE(AB$1,1,1),Shock_dev!$A$1:$CI$1,0),FALSE)</f>
        <v>-217.60050000000047</v>
      </c>
      <c r="AC58" s="52">
        <f>VLOOKUP($B58,Shock_dev!$A$1:$CI$300,MATCH(DATE(AC$1,1,1),Shock_dev!$A$1:$CI$1,0),FALSE)</f>
        <v>-175.69000000000233</v>
      </c>
      <c r="AD58" s="52">
        <f>VLOOKUP($B58,Shock_dev!$A$1:$CI$300,MATCH(DATE(AD$1,1,1),Shock_dev!$A$1:$CI$1,0),FALSE)</f>
        <v>-138.46700000000419</v>
      </c>
      <c r="AE58" s="52">
        <f>VLOOKUP($B58,Shock_dev!$A$1:$CI$300,MATCH(DATE(AE$1,1,1),Shock_dev!$A$1:$CI$1,0),FALSE)</f>
        <v>-105.9035000000149</v>
      </c>
      <c r="AF58" s="52">
        <f>VLOOKUP($B58,Shock_dev!$A$1:$CI$300,MATCH(DATE(AF$1,1,1),Shock_dev!$A$1:$CI$1,0),FALSE)</f>
        <v>-78.18650000001071</v>
      </c>
      <c r="AG58" s="52"/>
      <c r="AH58" s="65">
        <f t="shared" si="1"/>
        <v>475.50899999999672</v>
      </c>
      <c r="AI58" s="65">
        <f t="shared" si="2"/>
        <v>308.86378000000843</v>
      </c>
      <c r="AJ58" s="65">
        <f t="shared" si="3"/>
        <v>-171.91092000000063</v>
      </c>
      <c r="AK58" s="65">
        <f t="shared" si="4"/>
        <v>-405.61074000000372</v>
      </c>
      <c r="AL58" s="65">
        <f t="shared" si="5"/>
        <v>-357.29646000000065</v>
      </c>
      <c r="AM58" s="65">
        <f t="shared" si="6"/>
        <v>-143.16950000000651</v>
      </c>
      <c r="AN58" s="66"/>
      <c r="AO58" s="65">
        <f t="shared" si="7"/>
        <v>392.18639000000258</v>
      </c>
      <c r="AP58" s="65">
        <f t="shared" si="8"/>
        <v>-288.76083000000216</v>
      </c>
      <c r="AQ58" s="65">
        <f t="shared" si="9"/>
        <v>-250.23298000000358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261.61329000000842</v>
      </c>
      <c r="D59" s="52">
        <f>VLOOKUP($B59,Shock_dev!$A$1:$CI$300,MATCH(DATE(D$1,1,1),Shock_dev!$A$1:$CI$1,0),FALSE)</f>
        <v>419.6991299999936</v>
      </c>
      <c r="E59" s="52">
        <f>VLOOKUP($B59,Shock_dev!$A$1:$CI$300,MATCH(DATE(E$1,1,1),Shock_dev!$A$1:$CI$1,0),FALSE)</f>
        <v>496.95047999999952</v>
      </c>
      <c r="F59" s="52">
        <f>VLOOKUP($B59,Shock_dev!$A$1:$CI$300,MATCH(DATE(F$1,1,1),Shock_dev!$A$1:$CI$1,0),FALSE)</f>
        <v>527.16949999998906</v>
      </c>
      <c r="G59" s="52">
        <f>VLOOKUP($B59,Shock_dev!$A$1:$CI$300,MATCH(DATE(G$1,1,1),Shock_dev!$A$1:$CI$1,0),FALSE)</f>
        <v>540.81310000001395</v>
      </c>
      <c r="H59" s="52">
        <f>VLOOKUP($B59,Shock_dev!$A$1:$CI$300,MATCH(DATE(H$1,1,1),Shock_dev!$A$1:$CI$1,0),FALSE)</f>
        <v>543.17410000000382</v>
      </c>
      <c r="I59" s="52">
        <f>VLOOKUP($B59,Shock_dev!$A$1:$CI$300,MATCH(DATE(I$1,1,1),Shock_dev!$A$1:$CI$1,0),FALSE)</f>
        <v>525.93559999999707</v>
      </c>
      <c r="J59" s="52">
        <f>VLOOKUP($B59,Shock_dev!$A$1:$CI$300,MATCH(DATE(J$1,1,1),Shock_dev!$A$1:$CI$1,0),FALSE)</f>
        <v>524.4664000000048</v>
      </c>
      <c r="K59" s="52">
        <f>VLOOKUP($B59,Shock_dev!$A$1:$CI$300,MATCH(DATE(K$1,1,1),Shock_dev!$A$1:$CI$1,0),FALSE)</f>
        <v>524.90819999999076</v>
      </c>
      <c r="L59" s="52">
        <f>VLOOKUP($B59,Shock_dev!$A$1:$CI$300,MATCH(DATE(L$1,1,1),Shock_dev!$A$1:$CI$1,0),FALSE)</f>
        <v>503.63779999999679</v>
      </c>
      <c r="M59" s="52">
        <f>VLOOKUP($B59,Shock_dev!$A$1:$CI$300,MATCH(DATE(M$1,1,1),Shock_dev!$A$1:$CI$1,0),FALSE)</f>
        <v>455.22569999999541</v>
      </c>
      <c r="N59" s="52">
        <f>VLOOKUP($B59,Shock_dev!$A$1:$CI$300,MATCH(DATE(N$1,1,1),Shock_dev!$A$1:$CI$1,0),FALSE)</f>
        <v>432.2494999999908</v>
      </c>
      <c r="O59" s="52">
        <f>VLOOKUP($B59,Shock_dev!$A$1:$CI$300,MATCH(DATE(O$1,1,1),Shock_dev!$A$1:$CI$1,0),FALSE)</f>
        <v>411.70920000001206</v>
      </c>
      <c r="P59" s="52">
        <f>VLOOKUP($B59,Shock_dev!$A$1:$CI$300,MATCH(DATE(P$1,1,1),Shock_dev!$A$1:$CI$1,0),FALSE)</f>
        <v>391.63479999999981</v>
      </c>
      <c r="Q59" s="52">
        <f>VLOOKUP($B59,Shock_dev!$A$1:$CI$300,MATCH(DATE(Q$1,1,1),Shock_dev!$A$1:$CI$1,0),FALSE)</f>
        <v>365.15750000000116</v>
      </c>
      <c r="R59" s="52">
        <f>VLOOKUP($B59,Shock_dev!$A$1:$CI$300,MATCH(DATE(R$1,1,1),Shock_dev!$A$1:$CI$1,0),FALSE)</f>
        <v>329.02169999999751</v>
      </c>
      <c r="S59" s="52">
        <f>VLOOKUP($B59,Shock_dev!$A$1:$CI$300,MATCH(DATE(S$1,1,1),Shock_dev!$A$1:$CI$1,0),FALSE)</f>
        <v>318.81319999998959</v>
      </c>
      <c r="T59" s="52">
        <f>VLOOKUP($B59,Shock_dev!$A$1:$CI$300,MATCH(DATE(T$1,1,1),Shock_dev!$A$1:$CI$1,0),FALSE)</f>
        <v>309.11830000000191</v>
      </c>
      <c r="U59" s="52">
        <f>VLOOKUP($B59,Shock_dev!$A$1:$CI$300,MATCH(DATE(U$1,1,1),Shock_dev!$A$1:$CI$1,0),FALSE)</f>
        <v>300.01259999998729</v>
      </c>
      <c r="V59" s="52">
        <f>VLOOKUP($B59,Shock_dev!$A$1:$CI$300,MATCH(DATE(V$1,1,1),Shock_dev!$A$1:$CI$1,0),FALSE)</f>
        <v>253.70300000000861</v>
      </c>
      <c r="W59" s="52">
        <f>VLOOKUP($B59,Shock_dev!$A$1:$CI$300,MATCH(DATE(W$1,1,1),Shock_dev!$A$1:$CI$1,0),FALSE)</f>
        <v>217.06979999999749</v>
      </c>
      <c r="X59" s="52">
        <f>VLOOKUP($B59,Shock_dev!$A$1:$CI$300,MATCH(DATE(X$1,1,1),Shock_dev!$A$1:$CI$1,0),FALSE)</f>
        <v>193.72759999999835</v>
      </c>
      <c r="Y59" s="52">
        <f>VLOOKUP($B59,Shock_dev!$A$1:$CI$300,MATCH(DATE(Y$1,1,1),Shock_dev!$A$1:$CI$1,0),FALSE)</f>
        <v>176.16820000000007</v>
      </c>
      <c r="Z59" s="52">
        <f>VLOOKUP($B59,Shock_dev!$A$1:$CI$300,MATCH(DATE(Z$1,1,1),Shock_dev!$A$1:$CI$1,0),FALSE)</f>
        <v>180.46169999999984</v>
      </c>
      <c r="AA59" s="52">
        <f>VLOOKUP($B59,Shock_dev!$A$1:$CI$300,MATCH(DATE(AA$1,1,1),Shock_dev!$A$1:$CI$1,0),FALSE)</f>
        <v>172.53630000000703</v>
      </c>
      <c r="AB59" s="52">
        <f>VLOOKUP($B59,Shock_dev!$A$1:$CI$300,MATCH(DATE(AB$1,1,1),Shock_dev!$A$1:$CI$1,0),FALSE)</f>
        <v>158.875</v>
      </c>
      <c r="AC59" s="52">
        <f>VLOOKUP($B59,Shock_dev!$A$1:$CI$300,MATCH(DATE(AC$1,1,1),Shock_dev!$A$1:$CI$1,0),FALSE)</f>
        <v>141.38580000001821</v>
      </c>
      <c r="AD59" s="52">
        <f>VLOOKUP($B59,Shock_dev!$A$1:$CI$300,MATCH(DATE(AD$1,1,1),Shock_dev!$A$1:$CI$1,0),FALSE)</f>
        <v>121.58060000001569</v>
      </c>
      <c r="AE59" s="52">
        <f>VLOOKUP($B59,Shock_dev!$A$1:$CI$300,MATCH(DATE(AE$1,1,1),Shock_dev!$A$1:$CI$1,0),FALSE)</f>
        <v>100.76529999999912</v>
      </c>
      <c r="AF59" s="52">
        <f>VLOOKUP($B59,Shock_dev!$A$1:$CI$300,MATCH(DATE(AF$1,1,1),Shock_dev!$A$1:$CI$1,0),FALSE)</f>
        <v>79.603299999987939</v>
      </c>
      <c r="AG59" s="52"/>
      <c r="AH59" s="65">
        <f t="shared" si="1"/>
        <v>449.24910000000091</v>
      </c>
      <c r="AI59" s="65">
        <f t="shared" si="2"/>
        <v>524.42441999999869</v>
      </c>
      <c r="AJ59" s="65">
        <f t="shared" si="3"/>
        <v>411.19533999999987</v>
      </c>
      <c r="AK59" s="65">
        <f t="shared" si="4"/>
        <v>302.13375999999698</v>
      </c>
      <c r="AL59" s="65">
        <f t="shared" si="5"/>
        <v>187.99272000000056</v>
      </c>
      <c r="AM59" s="65">
        <f t="shared" si="6"/>
        <v>120.44200000000419</v>
      </c>
      <c r="AN59" s="66"/>
      <c r="AO59" s="65">
        <f t="shared" si="7"/>
        <v>486.8367599999998</v>
      </c>
      <c r="AP59" s="65">
        <f t="shared" si="8"/>
        <v>356.66454999999843</v>
      </c>
      <c r="AQ59" s="65">
        <f t="shared" si="9"/>
        <v>154.21736000000237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2402.3691799999997</v>
      </c>
      <c r="D60" s="52">
        <f>VLOOKUP($B60,Shock_dev!$A$1:$CI$300,MATCH(DATE(D$1,1,1),Shock_dev!$A$1:$CI$1,0),FALSE)</f>
        <v>2155.1506090000012</v>
      </c>
      <c r="E60" s="52">
        <f>VLOOKUP($B60,Shock_dev!$A$1:$CI$300,MATCH(DATE(E$1,1,1),Shock_dev!$A$1:$CI$1,0),FALSE)</f>
        <v>2156.5180129999999</v>
      </c>
      <c r="F60" s="52">
        <f>VLOOKUP($B60,Shock_dev!$A$1:$CI$300,MATCH(DATE(F$1,1,1),Shock_dev!$A$1:$CI$1,0),FALSE)</f>
        <v>2183.4268890000003</v>
      </c>
      <c r="G60" s="52">
        <f>VLOOKUP($B60,Shock_dev!$A$1:$CI$300,MATCH(DATE(G$1,1,1),Shock_dev!$A$1:$CI$1,0),FALSE)</f>
        <v>2414.9513369999995</v>
      </c>
      <c r="H60" s="52">
        <f>VLOOKUP($B60,Shock_dev!$A$1:$CI$300,MATCH(DATE(H$1,1,1),Shock_dev!$A$1:$CI$1,0),FALSE)</f>
        <v>2468.1669329999995</v>
      </c>
      <c r="I60" s="52">
        <f>VLOOKUP($B60,Shock_dev!$A$1:$CI$300,MATCH(DATE(I$1,1,1),Shock_dev!$A$1:$CI$1,0),FALSE)</f>
        <v>2485.5750840000001</v>
      </c>
      <c r="J60" s="52">
        <f>VLOOKUP($B60,Shock_dev!$A$1:$CI$300,MATCH(DATE(J$1,1,1),Shock_dev!$A$1:$CI$1,0),FALSE)</f>
        <v>2512.0051849999991</v>
      </c>
      <c r="K60" s="52">
        <f>VLOOKUP($B60,Shock_dev!$A$1:$CI$300,MATCH(DATE(K$1,1,1),Shock_dev!$A$1:$CI$1,0),FALSE)</f>
        <v>2541.0889689999995</v>
      </c>
      <c r="L60" s="52">
        <f>VLOOKUP($B60,Shock_dev!$A$1:$CI$300,MATCH(DATE(L$1,1,1),Shock_dev!$A$1:$CI$1,0),FALSE)</f>
        <v>2143.3942820000011</v>
      </c>
      <c r="M60" s="52">
        <f>VLOOKUP($B60,Shock_dev!$A$1:$CI$300,MATCH(DATE(M$1,1,1),Shock_dev!$A$1:$CI$1,0),FALSE)</f>
        <v>1800.2610320000003</v>
      </c>
      <c r="N60" s="52">
        <f>VLOOKUP($B60,Shock_dev!$A$1:$CI$300,MATCH(DATE(N$1,1,1),Shock_dev!$A$1:$CI$1,0),FALSE)</f>
        <v>1877.2917539999999</v>
      </c>
      <c r="O60" s="52">
        <f>VLOOKUP($B60,Shock_dev!$A$1:$CI$300,MATCH(DATE(O$1,1,1),Shock_dev!$A$1:$CI$1,0),FALSE)</f>
        <v>1914.163305</v>
      </c>
      <c r="P60" s="52">
        <f>VLOOKUP($B60,Shock_dev!$A$1:$CI$300,MATCH(DATE(P$1,1,1),Shock_dev!$A$1:$CI$1,0),FALSE)</f>
        <v>1948.9315189999998</v>
      </c>
      <c r="Q60" s="52">
        <f>VLOOKUP($B60,Shock_dev!$A$1:$CI$300,MATCH(DATE(Q$1,1,1),Shock_dev!$A$1:$CI$1,0),FALSE)</f>
        <v>1395.531626</v>
      </c>
      <c r="R60" s="52">
        <f>VLOOKUP($B60,Shock_dev!$A$1:$CI$300,MATCH(DATE(R$1,1,1),Shock_dev!$A$1:$CI$1,0),FALSE)</f>
        <v>1203.1095919999989</v>
      </c>
      <c r="S60" s="52">
        <f>VLOOKUP($B60,Shock_dev!$A$1:$CI$300,MATCH(DATE(S$1,1,1),Shock_dev!$A$1:$CI$1,0),FALSE)</f>
        <v>1270.0863969999991</v>
      </c>
      <c r="T60" s="52">
        <f>VLOOKUP($B60,Shock_dev!$A$1:$CI$300,MATCH(DATE(T$1,1,1),Shock_dev!$A$1:$CI$1,0),FALSE)</f>
        <v>1302.5975870000002</v>
      </c>
      <c r="U60" s="52">
        <f>VLOOKUP($B60,Shock_dev!$A$1:$CI$300,MATCH(DATE(U$1,1,1),Shock_dev!$A$1:$CI$1,0),FALSE)</f>
        <v>1329.7046399999999</v>
      </c>
      <c r="V60" s="52">
        <f>VLOOKUP($B60,Shock_dev!$A$1:$CI$300,MATCH(DATE(V$1,1,1),Shock_dev!$A$1:$CI$1,0),FALSE)</f>
        <v>653.18549999999959</v>
      </c>
      <c r="W60" s="52">
        <f>VLOOKUP($B60,Shock_dev!$A$1:$CI$300,MATCH(DATE(W$1,1,1),Shock_dev!$A$1:$CI$1,0),FALSE)</f>
        <v>504.89950400000089</v>
      </c>
      <c r="X60" s="52">
        <f>VLOOKUP($B60,Shock_dev!$A$1:$CI$300,MATCH(DATE(X$1,1,1),Shock_dev!$A$1:$CI$1,0),FALSE)</f>
        <v>548.29887599999893</v>
      </c>
      <c r="Y60" s="52">
        <f>VLOOKUP($B60,Shock_dev!$A$1:$CI$300,MATCH(DATE(Y$1,1,1),Shock_dev!$A$1:$CI$1,0),FALSE)</f>
        <v>560.27358600000116</v>
      </c>
      <c r="Z60" s="52">
        <f>VLOOKUP($B60,Shock_dev!$A$1:$CI$300,MATCH(DATE(Z$1,1,1),Shock_dev!$A$1:$CI$1,0),FALSE)</f>
        <v>568.93857399999979</v>
      </c>
      <c r="AA60" s="52">
        <f>VLOOKUP($B60,Shock_dev!$A$1:$CI$300,MATCH(DATE(AA$1,1,1),Shock_dev!$A$1:$CI$1,0),FALSE)</f>
        <v>575.30643000000055</v>
      </c>
      <c r="AB60" s="52">
        <f>VLOOKUP($B60,Shock_dev!$A$1:$CI$300,MATCH(DATE(AB$1,1,1),Shock_dev!$A$1:$CI$1,0),FALSE)</f>
        <v>580.16161500000089</v>
      </c>
      <c r="AC60" s="52">
        <f>VLOOKUP($B60,Shock_dev!$A$1:$CI$300,MATCH(DATE(AC$1,1,1),Shock_dev!$A$1:$CI$1,0),FALSE)</f>
        <v>583.58374999999978</v>
      </c>
      <c r="AD60" s="52">
        <f>VLOOKUP($B60,Shock_dev!$A$1:$CI$300,MATCH(DATE(AD$1,1,1),Shock_dev!$A$1:$CI$1,0),FALSE)</f>
        <v>585.95565999999963</v>
      </c>
      <c r="AE60" s="52">
        <f>VLOOKUP($B60,Shock_dev!$A$1:$CI$300,MATCH(DATE(AE$1,1,1),Shock_dev!$A$1:$CI$1,0),FALSE)</f>
        <v>587.39363999999841</v>
      </c>
      <c r="AF60" s="52">
        <f>VLOOKUP($B60,Shock_dev!$A$1:$CI$300,MATCH(DATE(AF$1,1,1),Shock_dev!$A$1:$CI$1,0),FALSE)</f>
        <v>588.09970000000067</v>
      </c>
      <c r="AG60" s="52"/>
      <c r="AH60" s="65">
        <f t="shared" si="1"/>
        <v>2262.4832056</v>
      </c>
      <c r="AI60" s="65">
        <f t="shared" si="2"/>
        <v>2430.0460905999998</v>
      </c>
      <c r="AJ60" s="65">
        <f t="shared" si="3"/>
        <v>1787.2358472000001</v>
      </c>
      <c r="AK60" s="65">
        <f t="shared" si="4"/>
        <v>1151.7367431999996</v>
      </c>
      <c r="AL60" s="65">
        <f t="shared" si="5"/>
        <v>551.54339400000026</v>
      </c>
      <c r="AM60" s="65">
        <f t="shared" si="6"/>
        <v>585.03887299999985</v>
      </c>
      <c r="AN60" s="66"/>
      <c r="AO60" s="65">
        <f t="shared" si="7"/>
        <v>2346.2646481000002</v>
      </c>
      <c r="AP60" s="65">
        <f t="shared" si="8"/>
        <v>1469.4862951999999</v>
      </c>
      <c r="AQ60" s="65">
        <f t="shared" si="9"/>
        <v>568.29113350000011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1094.5078173000002</v>
      </c>
      <c r="D61" s="52">
        <f>VLOOKUP($B61,Shock_dev!$A$1:$CI$300,MATCH(DATE(D$1,1,1),Shock_dev!$A$1:$CI$1,0),FALSE)</f>
        <v>931.95597820000012</v>
      </c>
      <c r="E61" s="52">
        <f>VLOOKUP($B61,Shock_dev!$A$1:$CI$300,MATCH(DATE(E$1,1,1),Shock_dev!$A$1:$CI$1,0),FALSE)</f>
        <v>927.65411030000007</v>
      </c>
      <c r="F61" s="52">
        <f>VLOOKUP($B61,Shock_dev!$A$1:$CI$300,MATCH(DATE(F$1,1,1),Shock_dev!$A$1:$CI$1,0),FALSE)</f>
        <v>940.54312430000004</v>
      </c>
      <c r="G61" s="52">
        <f>VLOOKUP($B61,Shock_dev!$A$1:$CI$300,MATCH(DATE(G$1,1,1),Shock_dev!$A$1:$CI$1,0),FALSE)</f>
        <v>951.90156960000013</v>
      </c>
      <c r="H61" s="52">
        <f>VLOOKUP($B61,Shock_dev!$A$1:$CI$300,MATCH(DATE(H$1,1,1),Shock_dev!$A$1:$CI$1,0),FALSE)</f>
        <v>960.41043430000002</v>
      </c>
      <c r="I61" s="52">
        <f>VLOOKUP($B61,Shock_dev!$A$1:$CI$300,MATCH(DATE(I$1,1,1),Shock_dev!$A$1:$CI$1,0),FALSE)</f>
        <v>891.31883950000008</v>
      </c>
      <c r="J61" s="52">
        <f>VLOOKUP($B61,Shock_dev!$A$1:$CI$300,MATCH(DATE(J$1,1,1),Shock_dev!$A$1:$CI$1,0),FALSE)</f>
        <v>902.71559490000004</v>
      </c>
      <c r="K61" s="52">
        <f>VLOOKUP($B61,Shock_dev!$A$1:$CI$300,MATCH(DATE(K$1,1,1),Shock_dev!$A$1:$CI$1,0),FALSE)</f>
        <v>743.47501710000006</v>
      </c>
      <c r="L61" s="52">
        <f>VLOOKUP($B61,Shock_dev!$A$1:$CI$300,MATCH(DATE(L$1,1,1),Shock_dev!$A$1:$CI$1,0),FALSE)</f>
        <v>759.6381983</v>
      </c>
      <c r="M61" s="52">
        <f>VLOOKUP($B61,Shock_dev!$A$1:$CI$300,MATCH(DATE(M$1,1,1),Shock_dev!$A$1:$CI$1,0),FALSE)</f>
        <v>217.77079119999996</v>
      </c>
      <c r="N61" s="52">
        <f>VLOOKUP($B61,Shock_dev!$A$1:$CI$300,MATCH(DATE(N$1,1,1),Shock_dev!$A$1:$CI$1,0),FALSE)</f>
        <v>61.014498400000036</v>
      </c>
      <c r="O61" s="52">
        <f>VLOOKUP($B61,Shock_dev!$A$1:$CI$300,MATCH(DATE(O$1,1,1),Shock_dev!$A$1:$CI$1,0),FALSE)</f>
        <v>77.338228700000059</v>
      </c>
      <c r="P61" s="52">
        <f>VLOOKUP($B61,Shock_dev!$A$1:$CI$300,MATCH(DATE(P$1,1,1),Shock_dev!$A$1:$CI$1,0),FALSE)</f>
        <v>76.486035700000002</v>
      </c>
      <c r="Q61" s="52">
        <f>VLOOKUP($B61,Shock_dev!$A$1:$CI$300,MATCH(DATE(Q$1,1,1),Shock_dev!$A$1:$CI$1,0),FALSE)</f>
        <v>74.456424299999981</v>
      </c>
      <c r="R61" s="52">
        <f>VLOOKUP($B61,Shock_dev!$A$1:$CI$300,MATCH(DATE(R$1,1,1),Shock_dev!$A$1:$CI$1,0),FALSE)</f>
        <v>72.963765299999977</v>
      </c>
      <c r="S61" s="52">
        <f>VLOOKUP($B61,Shock_dev!$A$1:$CI$300,MATCH(DATE(S$1,1,1),Shock_dev!$A$1:$CI$1,0),FALSE)</f>
        <v>184.6806325</v>
      </c>
      <c r="T61" s="52">
        <f>VLOOKUP($B61,Shock_dev!$A$1:$CI$300,MATCH(DATE(T$1,1,1),Shock_dev!$A$1:$CI$1,0),FALSE)</f>
        <v>172.8455854</v>
      </c>
      <c r="U61" s="52">
        <f>VLOOKUP($B61,Shock_dev!$A$1:$CI$300,MATCH(DATE(U$1,1,1),Shock_dev!$A$1:$CI$1,0),FALSE)</f>
        <v>172.11721609999995</v>
      </c>
      <c r="V61" s="52">
        <f>VLOOKUP($B61,Shock_dev!$A$1:$CI$300,MATCH(DATE(V$1,1,1),Shock_dev!$A$1:$CI$1,0),FALSE)</f>
        <v>172.53048199999995</v>
      </c>
      <c r="W61" s="52">
        <f>VLOOKUP($B61,Shock_dev!$A$1:$CI$300,MATCH(DATE(W$1,1,1),Shock_dev!$A$1:$CI$1,0),FALSE)</f>
        <v>173.01452870000003</v>
      </c>
      <c r="X61" s="52">
        <f>VLOOKUP($B61,Shock_dev!$A$1:$CI$300,MATCH(DATE(X$1,1,1),Shock_dev!$A$1:$CI$1,0),FALSE)</f>
        <v>290.7768178</v>
      </c>
      <c r="Y61" s="52">
        <f>VLOOKUP($B61,Shock_dev!$A$1:$CI$300,MATCH(DATE(Y$1,1,1),Shock_dev!$A$1:$CI$1,0),FALSE)</f>
        <v>279.36455459999996</v>
      </c>
      <c r="Z61" s="52">
        <f>VLOOKUP($B61,Shock_dev!$A$1:$CI$300,MATCH(DATE(Z$1,1,1),Shock_dev!$A$1:$CI$1,0),FALSE)</f>
        <v>279.2673365</v>
      </c>
      <c r="AA61" s="52">
        <f>VLOOKUP($B61,Shock_dev!$A$1:$CI$300,MATCH(DATE(AA$1,1,1),Shock_dev!$A$1:$CI$1,0),FALSE)</f>
        <v>280.20667689999993</v>
      </c>
      <c r="AB61" s="52">
        <f>VLOOKUP($B61,Shock_dev!$A$1:$CI$300,MATCH(DATE(AB$1,1,1),Shock_dev!$A$1:$CI$1,0),FALSE)</f>
        <v>280.99635899999998</v>
      </c>
      <c r="AC61" s="52">
        <f>VLOOKUP($B61,Shock_dev!$A$1:$CI$300,MATCH(DATE(AC$1,1,1),Shock_dev!$A$1:$CI$1,0),FALSE)</f>
        <v>281.4997588</v>
      </c>
      <c r="AD61" s="52">
        <f>VLOOKUP($B61,Shock_dev!$A$1:$CI$300,MATCH(DATE(AD$1,1,1),Shock_dev!$A$1:$CI$1,0),FALSE)</f>
        <v>281.81966690000002</v>
      </c>
      <c r="AE61" s="52">
        <f>VLOOKUP($B61,Shock_dev!$A$1:$CI$300,MATCH(DATE(AE$1,1,1),Shock_dev!$A$1:$CI$1,0),FALSE)</f>
        <v>282.04944479999995</v>
      </c>
      <c r="AF61" s="52">
        <f>VLOOKUP($B61,Shock_dev!$A$1:$CI$300,MATCH(DATE(AF$1,1,1),Shock_dev!$A$1:$CI$1,0),FALSE)</f>
        <v>282.11568840000007</v>
      </c>
      <c r="AG61" s="52"/>
      <c r="AH61" s="65">
        <f t="shared" si="1"/>
        <v>969.31251994000013</v>
      </c>
      <c r="AI61" s="65">
        <f t="shared" si="2"/>
        <v>851.51161681999997</v>
      </c>
      <c r="AJ61" s="65">
        <f t="shared" si="3"/>
        <v>101.41319566000001</v>
      </c>
      <c r="AK61" s="65">
        <f t="shared" si="4"/>
        <v>155.02753625999998</v>
      </c>
      <c r="AL61" s="65">
        <f t="shared" si="5"/>
        <v>260.52598289999997</v>
      </c>
      <c r="AM61" s="65">
        <f t="shared" si="6"/>
        <v>281.69618357999997</v>
      </c>
      <c r="AN61" s="66"/>
      <c r="AO61" s="65">
        <f t="shared" si="7"/>
        <v>910.41206838000005</v>
      </c>
      <c r="AP61" s="65">
        <f t="shared" si="8"/>
        <v>128.22036595999998</v>
      </c>
      <c r="AQ61" s="65">
        <f t="shared" si="9"/>
        <v>271.11108323999997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910.90257180000015</v>
      </c>
      <c r="D62" s="52">
        <f>VLOOKUP($B62,Shock_dev!$A$1:$CI$300,MATCH(DATE(D$1,1,1),Shock_dev!$A$1:$CI$1,0),FALSE)</f>
        <v>775.59305199999994</v>
      </c>
      <c r="E62" s="52">
        <f>VLOOKUP($B62,Shock_dev!$A$1:$CI$300,MATCH(DATE(E$1,1,1),Shock_dev!$A$1:$CI$1,0),FALSE)</f>
        <v>767.89497240000014</v>
      </c>
      <c r="F62" s="52">
        <f>VLOOKUP($B62,Shock_dev!$A$1:$CI$300,MATCH(DATE(F$1,1,1),Shock_dev!$A$1:$CI$1,0),FALSE)</f>
        <v>772.98882810000009</v>
      </c>
      <c r="G62" s="52">
        <f>VLOOKUP($B62,Shock_dev!$A$1:$CI$300,MATCH(DATE(G$1,1,1),Shock_dev!$A$1:$CI$1,0),FALSE)</f>
        <v>832.18057010000007</v>
      </c>
      <c r="H62" s="52">
        <f>VLOOKUP($B62,Shock_dev!$A$1:$CI$300,MATCH(DATE(H$1,1,1),Shock_dev!$A$1:$CI$1,0),FALSE)</f>
        <v>825.55845879999993</v>
      </c>
      <c r="I62" s="52">
        <f>VLOOKUP($B62,Shock_dev!$A$1:$CI$300,MATCH(DATE(I$1,1,1),Shock_dev!$A$1:$CI$1,0),FALSE)</f>
        <v>816.00887859999989</v>
      </c>
      <c r="J62" s="52">
        <f>VLOOKUP($B62,Shock_dev!$A$1:$CI$300,MATCH(DATE(J$1,1,1),Shock_dev!$A$1:$CI$1,0),FALSE)</f>
        <v>809.58521360000009</v>
      </c>
      <c r="K62" s="52">
        <f>VLOOKUP($B62,Shock_dev!$A$1:$CI$300,MATCH(DATE(K$1,1,1),Shock_dev!$A$1:$CI$1,0),FALSE)</f>
        <v>789.84798829999988</v>
      </c>
      <c r="L62" s="52">
        <f>VLOOKUP($B62,Shock_dev!$A$1:$CI$300,MATCH(DATE(L$1,1,1),Shock_dev!$A$1:$CI$1,0),FALSE)</f>
        <v>699.02591180000002</v>
      </c>
      <c r="M62" s="52">
        <f>VLOOKUP($B62,Shock_dev!$A$1:$CI$300,MATCH(DATE(M$1,1,1),Shock_dev!$A$1:$CI$1,0),FALSE)</f>
        <v>612.08267899999987</v>
      </c>
      <c r="N62" s="52">
        <f>VLOOKUP($B62,Shock_dev!$A$1:$CI$300,MATCH(DATE(N$1,1,1),Shock_dev!$A$1:$CI$1,0),FALSE)</f>
        <v>587.89343379999991</v>
      </c>
      <c r="O62" s="52">
        <f>VLOOKUP($B62,Shock_dev!$A$1:$CI$300,MATCH(DATE(O$1,1,1),Shock_dev!$A$1:$CI$1,0),FALSE)</f>
        <v>568.18822429999989</v>
      </c>
      <c r="P62" s="52">
        <f>VLOOKUP($B62,Shock_dev!$A$1:$CI$300,MATCH(DATE(P$1,1,1),Shock_dev!$A$1:$CI$1,0),FALSE)</f>
        <v>545.0574188999999</v>
      </c>
      <c r="Q62" s="52">
        <f>VLOOKUP($B62,Shock_dev!$A$1:$CI$300,MATCH(DATE(Q$1,1,1),Shock_dev!$A$1:$CI$1,0),FALSE)</f>
        <v>403.52220950000003</v>
      </c>
      <c r="R62" s="52">
        <f>VLOOKUP($B62,Shock_dev!$A$1:$CI$300,MATCH(DATE(R$1,1,1),Shock_dev!$A$1:$CI$1,0),FALSE)</f>
        <v>390.90024470000003</v>
      </c>
      <c r="S62" s="52">
        <f>VLOOKUP($B62,Shock_dev!$A$1:$CI$300,MATCH(DATE(S$1,1,1),Shock_dev!$A$1:$CI$1,0),FALSE)</f>
        <v>375.98603209999999</v>
      </c>
      <c r="T62" s="52">
        <f>VLOOKUP($B62,Shock_dev!$A$1:$CI$300,MATCH(DATE(T$1,1,1),Shock_dev!$A$1:$CI$1,0),FALSE)</f>
        <v>352.93534990000001</v>
      </c>
      <c r="U62" s="52">
        <f>VLOOKUP($B62,Shock_dev!$A$1:$CI$300,MATCH(DATE(U$1,1,1),Shock_dev!$A$1:$CI$1,0),FALSE)</f>
        <v>332.54620030000001</v>
      </c>
      <c r="V62" s="52">
        <f>VLOOKUP($B62,Shock_dev!$A$1:$CI$300,MATCH(DATE(V$1,1,1),Shock_dev!$A$1:$CI$1,0),FALSE)</f>
        <v>217.8188844</v>
      </c>
      <c r="W62" s="52">
        <f>VLOOKUP($B62,Shock_dev!$A$1:$CI$300,MATCH(DATE(W$1,1,1),Shock_dev!$A$1:$CI$1,0),FALSE)</f>
        <v>211.30474530000004</v>
      </c>
      <c r="X62" s="52">
        <f>VLOOKUP($B62,Shock_dev!$A$1:$CI$300,MATCH(DATE(X$1,1,1),Shock_dev!$A$1:$CI$1,0),FALSE)</f>
        <v>206.16516300000001</v>
      </c>
      <c r="Y62" s="52">
        <f>VLOOKUP($B62,Shock_dev!$A$1:$CI$300,MATCH(DATE(Y$1,1,1),Shock_dev!$A$1:$CI$1,0),FALSE)</f>
        <v>193.37122210000007</v>
      </c>
      <c r="Z62" s="52">
        <f>VLOOKUP($B62,Shock_dev!$A$1:$CI$300,MATCH(DATE(Z$1,1,1),Shock_dev!$A$1:$CI$1,0),FALSE)</f>
        <v>183.39594220000004</v>
      </c>
      <c r="AA62" s="52">
        <f>VLOOKUP($B62,Shock_dev!$A$1:$CI$300,MATCH(DATE(AA$1,1,1),Shock_dev!$A$1:$CI$1,0),FALSE)</f>
        <v>175.20563660000005</v>
      </c>
      <c r="AB62" s="52">
        <f>VLOOKUP($B62,Shock_dev!$A$1:$CI$300,MATCH(DATE(AB$1,1,1),Shock_dev!$A$1:$CI$1,0),FALSE)</f>
        <v>168.44306830000005</v>
      </c>
      <c r="AC62" s="52">
        <f>VLOOKUP($B62,Shock_dev!$A$1:$CI$300,MATCH(DATE(AC$1,1,1),Shock_dev!$A$1:$CI$1,0),FALSE)</f>
        <v>162.96356330000003</v>
      </c>
      <c r="AD62" s="52">
        <f>VLOOKUP($B62,Shock_dev!$A$1:$CI$300,MATCH(DATE(AD$1,1,1),Shock_dev!$A$1:$CI$1,0),FALSE)</f>
        <v>158.42697779999992</v>
      </c>
      <c r="AE62" s="52">
        <f>VLOOKUP($B62,Shock_dev!$A$1:$CI$300,MATCH(DATE(AE$1,1,1),Shock_dev!$A$1:$CI$1,0),FALSE)</f>
        <v>154.76187040000002</v>
      </c>
      <c r="AF62" s="52">
        <f>VLOOKUP($B62,Shock_dev!$A$1:$CI$300,MATCH(DATE(AF$1,1,1),Shock_dev!$A$1:$CI$1,0),FALSE)</f>
        <v>151.77535420000004</v>
      </c>
      <c r="AG62" s="52"/>
      <c r="AH62" s="65">
        <f t="shared" si="1"/>
        <v>811.91199888000006</v>
      </c>
      <c r="AI62" s="65">
        <f t="shared" si="2"/>
        <v>788.00529022000001</v>
      </c>
      <c r="AJ62" s="65">
        <f t="shared" si="3"/>
        <v>543.34879309999985</v>
      </c>
      <c r="AK62" s="65">
        <f t="shared" si="4"/>
        <v>334.03734228000002</v>
      </c>
      <c r="AL62" s="65">
        <f t="shared" si="5"/>
        <v>193.88854184000004</v>
      </c>
      <c r="AM62" s="65">
        <f t="shared" si="6"/>
        <v>159.27416680000002</v>
      </c>
      <c r="AN62" s="66"/>
      <c r="AO62" s="65">
        <f t="shared" si="7"/>
        <v>799.95864455000003</v>
      </c>
      <c r="AP62" s="65">
        <f t="shared" si="8"/>
        <v>438.69306768999991</v>
      </c>
      <c r="AQ62" s="65">
        <f t="shared" si="9"/>
        <v>176.58135432000003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2163.2168499999998</v>
      </c>
      <c r="D63" s="52">
        <f>VLOOKUP($B63,Shock_dev!$A$1:$CI$300,MATCH(DATE(D$1,1,1),Shock_dev!$A$1:$CI$1,0),FALSE)</f>
        <v>1895.6872920000003</v>
      </c>
      <c r="E63" s="52">
        <f>VLOOKUP($B63,Shock_dev!$A$1:$CI$300,MATCH(DATE(E$1,1,1),Shock_dev!$A$1:$CI$1,0),FALSE)</f>
        <v>1880.7164109999999</v>
      </c>
      <c r="F63" s="52">
        <f>VLOOKUP($B63,Shock_dev!$A$1:$CI$300,MATCH(DATE(F$1,1,1),Shock_dev!$A$1:$CI$1,0),FALSE)</f>
        <v>1885.7119720000001</v>
      </c>
      <c r="G63" s="52">
        <f>VLOOKUP($B63,Shock_dev!$A$1:$CI$300,MATCH(DATE(G$1,1,1),Shock_dev!$A$1:$CI$1,0),FALSE)</f>
        <v>1977.547217</v>
      </c>
      <c r="H63" s="52">
        <f>VLOOKUP($B63,Shock_dev!$A$1:$CI$300,MATCH(DATE(H$1,1,1),Shock_dev!$A$1:$CI$1,0),FALSE)</f>
        <v>1950.6379709999999</v>
      </c>
      <c r="I63" s="52">
        <f>VLOOKUP($B63,Shock_dev!$A$1:$CI$300,MATCH(DATE(I$1,1,1),Shock_dev!$A$1:$CI$1,0),FALSE)</f>
        <v>1918.8064610000001</v>
      </c>
      <c r="J63" s="52">
        <f>VLOOKUP($B63,Shock_dev!$A$1:$CI$300,MATCH(DATE(J$1,1,1),Shock_dev!$A$1:$CI$1,0),FALSE)</f>
        <v>1892.7328710000002</v>
      </c>
      <c r="K63" s="52">
        <f>VLOOKUP($B63,Shock_dev!$A$1:$CI$300,MATCH(DATE(K$1,1,1),Shock_dev!$A$1:$CI$1,0),FALSE)</f>
        <v>1790.5639979999996</v>
      </c>
      <c r="L63" s="52">
        <f>VLOOKUP($B63,Shock_dev!$A$1:$CI$300,MATCH(DATE(L$1,1,1),Shock_dev!$A$1:$CI$1,0),FALSE)</f>
        <v>1848.6315930000001</v>
      </c>
      <c r="M63" s="52">
        <f>VLOOKUP($B63,Shock_dev!$A$1:$CI$300,MATCH(DATE(M$1,1,1),Shock_dev!$A$1:$CI$1,0),FALSE)</f>
        <v>1519.1666260000002</v>
      </c>
      <c r="N63" s="52">
        <f>VLOOKUP($B63,Shock_dev!$A$1:$CI$300,MATCH(DATE(N$1,1,1),Shock_dev!$A$1:$CI$1,0),FALSE)</f>
        <v>1427.2461880000001</v>
      </c>
      <c r="O63" s="52">
        <f>VLOOKUP($B63,Shock_dev!$A$1:$CI$300,MATCH(DATE(O$1,1,1),Shock_dev!$A$1:$CI$1,0),FALSE)</f>
        <v>1306.6178170000003</v>
      </c>
      <c r="P63" s="52">
        <f>VLOOKUP($B63,Shock_dev!$A$1:$CI$300,MATCH(DATE(P$1,1,1),Shock_dev!$A$1:$CI$1,0),FALSE)</f>
        <v>1175.7458040000001</v>
      </c>
      <c r="Q63" s="52">
        <f>VLOOKUP($B63,Shock_dev!$A$1:$CI$300,MATCH(DATE(Q$1,1,1),Shock_dev!$A$1:$CI$1,0),FALSE)</f>
        <v>1090.266885</v>
      </c>
      <c r="R63" s="52">
        <f>VLOOKUP($B63,Shock_dev!$A$1:$CI$300,MATCH(DATE(R$1,1,1),Shock_dev!$A$1:$CI$1,0),FALSE)</f>
        <v>950.16355099999964</v>
      </c>
      <c r="S63" s="52">
        <f>VLOOKUP($B63,Shock_dev!$A$1:$CI$300,MATCH(DATE(S$1,1,1),Shock_dev!$A$1:$CI$1,0),FALSE)</f>
        <v>818.67678999999998</v>
      </c>
      <c r="T63" s="52">
        <f>VLOOKUP($B63,Shock_dev!$A$1:$CI$300,MATCH(DATE(T$1,1,1),Shock_dev!$A$1:$CI$1,0),FALSE)</f>
        <v>676.78566799999999</v>
      </c>
      <c r="U63" s="52">
        <f>VLOOKUP($B63,Shock_dev!$A$1:$CI$300,MATCH(DATE(U$1,1,1),Shock_dev!$A$1:$CI$1,0),FALSE)</f>
        <v>564.998513</v>
      </c>
      <c r="V63" s="52">
        <f>VLOOKUP($B63,Shock_dev!$A$1:$CI$300,MATCH(DATE(V$1,1,1),Shock_dev!$A$1:$CI$1,0),FALSE)</f>
        <v>558.7961650000002</v>
      </c>
      <c r="W63" s="52">
        <f>VLOOKUP($B63,Shock_dev!$A$1:$CI$300,MATCH(DATE(W$1,1,1),Shock_dev!$A$1:$CI$1,0),FALSE)</f>
        <v>460.24164500000006</v>
      </c>
      <c r="X63" s="52">
        <f>VLOOKUP($B63,Shock_dev!$A$1:$CI$300,MATCH(DATE(X$1,1,1),Shock_dev!$A$1:$CI$1,0),FALSE)</f>
        <v>383.42759699999988</v>
      </c>
      <c r="Y63" s="52">
        <f>VLOOKUP($B63,Shock_dev!$A$1:$CI$300,MATCH(DATE(Y$1,1,1),Shock_dev!$A$1:$CI$1,0),FALSE)</f>
        <v>319.20430600000009</v>
      </c>
      <c r="Z63" s="52">
        <f>VLOOKUP($B63,Shock_dev!$A$1:$CI$300,MATCH(DATE(Z$1,1,1),Shock_dev!$A$1:$CI$1,0),FALSE)</f>
        <v>265.82519199999979</v>
      </c>
      <c r="AA63" s="52">
        <f>VLOOKUP($B63,Shock_dev!$A$1:$CI$300,MATCH(DATE(AA$1,1,1),Shock_dev!$A$1:$CI$1,0),FALSE)</f>
        <v>238.22447200000033</v>
      </c>
      <c r="AB63" s="52">
        <f>VLOOKUP($B63,Shock_dev!$A$1:$CI$300,MATCH(DATE(AB$1,1,1),Shock_dev!$A$1:$CI$1,0),FALSE)</f>
        <v>143.93482500000027</v>
      </c>
      <c r="AC63" s="52">
        <f>VLOOKUP($B63,Shock_dev!$A$1:$CI$300,MATCH(DATE(AC$1,1,1),Shock_dev!$A$1:$CI$1,0),FALSE)</f>
        <v>117.61864000000014</v>
      </c>
      <c r="AD63" s="52">
        <f>VLOOKUP($B63,Shock_dev!$A$1:$CI$300,MATCH(DATE(AD$1,1,1),Shock_dev!$A$1:$CI$1,0),FALSE)</f>
        <v>92.172529999999824</v>
      </c>
      <c r="AE63" s="52">
        <f>VLOOKUP($B63,Shock_dev!$A$1:$CI$300,MATCH(DATE(AE$1,1,1),Shock_dev!$A$1:$CI$1,0),FALSE)</f>
        <v>70.792422999999872</v>
      </c>
      <c r="AF63" s="52">
        <f>VLOOKUP($B63,Shock_dev!$A$1:$CI$300,MATCH(DATE(AF$1,1,1),Shock_dev!$A$1:$CI$1,0),FALSE)</f>
        <v>53.032068999999865</v>
      </c>
      <c r="AG63" s="52"/>
      <c r="AH63" s="65">
        <f t="shared" si="1"/>
        <v>1960.5759484000002</v>
      </c>
      <c r="AI63" s="65">
        <f t="shared" si="2"/>
        <v>1880.2745788</v>
      </c>
      <c r="AJ63" s="65">
        <f t="shared" si="3"/>
        <v>1303.8086640000001</v>
      </c>
      <c r="AK63" s="65">
        <f t="shared" si="4"/>
        <v>713.88413739999999</v>
      </c>
      <c r="AL63" s="65">
        <f t="shared" si="5"/>
        <v>333.38464240000002</v>
      </c>
      <c r="AM63" s="65">
        <f t="shared" si="6"/>
        <v>95.510097399999992</v>
      </c>
      <c r="AN63" s="66"/>
      <c r="AO63" s="65">
        <f t="shared" si="7"/>
        <v>1920.4252636000001</v>
      </c>
      <c r="AP63" s="65">
        <f t="shared" si="8"/>
        <v>1008.8464007</v>
      </c>
      <c r="AQ63" s="65">
        <f t="shared" si="9"/>
        <v>214.44736990000001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315.78244600000016</v>
      </c>
      <c r="D64" s="52">
        <f>VLOOKUP($B64,Shock_dev!$A$1:$CI$300,MATCH(DATE(D$1,1,1),Shock_dev!$A$1:$CI$1,0),FALSE)</f>
        <v>280.98790400000007</v>
      </c>
      <c r="E64" s="52">
        <f>VLOOKUP($B64,Shock_dev!$A$1:$CI$300,MATCH(DATE(E$1,1,1),Shock_dev!$A$1:$CI$1,0),FALSE)</f>
        <v>269.05223899999987</v>
      </c>
      <c r="F64" s="52">
        <f>VLOOKUP($B64,Shock_dev!$A$1:$CI$300,MATCH(DATE(F$1,1,1),Shock_dev!$A$1:$CI$1,0),FALSE)</f>
        <v>264.18464499999982</v>
      </c>
      <c r="G64" s="52">
        <f>VLOOKUP($B64,Shock_dev!$A$1:$CI$300,MATCH(DATE(G$1,1,1),Shock_dev!$A$1:$CI$1,0),FALSE)</f>
        <v>334.99553500000002</v>
      </c>
      <c r="H64" s="52">
        <f>VLOOKUP($B64,Shock_dev!$A$1:$CI$300,MATCH(DATE(H$1,1,1),Shock_dev!$A$1:$CI$1,0),FALSE)</f>
        <v>321.32540700000027</v>
      </c>
      <c r="I64" s="52">
        <f>VLOOKUP($B64,Shock_dev!$A$1:$CI$300,MATCH(DATE(I$1,1,1),Shock_dev!$A$1:$CI$1,0),FALSE)</f>
        <v>296.98495500000035</v>
      </c>
      <c r="J64" s="52">
        <f>VLOOKUP($B64,Shock_dev!$A$1:$CI$300,MATCH(DATE(J$1,1,1),Shock_dev!$A$1:$CI$1,0),FALSE)</f>
        <v>284.00954200000024</v>
      </c>
      <c r="K64" s="52">
        <f>VLOOKUP($B64,Shock_dev!$A$1:$CI$300,MATCH(DATE(K$1,1,1),Shock_dev!$A$1:$CI$1,0),FALSE)</f>
        <v>266.63049099999989</v>
      </c>
      <c r="L64" s="52">
        <f>VLOOKUP($B64,Shock_dev!$A$1:$CI$300,MATCH(DATE(L$1,1,1),Shock_dev!$A$1:$CI$1,0),FALSE)</f>
        <v>335.588393</v>
      </c>
      <c r="M64" s="52">
        <f>VLOOKUP($B64,Shock_dev!$A$1:$CI$300,MATCH(DATE(M$1,1,1),Shock_dev!$A$1:$CI$1,0),FALSE)</f>
        <v>348.12357299999985</v>
      </c>
      <c r="N64" s="52">
        <f>VLOOKUP($B64,Shock_dev!$A$1:$CI$300,MATCH(DATE(N$1,1,1),Shock_dev!$A$1:$CI$1,0),FALSE)</f>
        <v>295.36695499999996</v>
      </c>
      <c r="O64" s="52">
        <f>VLOOKUP($B64,Shock_dev!$A$1:$CI$300,MATCH(DATE(O$1,1,1),Shock_dev!$A$1:$CI$1,0),FALSE)</f>
        <v>292.87789100000009</v>
      </c>
      <c r="P64" s="52">
        <f>VLOOKUP($B64,Shock_dev!$A$1:$CI$300,MATCH(DATE(P$1,1,1),Shock_dev!$A$1:$CI$1,0),FALSE)</f>
        <v>286.72864400000026</v>
      </c>
      <c r="Q64" s="52">
        <f>VLOOKUP($B64,Shock_dev!$A$1:$CI$300,MATCH(DATE(Q$1,1,1),Shock_dev!$A$1:$CI$1,0),FALSE)</f>
        <v>589.28207500000008</v>
      </c>
      <c r="R64" s="52">
        <f>VLOOKUP($B64,Shock_dev!$A$1:$CI$300,MATCH(DATE(R$1,1,1),Shock_dev!$A$1:$CI$1,0),FALSE)</f>
        <v>553.43879299999981</v>
      </c>
      <c r="S64" s="52">
        <f>VLOOKUP($B64,Shock_dev!$A$1:$CI$300,MATCH(DATE(S$1,1,1),Shock_dev!$A$1:$CI$1,0),FALSE)</f>
        <v>570.08557900000005</v>
      </c>
      <c r="T64" s="52">
        <f>VLOOKUP($B64,Shock_dev!$A$1:$CI$300,MATCH(DATE(T$1,1,1),Shock_dev!$A$1:$CI$1,0),FALSE)</f>
        <v>563.22317000000021</v>
      </c>
      <c r="U64" s="52">
        <f>VLOOKUP($B64,Shock_dev!$A$1:$CI$300,MATCH(DATE(U$1,1,1),Shock_dev!$A$1:$CI$1,0),FALSE)</f>
        <v>558.31316699999979</v>
      </c>
      <c r="V64" s="52">
        <f>VLOOKUP($B64,Shock_dev!$A$1:$CI$300,MATCH(DATE(V$1,1,1),Shock_dev!$A$1:$CI$1,0),FALSE)</f>
        <v>130.24423500000012</v>
      </c>
      <c r="W64" s="52">
        <f>VLOOKUP($B64,Shock_dev!$A$1:$CI$300,MATCH(DATE(W$1,1,1),Shock_dev!$A$1:$CI$1,0),FALSE)</f>
        <v>159.8263179999999</v>
      </c>
      <c r="X64" s="52">
        <f>VLOOKUP($B64,Shock_dev!$A$1:$CI$300,MATCH(DATE(X$1,1,1),Shock_dev!$A$1:$CI$1,0),FALSE)</f>
        <v>180.91523300000017</v>
      </c>
      <c r="Y64" s="52">
        <f>VLOOKUP($B64,Shock_dev!$A$1:$CI$300,MATCH(DATE(Y$1,1,1),Shock_dev!$A$1:$CI$1,0),FALSE)</f>
        <v>170.54088199999978</v>
      </c>
      <c r="Z64" s="52">
        <f>VLOOKUP($B64,Shock_dev!$A$1:$CI$300,MATCH(DATE(Z$1,1,1),Shock_dev!$A$1:$CI$1,0),FALSE)</f>
        <v>319.47489600000017</v>
      </c>
      <c r="AA64" s="52">
        <f>VLOOKUP($B64,Shock_dev!$A$1:$CI$300,MATCH(DATE(AA$1,1,1),Shock_dev!$A$1:$CI$1,0),FALSE)</f>
        <v>298.15808400000014</v>
      </c>
      <c r="AB64" s="52">
        <f>VLOOKUP($B64,Shock_dev!$A$1:$CI$300,MATCH(DATE(AB$1,1,1),Shock_dev!$A$1:$CI$1,0),FALSE)</f>
        <v>290.92009300000018</v>
      </c>
      <c r="AC64" s="52">
        <f>VLOOKUP($B64,Shock_dev!$A$1:$CI$300,MATCH(DATE(AC$1,1,1),Shock_dev!$A$1:$CI$1,0),FALSE)</f>
        <v>285.27679799999987</v>
      </c>
      <c r="AD64" s="52">
        <f>VLOOKUP($B64,Shock_dev!$A$1:$CI$300,MATCH(DATE(AD$1,1,1),Shock_dev!$A$1:$CI$1,0),FALSE)</f>
        <v>279.7402790000001</v>
      </c>
      <c r="AE64" s="52">
        <f>VLOOKUP($B64,Shock_dev!$A$1:$CI$300,MATCH(DATE(AE$1,1,1),Shock_dev!$A$1:$CI$1,0),FALSE)</f>
        <v>274.07327799999985</v>
      </c>
      <c r="AF64" s="52">
        <f>VLOOKUP($B64,Shock_dev!$A$1:$CI$300,MATCH(DATE(AF$1,1,1),Shock_dev!$A$1:$CI$1,0),FALSE)</f>
        <v>268.41826399999991</v>
      </c>
      <c r="AG64" s="52"/>
      <c r="AH64" s="65">
        <f t="shared" si="1"/>
        <v>293.00055379999998</v>
      </c>
      <c r="AI64" s="65">
        <f t="shared" si="2"/>
        <v>300.90775760000014</v>
      </c>
      <c r="AJ64" s="65">
        <f t="shared" si="3"/>
        <v>362.47582760000006</v>
      </c>
      <c r="AK64" s="65">
        <f t="shared" si="4"/>
        <v>475.06098880000002</v>
      </c>
      <c r="AL64" s="65">
        <f t="shared" si="5"/>
        <v>225.78308260000003</v>
      </c>
      <c r="AM64" s="65">
        <f t="shared" si="6"/>
        <v>279.68574239999998</v>
      </c>
      <c r="AN64" s="66"/>
      <c r="AO64" s="65">
        <f t="shared" si="7"/>
        <v>296.95415570000006</v>
      </c>
      <c r="AP64" s="65">
        <f t="shared" si="8"/>
        <v>418.76840820000007</v>
      </c>
      <c r="AQ64" s="65">
        <f t="shared" si="9"/>
        <v>252.73441250000002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7.1010020999999597</v>
      </c>
      <c r="D65" s="52">
        <f>VLOOKUP($B65,Shock_dev!$A$1:$CI$300,MATCH(DATE(D$1,1,1),Shock_dev!$A$1:$CI$1,0),FALSE)</f>
        <v>7.0579830000000356</v>
      </c>
      <c r="E65" s="52">
        <f>VLOOKUP($B65,Shock_dev!$A$1:$CI$300,MATCH(DATE(E$1,1,1),Shock_dev!$A$1:$CI$1,0),FALSE)</f>
        <v>7.2777790999999752</v>
      </c>
      <c r="F65" s="52">
        <f>VLOOKUP($B65,Shock_dev!$A$1:$CI$300,MATCH(DATE(F$1,1,1),Shock_dev!$A$1:$CI$1,0),FALSE)</f>
        <v>7.334005100000013</v>
      </c>
      <c r="G65" s="52">
        <f>VLOOKUP($B65,Shock_dev!$A$1:$CI$300,MATCH(DATE(G$1,1,1),Shock_dev!$A$1:$CI$1,0),FALSE)</f>
        <v>7.3155788999999913</v>
      </c>
      <c r="H65" s="52">
        <f>VLOOKUP($B65,Shock_dev!$A$1:$CI$300,MATCH(DATE(H$1,1,1),Shock_dev!$A$1:$CI$1,0),FALSE)</f>
        <v>7.2432940999999573</v>
      </c>
      <c r="I65" s="52">
        <f>VLOOKUP($B65,Shock_dev!$A$1:$CI$300,MATCH(DATE(I$1,1,1),Shock_dev!$A$1:$CI$1,0),FALSE)</f>
        <v>6.98659710000004</v>
      </c>
      <c r="J65" s="52">
        <f>VLOOKUP($B65,Shock_dev!$A$1:$CI$300,MATCH(DATE(J$1,1,1),Shock_dev!$A$1:$CI$1,0),FALSE)</f>
        <v>6.8485868999999866</v>
      </c>
      <c r="K65" s="52">
        <f>VLOOKUP($B65,Shock_dev!$A$1:$CI$300,MATCH(DATE(K$1,1,1),Shock_dev!$A$1:$CI$1,0),FALSE)</f>
        <v>6.7298945000000003</v>
      </c>
      <c r="L65" s="52">
        <f>VLOOKUP($B65,Shock_dev!$A$1:$CI$300,MATCH(DATE(L$1,1,1),Shock_dev!$A$1:$CI$1,0),FALSE)</f>
        <v>6.4066770999999108</v>
      </c>
      <c r="M65" s="52">
        <f>VLOOKUP($B65,Shock_dev!$A$1:$CI$300,MATCH(DATE(M$1,1,1),Shock_dev!$A$1:$CI$1,0),FALSE)</f>
        <v>5.9471128999999792</v>
      </c>
      <c r="N65" s="52">
        <f>VLOOKUP($B65,Shock_dev!$A$1:$CI$300,MATCH(DATE(N$1,1,1),Shock_dev!$A$1:$CI$1,0),FALSE)</f>
        <v>5.6076337000000649</v>
      </c>
      <c r="O65" s="52">
        <f>VLOOKUP($B65,Shock_dev!$A$1:$CI$300,MATCH(DATE(O$1,1,1),Shock_dev!$A$1:$CI$1,0),FALSE)</f>
        <v>5.2483008000000382</v>
      </c>
      <c r="P65" s="52">
        <f>VLOOKUP($B65,Shock_dev!$A$1:$CI$300,MATCH(DATE(P$1,1,1),Shock_dev!$A$1:$CI$1,0),FALSE)</f>
        <v>4.854819599999928</v>
      </c>
      <c r="Q65" s="52">
        <f>VLOOKUP($B65,Shock_dev!$A$1:$CI$300,MATCH(DATE(Q$1,1,1),Shock_dev!$A$1:$CI$1,0),FALSE)</f>
        <v>4.4683664000000363</v>
      </c>
      <c r="R65" s="52">
        <f>VLOOKUP($B65,Shock_dev!$A$1:$CI$300,MATCH(DATE(R$1,1,1),Shock_dev!$A$1:$CI$1,0),FALSE)</f>
        <v>3.976326800000038</v>
      </c>
      <c r="S65" s="52">
        <f>VLOOKUP($B65,Shock_dev!$A$1:$CI$300,MATCH(DATE(S$1,1,1),Shock_dev!$A$1:$CI$1,0),FALSE)</f>
        <v>3.6801019000000679</v>
      </c>
      <c r="T65" s="52">
        <f>VLOOKUP($B65,Shock_dev!$A$1:$CI$300,MATCH(DATE(T$1,1,1),Shock_dev!$A$1:$CI$1,0),FALSE)</f>
        <v>3.3703817000000527</v>
      </c>
      <c r="U65" s="52">
        <f>VLOOKUP($B65,Shock_dev!$A$1:$CI$300,MATCH(DATE(U$1,1,1),Shock_dev!$A$1:$CI$1,0),FALSE)</f>
        <v>3.094771000000037</v>
      </c>
      <c r="V65" s="52">
        <f>VLOOKUP($B65,Shock_dev!$A$1:$CI$300,MATCH(DATE(V$1,1,1),Shock_dev!$A$1:$CI$1,0),FALSE)</f>
        <v>2.6301816000000144</v>
      </c>
      <c r="W65" s="52">
        <f>VLOOKUP($B65,Shock_dev!$A$1:$CI$300,MATCH(DATE(W$1,1,1),Shock_dev!$A$1:$CI$1,0),FALSE)</f>
        <v>2.2178238999999849</v>
      </c>
      <c r="X65" s="52">
        <f>VLOOKUP($B65,Shock_dev!$A$1:$CI$300,MATCH(DATE(X$1,1,1),Shock_dev!$A$1:$CI$1,0),FALSE)</f>
        <v>1.9216652999999724</v>
      </c>
      <c r="Y65" s="52">
        <f>VLOOKUP($B65,Shock_dev!$A$1:$CI$300,MATCH(DATE(Y$1,1,1),Shock_dev!$A$1:$CI$1,0),FALSE)</f>
        <v>1.6869144999999435</v>
      </c>
      <c r="Z65" s="52">
        <f>VLOOKUP($B65,Shock_dev!$A$1:$CI$300,MATCH(DATE(Z$1,1,1),Shock_dev!$A$1:$CI$1,0),FALSE)</f>
        <v>1.607519400000001</v>
      </c>
      <c r="AA65" s="52">
        <f>VLOOKUP($B65,Shock_dev!$A$1:$CI$300,MATCH(DATE(AA$1,1,1),Shock_dev!$A$1:$CI$1,0),FALSE)</f>
        <v>1.4373219999999947</v>
      </c>
      <c r="AB65" s="52">
        <f>VLOOKUP($B65,Shock_dev!$A$1:$CI$300,MATCH(DATE(AB$1,1,1),Shock_dev!$A$1:$CI$1,0),FALSE)</f>
        <v>1.268724700000007</v>
      </c>
      <c r="AC65" s="52">
        <f>VLOOKUP($B65,Shock_dev!$A$1:$CI$300,MATCH(DATE(AC$1,1,1),Shock_dev!$A$1:$CI$1,0),FALSE)</f>
        <v>1.1104470999999876</v>
      </c>
      <c r="AD65" s="52">
        <f>VLOOKUP($B65,Shock_dev!$A$1:$CI$300,MATCH(DATE(AD$1,1,1),Shock_dev!$A$1:$CI$1,0),FALSE)</f>
        <v>0.88933629999996811</v>
      </c>
      <c r="AE65" s="52">
        <f>VLOOKUP($B65,Shock_dev!$A$1:$CI$300,MATCH(DATE(AE$1,1,1),Shock_dev!$A$1:$CI$1,0),FALSE)</f>
        <v>0.71006880000004458</v>
      </c>
      <c r="AF65" s="52">
        <f>VLOOKUP($B65,Shock_dev!$A$1:$CI$300,MATCH(DATE(AF$1,1,1),Shock_dev!$A$1:$CI$1,0),FALSE)</f>
        <v>0.52408809999997175</v>
      </c>
      <c r="AG65" s="52"/>
      <c r="AH65" s="65">
        <f t="shared" si="1"/>
        <v>7.2172696399999952</v>
      </c>
      <c r="AI65" s="65">
        <f t="shared" si="2"/>
        <v>6.8430099399999786</v>
      </c>
      <c r="AJ65" s="65">
        <f t="shared" si="3"/>
        <v>5.2252466800000095</v>
      </c>
      <c r="AK65" s="65">
        <f t="shared" si="4"/>
        <v>3.3503526000000421</v>
      </c>
      <c r="AL65" s="65">
        <f t="shared" si="5"/>
        <v>1.7742490199999792</v>
      </c>
      <c r="AM65" s="65">
        <f t="shared" si="6"/>
        <v>0.90053299999999581</v>
      </c>
      <c r="AN65" s="66"/>
      <c r="AO65" s="65">
        <f t="shared" si="7"/>
        <v>7.0301397899999873</v>
      </c>
      <c r="AP65" s="65">
        <f t="shared" si="8"/>
        <v>4.287799640000026</v>
      </c>
      <c r="AQ65" s="65">
        <f t="shared" si="9"/>
        <v>1.3373910099999875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550.59025900000006</v>
      </c>
      <c r="D66" s="52">
        <f>VLOOKUP($B66,Shock_dev!$A$1:$CI$300,MATCH(DATE(D$1,1,1),Shock_dev!$A$1:$CI$1,0),FALSE)</f>
        <v>465.47733400000016</v>
      </c>
      <c r="E66" s="52">
        <f>VLOOKUP($B66,Shock_dev!$A$1:$CI$300,MATCH(DATE(E$1,1,1),Shock_dev!$A$1:$CI$1,0),FALSE)</f>
        <v>466.24256100000002</v>
      </c>
      <c r="F66" s="52">
        <f>VLOOKUP($B66,Shock_dev!$A$1:$CI$300,MATCH(DATE(F$1,1,1),Shock_dev!$A$1:$CI$1,0),FALSE)</f>
        <v>480.27825100000018</v>
      </c>
      <c r="G66" s="52">
        <f>VLOOKUP($B66,Shock_dev!$A$1:$CI$300,MATCH(DATE(G$1,1,1),Shock_dev!$A$1:$CI$1,0),FALSE)</f>
        <v>415.31413399999997</v>
      </c>
      <c r="H66" s="52">
        <f>VLOOKUP($B66,Shock_dev!$A$1:$CI$300,MATCH(DATE(H$1,1,1),Shock_dev!$A$1:$CI$1,0),FALSE)</f>
        <v>440.84155499999974</v>
      </c>
      <c r="I66" s="52">
        <f>VLOOKUP($B66,Shock_dev!$A$1:$CI$300,MATCH(DATE(I$1,1,1),Shock_dev!$A$1:$CI$1,0),FALSE)</f>
        <v>450.78442599999994</v>
      </c>
      <c r="J66" s="52">
        <f>VLOOKUP($B66,Shock_dev!$A$1:$CI$300,MATCH(DATE(J$1,1,1),Shock_dev!$A$1:$CI$1,0),FALSE)</f>
        <v>455.16361100000017</v>
      </c>
      <c r="K66" s="52">
        <f>VLOOKUP($B66,Shock_dev!$A$1:$CI$300,MATCH(DATE(K$1,1,1),Shock_dev!$A$1:$CI$1,0),FALSE)</f>
        <v>458.30503999999996</v>
      </c>
      <c r="L66" s="52">
        <f>VLOOKUP($B66,Shock_dev!$A$1:$CI$300,MATCH(DATE(L$1,1,1),Shock_dev!$A$1:$CI$1,0),FALSE)</f>
        <v>339.32339400000001</v>
      </c>
      <c r="M66" s="52">
        <f>VLOOKUP($B66,Shock_dev!$A$1:$CI$300,MATCH(DATE(M$1,1,1),Shock_dev!$A$1:$CI$1,0),FALSE)</f>
        <v>188.03185599999983</v>
      </c>
      <c r="N66" s="52">
        <f>VLOOKUP($B66,Shock_dev!$A$1:$CI$300,MATCH(DATE(N$1,1,1),Shock_dev!$A$1:$CI$1,0),FALSE)</f>
        <v>212.92066900000009</v>
      </c>
      <c r="O66" s="52">
        <f>VLOOKUP($B66,Shock_dev!$A$1:$CI$300,MATCH(DATE(O$1,1,1),Shock_dev!$A$1:$CI$1,0),FALSE)</f>
        <v>213.60618199999999</v>
      </c>
      <c r="P66" s="52">
        <f>VLOOKUP($B66,Shock_dev!$A$1:$CI$300,MATCH(DATE(P$1,1,1),Shock_dev!$A$1:$CI$1,0),FALSE)</f>
        <v>215.81958399999985</v>
      </c>
      <c r="Q66" s="52">
        <f>VLOOKUP($B66,Shock_dev!$A$1:$CI$300,MATCH(DATE(Q$1,1,1),Shock_dev!$A$1:$CI$1,0),FALSE)</f>
        <v>150.05918599999995</v>
      </c>
      <c r="R66" s="52">
        <f>VLOOKUP($B66,Shock_dev!$A$1:$CI$300,MATCH(DATE(R$1,1,1),Shock_dev!$A$1:$CI$1,0),FALSE)</f>
        <v>163.44003899999984</v>
      </c>
      <c r="S66" s="52">
        <f>VLOOKUP($B66,Shock_dev!$A$1:$CI$300,MATCH(DATE(S$1,1,1),Shock_dev!$A$1:$CI$1,0),FALSE)</f>
        <v>170.84363400000029</v>
      </c>
      <c r="T66" s="52">
        <f>VLOOKUP($B66,Shock_dev!$A$1:$CI$300,MATCH(DATE(T$1,1,1),Shock_dev!$A$1:$CI$1,0),FALSE)</f>
        <v>169.76835800000003</v>
      </c>
      <c r="U66" s="52">
        <f>VLOOKUP($B66,Shock_dev!$A$1:$CI$300,MATCH(DATE(U$1,1,1),Shock_dev!$A$1:$CI$1,0),FALSE)</f>
        <v>168.55709199999978</v>
      </c>
      <c r="V66" s="52">
        <f>VLOOKUP($B66,Shock_dev!$A$1:$CI$300,MATCH(DATE(V$1,1,1),Shock_dev!$A$1:$CI$1,0),FALSE)</f>
        <v>121.64010200000007</v>
      </c>
      <c r="W66" s="52">
        <f>VLOOKUP($B66,Shock_dev!$A$1:$CI$300,MATCH(DATE(W$1,1,1),Shock_dev!$A$1:$CI$1,0),FALSE)</f>
        <v>137.84926299999984</v>
      </c>
      <c r="X66" s="52">
        <f>VLOOKUP($B66,Shock_dev!$A$1:$CI$300,MATCH(DATE(X$1,1,1),Shock_dev!$A$1:$CI$1,0),FALSE)</f>
        <v>134.65925299999981</v>
      </c>
      <c r="Y66" s="52">
        <f>VLOOKUP($B66,Shock_dev!$A$1:$CI$300,MATCH(DATE(Y$1,1,1),Shock_dev!$A$1:$CI$1,0),FALSE)</f>
        <v>132.61572999999976</v>
      </c>
      <c r="Z66" s="52">
        <f>VLOOKUP($B66,Shock_dev!$A$1:$CI$300,MATCH(DATE(Z$1,1,1),Shock_dev!$A$1:$CI$1,0),FALSE)</f>
        <v>571.24388500000032</v>
      </c>
      <c r="AA66" s="52">
        <f>VLOOKUP($B66,Shock_dev!$A$1:$CI$300,MATCH(DATE(AA$1,1,1),Shock_dev!$A$1:$CI$1,0),FALSE)</f>
        <v>483.78105499999992</v>
      </c>
      <c r="AB66" s="52">
        <f>VLOOKUP($B66,Shock_dev!$A$1:$CI$300,MATCH(DATE(AB$1,1,1),Shock_dev!$A$1:$CI$1,0),FALSE)</f>
        <v>538.71857300000011</v>
      </c>
      <c r="AC66" s="52">
        <f>VLOOKUP($B66,Shock_dev!$A$1:$CI$300,MATCH(DATE(AC$1,1,1),Shock_dev!$A$1:$CI$1,0),FALSE)</f>
        <v>534.40591199999972</v>
      </c>
      <c r="AD66" s="52">
        <f>VLOOKUP($B66,Shock_dev!$A$1:$CI$300,MATCH(DATE(AD$1,1,1),Shock_dev!$A$1:$CI$1,0),FALSE)</f>
        <v>537.48885100000007</v>
      </c>
      <c r="AE66" s="52">
        <f>VLOOKUP($B66,Shock_dev!$A$1:$CI$300,MATCH(DATE(AE$1,1,1),Shock_dev!$A$1:$CI$1,0),FALSE)</f>
        <v>541.89615299999969</v>
      </c>
      <c r="AF66" s="52">
        <f>VLOOKUP($B66,Shock_dev!$A$1:$CI$300,MATCH(DATE(AF$1,1,1),Shock_dev!$A$1:$CI$1,0),FALSE)</f>
        <v>543.80281100000002</v>
      </c>
      <c r="AG66" s="52"/>
      <c r="AH66" s="65">
        <f t="shared" si="1"/>
        <v>475.58050780000013</v>
      </c>
      <c r="AI66" s="65">
        <f t="shared" si="2"/>
        <v>428.88360519999998</v>
      </c>
      <c r="AJ66" s="65">
        <f t="shared" si="3"/>
        <v>196.08749539999994</v>
      </c>
      <c r="AK66" s="65">
        <f t="shared" si="4"/>
        <v>158.84984500000002</v>
      </c>
      <c r="AL66" s="65">
        <f t="shared" si="5"/>
        <v>292.02983719999992</v>
      </c>
      <c r="AM66" s="65">
        <f t="shared" si="6"/>
        <v>539.26245999999992</v>
      </c>
      <c r="AN66" s="66"/>
      <c r="AO66" s="65">
        <f t="shared" si="7"/>
        <v>452.23205650000006</v>
      </c>
      <c r="AP66" s="65">
        <f t="shared" si="8"/>
        <v>177.46867019999996</v>
      </c>
      <c r="AQ66" s="65">
        <f t="shared" si="9"/>
        <v>415.64614859999995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1401.6188232999998</v>
      </c>
      <c r="D67" s="52">
        <f>VLOOKUP($B67,Shock_dev!$A$1:$CI$300,MATCH(DATE(D$1,1,1),Shock_dev!$A$1:$CI$1,0),FALSE)</f>
        <v>1038.4021593</v>
      </c>
      <c r="E67" s="52">
        <f>VLOOKUP($B67,Shock_dev!$A$1:$CI$300,MATCH(DATE(E$1,1,1),Shock_dev!$A$1:$CI$1,0),FALSE)</f>
        <v>1088.8549949999999</v>
      </c>
      <c r="F67" s="52">
        <f>VLOOKUP($B67,Shock_dev!$A$1:$CI$300,MATCH(DATE(F$1,1,1),Shock_dev!$A$1:$CI$1,0),FALSE)</f>
        <v>1159.705774</v>
      </c>
      <c r="G67" s="52">
        <f>VLOOKUP($B67,Shock_dev!$A$1:$CI$300,MATCH(DATE(G$1,1,1),Shock_dev!$A$1:$CI$1,0),FALSE)</f>
        <v>1188.128839</v>
      </c>
      <c r="H67" s="52">
        <f>VLOOKUP($B67,Shock_dev!$A$1:$CI$300,MATCH(DATE(H$1,1,1),Shock_dev!$A$1:$CI$1,0),FALSE)</f>
        <v>1279.3780913999999</v>
      </c>
      <c r="I67" s="52">
        <f>VLOOKUP($B67,Shock_dev!$A$1:$CI$300,MATCH(DATE(I$1,1,1),Shock_dev!$A$1:$CI$1,0),FALSE)</f>
        <v>1103.0601291999999</v>
      </c>
      <c r="J67" s="52">
        <f>VLOOKUP($B67,Shock_dev!$A$1:$CI$300,MATCH(DATE(J$1,1,1),Shock_dev!$A$1:$CI$1,0),FALSE)</f>
        <v>1367.0002139000001</v>
      </c>
      <c r="K67" s="52">
        <f>VLOOKUP($B67,Shock_dev!$A$1:$CI$300,MATCH(DATE(K$1,1,1),Shock_dev!$A$1:$CI$1,0),FALSE)</f>
        <v>1495.4012484</v>
      </c>
      <c r="L67" s="52">
        <f>VLOOKUP($B67,Shock_dev!$A$1:$CI$300,MATCH(DATE(L$1,1,1),Shock_dev!$A$1:$CI$1,0),FALSE)</f>
        <v>1311.7559872000002</v>
      </c>
      <c r="M67" s="52">
        <f>VLOOKUP($B67,Shock_dev!$A$1:$CI$300,MATCH(DATE(M$1,1,1),Shock_dev!$A$1:$CI$1,0),FALSE)</f>
        <v>1445.8590128000001</v>
      </c>
      <c r="N67" s="52">
        <f>VLOOKUP($B67,Shock_dev!$A$1:$CI$300,MATCH(DATE(N$1,1,1),Shock_dev!$A$1:$CI$1,0),FALSE)</f>
        <v>1586.0949292999999</v>
      </c>
      <c r="O67" s="52">
        <f>VLOOKUP($B67,Shock_dev!$A$1:$CI$300,MATCH(DATE(O$1,1,1),Shock_dev!$A$1:$CI$1,0),FALSE)</f>
        <v>1300.6355342000002</v>
      </c>
      <c r="P67" s="52">
        <f>VLOOKUP($B67,Shock_dev!$A$1:$CI$300,MATCH(DATE(P$1,1,1),Shock_dev!$A$1:$CI$1,0),FALSE)</f>
        <v>1055.9682201999999</v>
      </c>
      <c r="Q67" s="52">
        <f>VLOOKUP($B67,Shock_dev!$A$1:$CI$300,MATCH(DATE(Q$1,1,1),Shock_dev!$A$1:$CI$1,0),FALSE)</f>
        <v>922.5612476</v>
      </c>
      <c r="R67" s="52">
        <f>VLOOKUP($B67,Shock_dev!$A$1:$CI$300,MATCH(DATE(R$1,1,1),Shock_dev!$A$1:$CI$1,0),FALSE)</f>
        <v>612.60903890000009</v>
      </c>
      <c r="S67" s="52">
        <f>VLOOKUP($B67,Shock_dev!$A$1:$CI$300,MATCH(DATE(S$1,1,1),Shock_dev!$A$1:$CI$1,0),FALSE)</f>
        <v>716.09423349999997</v>
      </c>
      <c r="T67" s="52">
        <f>VLOOKUP($B67,Shock_dev!$A$1:$CI$300,MATCH(DATE(T$1,1,1),Shock_dev!$A$1:$CI$1,0),FALSE)</f>
        <v>595.99123770000006</v>
      </c>
      <c r="U67" s="52">
        <f>VLOOKUP($B67,Shock_dev!$A$1:$CI$300,MATCH(DATE(U$1,1,1),Shock_dev!$A$1:$CI$1,0),FALSE)</f>
        <v>545.89293969999994</v>
      </c>
      <c r="V67" s="52">
        <f>VLOOKUP($B67,Shock_dev!$A$1:$CI$300,MATCH(DATE(V$1,1,1),Shock_dev!$A$1:$CI$1,0),FALSE)</f>
        <v>519.41348170000003</v>
      </c>
      <c r="W67" s="52">
        <f>VLOOKUP($B67,Shock_dev!$A$1:$CI$300,MATCH(DATE(W$1,1,1),Shock_dev!$A$1:$CI$1,0),FALSE)</f>
        <v>532.90692319999994</v>
      </c>
      <c r="X67" s="52">
        <f>VLOOKUP($B67,Shock_dev!$A$1:$CI$300,MATCH(DATE(X$1,1,1),Shock_dev!$A$1:$CI$1,0),FALSE)</f>
        <v>462.68921389999997</v>
      </c>
      <c r="Y67" s="52">
        <f>VLOOKUP($B67,Shock_dev!$A$1:$CI$300,MATCH(DATE(Y$1,1,1),Shock_dev!$A$1:$CI$1,0),FALSE)</f>
        <v>466.17110310000004</v>
      </c>
      <c r="Z67" s="52">
        <f>VLOOKUP($B67,Shock_dev!$A$1:$CI$300,MATCH(DATE(Z$1,1,1),Shock_dev!$A$1:$CI$1,0),FALSE)</f>
        <v>464.57245699999999</v>
      </c>
      <c r="AA67" s="52">
        <f>VLOOKUP($B67,Shock_dev!$A$1:$CI$300,MATCH(DATE(AA$1,1,1),Shock_dev!$A$1:$CI$1,0),FALSE)</f>
        <v>396.62056380000001</v>
      </c>
      <c r="AB67" s="52">
        <f>VLOOKUP($B67,Shock_dev!$A$1:$CI$300,MATCH(DATE(AB$1,1,1),Shock_dev!$A$1:$CI$1,0),FALSE)</f>
        <v>400.91941769999994</v>
      </c>
      <c r="AC67" s="52">
        <f>VLOOKUP($B67,Shock_dev!$A$1:$CI$300,MATCH(DATE(AC$1,1,1),Shock_dev!$A$1:$CI$1,0),FALSE)</f>
        <v>399.75730010000001</v>
      </c>
      <c r="AD67" s="52">
        <f>VLOOKUP($B67,Shock_dev!$A$1:$CI$300,MATCH(DATE(AD$1,1,1),Shock_dev!$A$1:$CI$1,0),FALSE)</f>
        <v>398.20726059999998</v>
      </c>
      <c r="AE67" s="52">
        <f>VLOOKUP($B67,Shock_dev!$A$1:$CI$300,MATCH(DATE(AE$1,1,1),Shock_dev!$A$1:$CI$1,0),FALSE)</f>
        <v>398.63530250000008</v>
      </c>
      <c r="AF67" s="52">
        <f>VLOOKUP($B67,Shock_dev!$A$1:$CI$300,MATCH(DATE(AF$1,1,1),Shock_dev!$A$1:$CI$1,0),FALSE)</f>
        <v>397.32411960000002</v>
      </c>
      <c r="AG67" s="52"/>
      <c r="AH67" s="65">
        <f t="shared" si="1"/>
        <v>1175.3421181199999</v>
      </c>
      <c r="AI67" s="65">
        <f t="shared" si="2"/>
        <v>1311.3191340199999</v>
      </c>
      <c r="AJ67" s="65">
        <f t="shared" si="3"/>
        <v>1262.22378882</v>
      </c>
      <c r="AK67" s="65">
        <f t="shared" si="4"/>
        <v>598.0001863</v>
      </c>
      <c r="AL67" s="65">
        <f t="shared" si="5"/>
        <v>464.59205219999996</v>
      </c>
      <c r="AM67" s="65">
        <f t="shared" si="6"/>
        <v>398.96868009999997</v>
      </c>
      <c r="AN67" s="66"/>
      <c r="AO67" s="65">
        <f t="shared" si="7"/>
        <v>1243.3306260699999</v>
      </c>
      <c r="AP67" s="65">
        <f t="shared" si="8"/>
        <v>930.11198755999999</v>
      </c>
      <c r="AQ67" s="65">
        <f t="shared" si="9"/>
        <v>431.78036614999996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2433.8339020000003</v>
      </c>
      <c r="D68" s="52">
        <f>VLOOKUP($B68,Shock_dev!$A$1:$CI$300,MATCH(DATE(D$1,1,1),Shock_dev!$A$1:$CI$1,0),FALSE)</f>
        <v>2022.2379010000004</v>
      </c>
      <c r="E68" s="52">
        <f>VLOOKUP($B68,Shock_dev!$A$1:$CI$300,MATCH(DATE(E$1,1,1),Shock_dev!$A$1:$CI$1,0),FALSE)</f>
        <v>2072.0195549999999</v>
      </c>
      <c r="F68" s="52">
        <f>VLOOKUP($B68,Shock_dev!$A$1:$CI$300,MATCH(DATE(F$1,1,1),Shock_dev!$A$1:$CI$1,0),FALSE)</f>
        <v>2145.1114310000003</v>
      </c>
      <c r="G68" s="52">
        <f>VLOOKUP($B68,Shock_dev!$A$1:$CI$300,MATCH(DATE(G$1,1,1),Shock_dev!$A$1:$CI$1,0),FALSE)</f>
        <v>2272.6096210000005</v>
      </c>
      <c r="H68" s="52">
        <f>VLOOKUP($B68,Shock_dev!$A$1:$CI$300,MATCH(DATE(H$1,1,1),Shock_dev!$A$1:$CI$1,0),FALSE)</f>
        <v>2364.3590690000001</v>
      </c>
      <c r="I68" s="52">
        <f>VLOOKUP($B68,Shock_dev!$A$1:$CI$300,MATCH(DATE(I$1,1,1),Shock_dev!$A$1:$CI$1,0),FALSE)</f>
        <v>2176.5166300000001</v>
      </c>
      <c r="J68" s="52">
        <f>VLOOKUP($B68,Shock_dev!$A$1:$CI$300,MATCH(DATE(J$1,1,1),Shock_dev!$A$1:$CI$1,0),FALSE)</f>
        <v>2432.3061829999997</v>
      </c>
      <c r="K68" s="52">
        <f>VLOOKUP($B68,Shock_dev!$A$1:$CI$300,MATCH(DATE(K$1,1,1),Shock_dev!$A$1:$CI$1,0),FALSE)</f>
        <v>2534.2523279999996</v>
      </c>
      <c r="L68" s="52">
        <f>VLOOKUP($B68,Shock_dev!$A$1:$CI$300,MATCH(DATE(L$1,1,1),Shock_dev!$A$1:$CI$1,0),FALSE)</f>
        <v>2243.2453610000002</v>
      </c>
      <c r="M68" s="52">
        <f>VLOOKUP($B68,Shock_dev!$A$1:$CI$300,MATCH(DATE(M$1,1,1),Shock_dev!$A$1:$CI$1,0),FALSE)</f>
        <v>2073.0544930000005</v>
      </c>
      <c r="N68" s="52">
        <f>VLOOKUP($B68,Shock_dev!$A$1:$CI$300,MATCH(DATE(N$1,1,1),Shock_dev!$A$1:$CI$1,0),FALSE)</f>
        <v>2205.1692659999999</v>
      </c>
      <c r="O68" s="52">
        <f>VLOOKUP($B68,Shock_dev!$A$1:$CI$300,MATCH(DATE(O$1,1,1),Shock_dev!$A$1:$CI$1,0),FALSE)</f>
        <v>1921.688212</v>
      </c>
      <c r="P68" s="52">
        <f>VLOOKUP($B68,Shock_dev!$A$1:$CI$300,MATCH(DATE(P$1,1,1),Shock_dev!$A$1:$CI$1,0),FALSE)</f>
        <v>1676.0768069999995</v>
      </c>
      <c r="Q68" s="52">
        <f>VLOOKUP($B68,Shock_dev!$A$1:$CI$300,MATCH(DATE(Q$1,1,1),Shock_dev!$A$1:$CI$1,0),FALSE)</f>
        <v>1541.711174</v>
      </c>
      <c r="R68" s="52">
        <f>VLOOKUP($B68,Shock_dev!$A$1:$CI$300,MATCH(DATE(R$1,1,1),Shock_dev!$A$1:$CI$1,0),FALSE)</f>
        <v>1160.0671819999998</v>
      </c>
      <c r="S68" s="52">
        <f>VLOOKUP($B68,Shock_dev!$A$1:$CI$300,MATCH(DATE(S$1,1,1),Shock_dev!$A$1:$CI$1,0),FALSE)</f>
        <v>1278.4068740000002</v>
      </c>
      <c r="T68" s="52">
        <f>VLOOKUP($B68,Shock_dev!$A$1:$CI$300,MATCH(DATE(T$1,1,1),Shock_dev!$A$1:$CI$1,0),FALSE)</f>
        <v>1151.7817790000008</v>
      </c>
      <c r="U68" s="52">
        <f>VLOOKUP($B68,Shock_dev!$A$1:$CI$300,MATCH(DATE(U$1,1,1),Shock_dev!$A$1:$CI$1,0),FALSE)</f>
        <v>1095.5860710000006</v>
      </c>
      <c r="V68" s="52">
        <f>VLOOKUP($B68,Shock_dev!$A$1:$CI$300,MATCH(DATE(V$1,1,1),Shock_dev!$A$1:$CI$1,0),FALSE)</f>
        <v>724.97257600000012</v>
      </c>
      <c r="W68" s="52">
        <f>VLOOKUP($B68,Shock_dev!$A$1:$CI$300,MATCH(DATE(W$1,1,1),Shock_dev!$A$1:$CI$1,0),FALSE)</f>
        <v>702.94021500000053</v>
      </c>
      <c r="X68" s="52">
        <f>VLOOKUP($B68,Shock_dev!$A$1:$CI$300,MATCH(DATE(X$1,1,1),Shock_dev!$A$1:$CI$1,0),FALSE)</f>
        <v>650.55731500000002</v>
      </c>
      <c r="Y68" s="52">
        <f>VLOOKUP($B68,Shock_dev!$A$1:$CI$300,MATCH(DATE(Y$1,1,1),Shock_dev!$A$1:$CI$1,0),FALSE)</f>
        <v>645.00029600000016</v>
      </c>
      <c r="Z68" s="52">
        <f>VLOOKUP($B68,Shock_dev!$A$1:$CI$300,MATCH(DATE(Z$1,1,1),Shock_dev!$A$1:$CI$1,0),FALSE)</f>
        <v>711.79831299999933</v>
      </c>
      <c r="AA68" s="52">
        <f>VLOOKUP($B68,Shock_dev!$A$1:$CI$300,MATCH(DATE(AA$1,1,1),Shock_dev!$A$1:$CI$1,0),FALSE)</f>
        <v>632.22207800000069</v>
      </c>
      <c r="AB68" s="52">
        <f>VLOOKUP($B68,Shock_dev!$A$1:$CI$300,MATCH(DATE(AB$1,1,1),Shock_dev!$A$1:$CI$1,0),FALSE)</f>
        <v>631.45396600000004</v>
      </c>
      <c r="AC68" s="52">
        <f>VLOOKUP($B68,Shock_dev!$A$1:$CI$300,MATCH(DATE(AC$1,1,1),Shock_dev!$A$1:$CI$1,0),FALSE)</f>
        <v>626.14809299999979</v>
      </c>
      <c r="AD68" s="52">
        <f>VLOOKUP($B68,Shock_dev!$A$1:$CI$300,MATCH(DATE(AD$1,1,1),Shock_dev!$A$1:$CI$1,0),FALSE)</f>
        <v>620.85574499999984</v>
      </c>
      <c r="AE68" s="52">
        <f>VLOOKUP($B68,Shock_dev!$A$1:$CI$300,MATCH(DATE(AE$1,1,1),Shock_dev!$A$1:$CI$1,0),FALSE)</f>
        <v>617.8851139999997</v>
      </c>
      <c r="AF68" s="52">
        <f>VLOOKUP($B68,Shock_dev!$A$1:$CI$300,MATCH(DATE(AF$1,1,1),Shock_dev!$A$1:$CI$1,0),FALSE)</f>
        <v>613.45354000000043</v>
      </c>
      <c r="AG68" s="52"/>
      <c r="AH68" s="65">
        <f t="shared" si="1"/>
        <v>2189.1624820000006</v>
      </c>
      <c r="AI68" s="65">
        <f t="shared" si="2"/>
        <v>2350.1359142000001</v>
      </c>
      <c r="AJ68" s="65">
        <f t="shared" si="3"/>
        <v>1883.5399903999999</v>
      </c>
      <c r="AK68" s="65">
        <f t="shared" si="4"/>
        <v>1082.1628964000004</v>
      </c>
      <c r="AL68" s="65">
        <f t="shared" si="5"/>
        <v>668.5036434000001</v>
      </c>
      <c r="AM68" s="65">
        <f t="shared" si="6"/>
        <v>621.95929159999991</v>
      </c>
      <c r="AN68" s="66"/>
      <c r="AO68" s="65">
        <f t="shared" si="7"/>
        <v>2269.6491981000004</v>
      </c>
      <c r="AP68" s="65">
        <f t="shared" si="8"/>
        <v>1482.8514434000001</v>
      </c>
      <c r="AQ68" s="65">
        <f t="shared" si="9"/>
        <v>645.23146750000001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2.3608281999999861</v>
      </c>
      <c r="D69" s="52">
        <f>VLOOKUP($B69,Shock_dev!$A$1:$CI$300,MATCH(DATE(D$1,1,1),Shock_dev!$A$1:$CI$1,0),FALSE)</f>
        <v>2.4379842999999823</v>
      </c>
      <c r="E69" s="52">
        <f>VLOOKUP($B69,Shock_dev!$A$1:$CI$300,MATCH(DATE(E$1,1,1),Shock_dev!$A$1:$CI$1,0),FALSE)</f>
        <v>2.5524015999999961</v>
      </c>
      <c r="F69" s="52">
        <f>VLOOKUP($B69,Shock_dev!$A$1:$CI$300,MATCH(DATE(F$1,1,1),Shock_dev!$A$1:$CI$1,0),FALSE)</f>
        <v>2.5991056999999955</v>
      </c>
      <c r="G69" s="52">
        <f>VLOOKUP($B69,Shock_dev!$A$1:$CI$300,MATCH(DATE(G$1,1,1),Shock_dev!$A$1:$CI$1,0),FALSE)</f>
        <v>2.6163385999999775</v>
      </c>
      <c r="H69" s="52">
        <f>VLOOKUP($B69,Shock_dev!$A$1:$CI$300,MATCH(DATE(H$1,1,1),Shock_dev!$A$1:$CI$1,0),FALSE)</f>
        <v>2.6152699000000155</v>
      </c>
      <c r="I69" s="52">
        <f>VLOOKUP($B69,Shock_dev!$A$1:$CI$300,MATCH(DATE(I$1,1,1),Shock_dev!$A$1:$CI$1,0),FALSE)</f>
        <v>2.5831309000000147</v>
      </c>
      <c r="J69" s="52">
        <f>VLOOKUP($B69,Shock_dev!$A$1:$CI$300,MATCH(DATE(J$1,1,1),Shock_dev!$A$1:$CI$1,0),FALSE)</f>
        <v>2.5826375999999982</v>
      </c>
      <c r="K69" s="52">
        <f>VLOOKUP($B69,Shock_dev!$A$1:$CI$300,MATCH(DATE(K$1,1,1),Shock_dev!$A$1:$CI$1,0),FALSE)</f>
        <v>2.5896969999999726</v>
      </c>
      <c r="L69" s="52">
        <f>VLOOKUP($B69,Shock_dev!$A$1:$CI$300,MATCH(DATE(L$1,1,1),Shock_dev!$A$1:$CI$1,0),FALSE)</f>
        <v>2.5612840999999946</v>
      </c>
      <c r="M69" s="52">
        <f>VLOOKUP($B69,Shock_dev!$A$1:$CI$300,MATCH(DATE(M$1,1,1),Shock_dev!$A$1:$CI$1,0),FALSE)</f>
        <v>9.9464675000000113</v>
      </c>
      <c r="N69" s="52">
        <f>VLOOKUP($B69,Shock_dev!$A$1:$CI$300,MATCH(DATE(N$1,1,1),Shock_dev!$A$1:$CI$1,0),FALSE)</f>
        <v>9.1407040999999936</v>
      </c>
      <c r="O69" s="52">
        <f>VLOOKUP($B69,Shock_dev!$A$1:$CI$300,MATCH(DATE(O$1,1,1),Shock_dev!$A$1:$CI$1,0),FALSE)</f>
        <v>9.1006500999999957</v>
      </c>
      <c r="P69" s="52">
        <f>VLOOKUP($B69,Shock_dev!$A$1:$CI$300,MATCH(DATE(P$1,1,1),Shock_dev!$A$1:$CI$1,0),FALSE)</f>
        <v>9.1407159000000036</v>
      </c>
      <c r="Q69" s="52">
        <f>VLOOKUP($B69,Shock_dev!$A$1:$CI$300,MATCH(DATE(Q$1,1,1),Shock_dev!$A$1:$CI$1,0),FALSE)</f>
        <v>9.1627019999999959</v>
      </c>
      <c r="R69" s="52">
        <f>VLOOKUP($B69,Shock_dev!$A$1:$CI$300,MATCH(DATE(R$1,1,1),Shock_dev!$A$1:$CI$1,0),FALSE)</f>
        <v>9.1541641000000027</v>
      </c>
      <c r="S69" s="52">
        <f>VLOOKUP($B69,Shock_dev!$A$1:$CI$300,MATCH(DATE(S$1,1,1),Shock_dev!$A$1:$CI$1,0),FALSE)</f>
        <v>9.1798617000000036</v>
      </c>
      <c r="T69" s="52">
        <f>VLOOKUP($B69,Shock_dev!$A$1:$CI$300,MATCH(DATE(T$1,1,1),Shock_dev!$A$1:$CI$1,0),FALSE)</f>
        <v>9.1974883999999975</v>
      </c>
      <c r="U69" s="52">
        <f>VLOOKUP($B69,Shock_dev!$A$1:$CI$300,MATCH(DATE(U$1,1,1),Shock_dev!$A$1:$CI$1,0),FALSE)</f>
        <v>9.2076813000000186</v>
      </c>
      <c r="V69" s="52">
        <f>VLOOKUP($B69,Shock_dev!$A$1:$CI$300,MATCH(DATE(V$1,1,1),Shock_dev!$A$1:$CI$1,0),FALSE)</f>
        <v>9.1451753999999994</v>
      </c>
      <c r="W69" s="52">
        <f>VLOOKUP($B69,Shock_dev!$A$1:$CI$300,MATCH(DATE(W$1,1,1),Shock_dev!$A$1:$CI$1,0),FALSE)</f>
        <v>8.9478654999999776</v>
      </c>
      <c r="X69" s="52">
        <f>VLOOKUP($B69,Shock_dev!$A$1:$CI$300,MATCH(DATE(X$1,1,1),Shock_dev!$A$1:$CI$1,0),FALSE)</f>
        <v>8.931675800000022</v>
      </c>
      <c r="Y69" s="52">
        <f>VLOOKUP($B69,Shock_dev!$A$1:$CI$300,MATCH(DATE(Y$1,1,1),Shock_dev!$A$1:$CI$1,0),FALSE)</f>
        <v>8.9074296999999945</v>
      </c>
      <c r="Z69" s="52">
        <f>VLOOKUP($B69,Shock_dev!$A$1:$CI$300,MATCH(DATE(Z$1,1,1),Shock_dev!$A$1:$CI$1,0),FALSE)</f>
        <v>8.9169153000000279</v>
      </c>
      <c r="AA69" s="52">
        <f>VLOOKUP($B69,Shock_dev!$A$1:$CI$300,MATCH(DATE(AA$1,1,1),Shock_dev!$A$1:$CI$1,0),FALSE)</f>
        <v>12.654278200000022</v>
      </c>
      <c r="AB69" s="52">
        <f>VLOOKUP($B69,Shock_dev!$A$1:$CI$300,MATCH(DATE(AB$1,1,1),Shock_dev!$A$1:$CI$1,0),FALSE)</f>
        <v>-0.89349250000003622</v>
      </c>
      <c r="AC69" s="52">
        <f>VLOOKUP($B69,Shock_dev!$A$1:$CI$300,MATCH(DATE(AC$1,1,1),Shock_dev!$A$1:$CI$1,0),FALSE)</f>
        <v>0.38079650000003085</v>
      </c>
      <c r="AD69" s="52">
        <f>VLOOKUP($B69,Shock_dev!$A$1:$CI$300,MATCH(DATE(AD$1,1,1),Shock_dev!$A$1:$CI$1,0),FALSE)</f>
        <v>0.39539980000000696</v>
      </c>
      <c r="AE69" s="52">
        <f>VLOOKUP($B69,Shock_dev!$A$1:$CI$300,MATCH(DATE(AE$1,1,1),Shock_dev!$A$1:$CI$1,0),FALSE)</f>
        <v>0.27114870000002611</v>
      </c>
      <c r="AF69" s="52">
        <f>VLOOKUP($B69,Shock_dev!$A$1:$CI$300,MATCH(DATE(AF$1,1,1),Shock_dev!$A$1:$CI$1,0),FALSE)</f>
        <v>0.14999790000001667</v>
      </c>
      <c r="AG69" s="52"/>
      <c r="AH69" s="65">
        <f t="shared" si="1"/>
        <v>2.5133316799999874</v>
      </c>
      <c r="AI69" s="65">
        <f t="shared" si="2"/>
        <v>2.5864038999999992</v>
      </c>
      <c r="AJ69" s="65">
        <f t="shared" si="3"/>
        <v>9.2982479199999997</v>
      </c>
      <c r="AK69" s="65">
        <f t="shared" si="4"/>
        <v>9.176874180000004</v>
      </c>
      <c r="AL69" s="65">
        <f t="shared" si="5"/>
        <v>9.6716329000000094</v>
      </c>
      <c r="AM69" s="65">
        <f t="shared" si="6"/>
        <v>6.0770080000008872E-2</v>
      </c>
      <c r="AN69" s="66"/>
      <c r="AO69" s="65">
        <f t="shared" si="7"/>
        <v>2.5498677899999933</v>
      </c>
      <c r="AP69" s="65">
        <f t="shared" si="8"/>
        <v>9.2375610500000018</v>
      </c>
      <c r="AQ69" s="65">
        <f t="shared" si="9"/>
        <v>4.8662014900000088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158.68566000000283</v>
      </c>
      <c r="D70" s="52">
        <f>VLOOKUP($B70,Shock_dev!$A$1:$CI$300,MATCH(DATE(D$1,1,1),Shock_dev!$A$1:$CI$1,0),FALSE)</f>
        <v>226.13300999999774</v>
      </c>
      <c r="E70" s="52">
        <f>VLOOKUP($B70,Shock_dev!$A$1:$CI$300,MATCH(DATE(E$1,1,1),Shock_dev!$A$1:$CI$1,0),FALSE)</f>
        <v>257.10538999999699</v>
      </c>
      <c r="F70" s="52">
        <f>VLOOKUP($B70,Shock_dev!$A$1:$CI$300,MATCH(DATE(F$1,1,1),Shock_dev!$A$1:$CI$1,0),FALSE)</f>
        <v>262.58843000000343</v>
      </c>
      <c r="G70" s="52">
        <f>VLOOKUP($B70,Shock_dev!$A$1:$CI$300,MATCH(DATE(G$1,1,1),Shock_dev!$A$1:$CI$1,0),FALSE)</f>
        <v>254.56912000000011</v>
      </c>
      <c r="H70" s="52">
        <f>VLOOKUP($B70,Shock_dev!$A$1:$CI$300,MATCH(DATE(H$1,1,1),Shock_dev!$A$1:$CI$1,0),FALSE)</f>
        <v>232.94666999999754</v>
      </c>
      <c r="I70" s="52">
        <f>VLOOKUP($B70,Shock_dev!$A$1:$CI$300,MATCH(DATE(I$1,1,1),Shock_dev!$A$1:$CI$1,0),FALSE)</f>
        <v>193.68725999999879</v>
      </c>
      <c r="J70" s="52">
        <f>VLOOKUP($B70,Shock_dev!$A$1:$CI$300,MATCH(DATE(J$1,1,1),Shock_dev!$A$1:$CI$1,0),FALSE)</f>
        <v>161.27726999999868</v>
      </c>
      <c r="K70" s="52">
        <f>VLOOKUP($B70,Shock_dev!$A$1:$CI$300,MATCH(DATE(K$1,1,1),Shock_dev!$A$1:$CI$1,0),FALSE)</f>
        <v>125.54682999999932</v>
      </c>
      <c r="L70" s="52">
        <f>VLOOKUP($B70,Shock_dev!$A$1:$CI$300,MATCH(DATE(L$1,1,1),Shock_dev!$A$1:$CI$1,0),FALSE)</f>
        <v>76.136409999999159</v>
      </c>
      <c r="M70" s="52">
        <f>VLOOKUP($B70,Shock_dev!$A$1:$CI$300,MATCH(DATE(M$1,1,1),Shock_dev!$A$1:$CI$1,0),FALSE)</f>
        <v>14.014489999994112</v>
      </c>
      <c r="N70" s="52">
        <f>VLOOKUP($B70,Shock_dev!$A$1:$CI$300,MATCH(DATE(N$1,1,1),Shock_dev!$A$1:$CI$1,0),FALSE)</f>
        <v>-27.21708000000217</v>
      </c>
      <c r="O70" s="52">
        <f>VLOOKUP($B70,Shock_dev!$A$1:$CI$300,MATCH(DATE(O$1,1,1),Shock_dev!$A$1:$CI$1,0),FALSE)</f>
        <v>-66.023990000001504</v>
      </c>
      <c r="P70" s="52">
        <f>VLOOKUP($B70,Shock_dev!$A$1:$CI$300,MATCH(DATE(P$1,1,1),Shock_dev!$A$1:$CI$1,0),FALSE)</f>
        <v>-99.397310000000289</v>
      </c>
      <c r="Q70" s="52">
        <f>VLOOKUP($B70,Shock_dev!$A$1:$CI$300,MATCH(DATE(Q$1,1,1),Shock_dev!$A$1:$CI$1,0),FALSE)</f>
        <v>-130.58140000001004</v>
      </c>
      <c r="R70" s="52">
        <f>VLOOKUP($B70,Shock_dev!$A$1:$CI$300,MATCH(DATE(R$1,1,1),Shock_dev!$A$1:$CI$1,0),FALSE)</f>
        <v>-160.57872000000498</v>
      </c>
      <c r="S70" s="52">
        <f>VLOOKUP($B70,Shock_dev!$A$1:$CI$300,MATCH(DATE(S$1,1,1),Shock_dev!$A$1:$CI$1,0),FALSE)</f>
        <v>-167.56575999999768</v>
      </c>
      <c r="T70" s="52">
        <f>VLOOKUP($B70,Shock_dev!$A$1:$CI$300,MATCH(DATE(T$1,1,1),Shock_dev!$A$1:$CI$1,0),FALSE)</f>
        <v>-170.86315000000468</v>
      </c>
      <c r="U70" s="52">
        <f>VLOOKUP($B70,Shock_dev!$A$1:$CI$300,MATCH(DATE(U$1,1,1),Shock_dev!$A$1:$CI$1,0),FALSE)</f>
        <v>-167.64665999999852</v>
      </c>
      <c r="V70" s="52">
        <f>VLOOKUP($B70,Shock_dev!$A$1:$CI$300,MATCH(DATE(V$1,1,1),Shock_dev!$A$1:$CI$1,0),FALSE)</f>
        <v>-181.76133000000846</v>
      </c>
      <c r="W70" s="52">
        <f>VLOOKUP($B70,Shock_dev!$A$1:$CI$300,MATCH(DATE(W$1,1,1),Shock_dev!$A$1:$CI$1,0),FALSE)</f>
        <v>-181.74199999999837</v>
      </c>
      <c r="X70" s="52">
        <f>VLOOKUP($B70,Shock_dev!$A$1:$CI$300,MATCH(DATE(X$1,1,1),Shock_dev!$A$1:$CI$1,0),FALSE)</f>
        <v>-171.61974999999802</v>
      </c>
      <c r="Y70" s="52">
        <f>VLOOKUP($B70,Shock_dev!$A$1:$CI$300,MATCH(DATE(Y$1,1,1),Shock_dev!$A$1:$CI$1,0),FALSE)</f>
        <v>-156.37946999999986</v>
      </c>
      <c r="Z70" s="52">
        <f>VLOOKUP($B70,Shock_dev!$A$1:$CI$300,MATCH(DATE(Z$1,1,1),Shock_dev!$A$1:$CI$1,0),FALSE)</f>
        <v>-126.21925999999803</v>
      </c>
      <c r="AA70" s="52">
        <f>VLOOKUP($B70,Shock_dev!$A$1:$CI$300,MATCH(DATE(AA$1,1,1),Shock_dev!$A$1:$CI$1,0),FALSE)</f>
        <v>-104.02542999999423</v>
      </c>
      <c r="AB70" s="52">
        <f>VLOOKUP($B70,Shock_dev!$A$1:$CI$300,MATCH(DATE(AB$1,1,1),Shock_dev!$A$1:$CI$1,0),FALSE)</f>
        <v>-82.958400000003166</v>
      </c>
      <c r="AC70" s="52">
        <f>VLOOKUP($B70,Shock_dev!$A$1:$CI$300,MATCH(DATE(AC$1,1,1),Shock_dev!$A$1:$CI$1,0),FALSE)</f>
        <v>-63.923699999999371</v>
      </c>
      <c r="AD70" s="52">
        <f>VLOOKUP($B70,Shock_dev!$A$1:$CI$300,MATCH(DATE(AD$1,1,1),Shock_dev!$A$1:$CI$1,0),FALSE)</f>
        <v>-47.077369999999064</v>
      </c>
      <c r="AE70" s="52">
        <f>VLOOKUP($B70,Shock_dev!$A$1:$CI$300,MATCH(DATE(AE$1,1,1),Shock_dev!$A$1:$CI$1,0),FALSE)</f>
        <v>-32.375370000008843</v>
      </c>
      <c r="AF70" s="52">
        <f>VLOOKUP($B70,Shock_dev!$A$1:$CI$300,MATCH(DATE(AF$1,1,1),Shock_dev!$A$1:$CI$1,0),FALSE)</f>
        <v>-19.908750000002328</v>
      </c>
      <c r="AG70" s="52"/>
      <c r="AH70" s="65">
        <f t="shared" si="1"/>
        <v>231.81632200000021</v>
      </c>
      <c r="AI70" s="65">
        <f t="shared" si="2"/>
        <v>157.9188879999987</v>
      </c>
      <c r="AJ70" s="65">
        <f t="shared" si="3"/>
        <v>-61.841058000003976</v>
      </c>
      <c r="AK70" s="65">
        <f t="shared" si="4"/>
        <v>-169.68312400000286</v>
      </c>
      <c r="AL70" s="65">
        <f t="shared" si="5"/>
        <v>-147.99718199999771</v>
      </c>
      <c r="AM70" s="65">
        <f t="shared" si="6"/>
        <v>-49.248718000002555</v>
      </c>
      <c r="AN70" s="66"/>
      <c r="AO70" s="65">
        <f t="shared" si="7"/>
        <v>194.86760499999946</v>
      </c>
      <c r="AP70" s="65">
        <f t="shared" si="8"/>
        <v>-115.76209100000342</v>
      </c>
      <c r="AQ70" s="65">
        <f t="shared" si="9"/>
        <v>-98.622950000000131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6361.5449999999255</v>
      </c>
      <c r="D71" s="52">
        <f>VLOOKUP($B71,Shock_dev!$A$1:$CI$300,MATCH(DATE(D$1,1,1),Shock_dev!$A$1:$CI$1,0),FALSE)</f>
        <v>8968.1049999999814</v>
      </c>
      <c r="E71" s="52">
        <f>VLOOKUP($B71,Shock_dev!$A$1:$CI$300,MATCH(DATE(E$1,1,1),Shock_dev!$A$1:$CI$1,0),FALSE)</f>
        <v>10341.666999999899</v>
      </c>
      <c r="F71" s="52">
        <f>VLOOKUP($B71,Shock_dev!$A$1:$CI$300,MATCH(DATE(F$1,1,1),Shock_dev!$A$1:$CI$1,0),FALSE)</f>
        <v>11002.337000000058</v>
      </c>
      <c r="G71" s="52">
        <f>VLOOKUP($B71,Shock_dev!$A$1:$CI$300,MATCH(DATE(G$1,1,1),Shock_dev!$A$1:$CI$1,0),FALSE)</f>
        <v>11391.685999999987</v>
      </c>
      <c r="H71" s="52">
        <f>VLOOKUP($B71,Shock_dev!$A$1:$CI$300,MATCH(DATE(H$1,1,1),Shock_dev!$A$1:$CI$1,0),FALSE)</f>
        <v>11428.127000000095</v>
      </c>
      <c r="I71" s="52">
        <f>VLOOKUP($B71,Shock_dev!$A$1:$CI$300,MATCH(DATE(I$1,1,1),Shock_dev!$A$1:$CI$1,0),FALSE)</f>
        <v>10878.624000000069</v>
      </c>
      <c r="J71" s="52">
        <f>VLOOKUP($B71,Shock_dev!$A$1:$CI$300,MATCH(DATE(J$1,1,1),Shock_dev!$A$1:$CI$1,0),FALSE)</f>
        <v>10654.337000000058</v>
      </c>
      <c r="K71" s="52">
        <f>VLOOKUP($B71,Shock_dev!$A$1:$CI$300,MATCH(DATE(K$1,1,1),Shock_dev!$A$1:$CI$1,0),FALSE)</f>
        <v>10271.986000000034</v>
      </c>
      <c r="L71" s="52">
        <f>VLOOKUP($B71,Shock_dev!$A$1:$CI$300,MATCH(DATE(L$1,1,1),Shock_dev!$A$1:$CI$1,0),FALSE)</f>
        <v>9278.9869999999646</v>
      </c>
      <c r="M71" s="52">
        <f>VLOOKUP($B71,Shock_dev!$A$1:$CI$300,MATCH(DATE(M$1,1,1),Shock_dev!$A$1:$CI$1,0),FALSE)</f>
        <v>7689.7360000000335</v>
      </c>
      <c r="N71" s="52">
        <f>VLOOKUP($B71,Shock_dev!$A$1:$CI$300,MATCH(DATE(N$1,1,1),Shock_dev!$A$1:$CI$1,0),FALSE)</f>
        <v>6817.9530000002123</v>
      </c>
      <c r="O71" s="52">
        <f>VLOOKUP($B71,Shock_dev!$A$1:$CI$300,MATCH(DATE(O$1,1,1),Shock_dev!$A$1:$CI$1,0),FALSE)</f>
        <v>5866.5610000002198</v>
      </c>
      <c r="P71" s="52">
        <f>VLOOKUP($B71,Shock_dev!$A$1:$CI$300,MATCH(DATE(P$1,1,1),Shock_dev!$A$1:$CI$1,0),FALSE)</f>
        <v>4952.0030000000261</v>
      </c>
      <c r="Q71" s="52">
        <f>VLOOKUP($B71,Shock_dev!$A$1:$CI$300,MATCH(DATE(Q$1,1,1),Shock_dev!$A$1:$CI$1,0),FALSE)</f>
        <v>3940.9590000000317</v>
      </c>
      <c r="R71" s="52">
        <f>VLOOKUP($B71,Shock_dev!$A$1:$CI$300,MATCH(DATE(R$1,1,1),Shock_dev!$A$1:$CI$1,0),FALSE)</f>
        <v>2807.5460000000894</v>
      </c>
      <c r="S71" s="52">
        <f>VLOOKUP($B71,Shock_dev!$A$1:$CI$300,MATCH(DATE(S$1,1,1),Shock_dev!$A$1:$CI$1,0),FALSE)</f>
        <v>2431.2759999998379</v>
      </c>
      <c r="T71" s="52">
        <f>VLOOKUP($B71,Shock_dev!$A$1:$CI$300,MATCH(DATE(T$1,1,1),Shock_dev!$A$1:$CI$1,0),FALSE)</f>
        <v>2035.5540000000037</v>
      </c>
      <c r="U71" s="52">
        <f>VLOOKUP($B71,Shock_dev!$A$1:$CI$300,MATCH(DATE(U$1,1,1),Shock_dev!$A$1:$CI$1,0),FALSE)</f>
        <v>1772.3020000001416</v>
      </c>
      <c r="V71" s="52">
        <f>VLOOKUP($B71,Shock_dev!$A$1:$CI$300,MATCH(DATE(V$1,1,1),Shock_dev!$A$1:$CI$1,0),FALSE)</f>
        <v>720.02700000000186</v>
      </c>
      <c r="W71" s="52">
        <f>VLOOKUP($B71,Shock_dev!$A$1:$CI$300,MATCH(DATE(W$1,1,1),Shock_dev!$A$1:$CI$1,0),FALSE)</f>
        <v>177.21500000031665</v>
      </c>
      <c r="X71" s="52">
        <f>VLOOKUP($B71,Shock_dev!$A$1:$CI$300,MATCH(DATE(X$1,1,1),Shock_dev!$A$1:$CI$1,0),FALSE)</f>
        <v>-30.837999999988824</v>
      </c>
      <c r="Y71" s="52">
        <f>VLOOKUP($B71,Shock_dev!$A$1:$CI$300,MATCH(DATE(Y$1,1,1),Shock_dev!$A$1:$CI$1,0),FALSE)</f>
        <v>-92.305000000167638</v>
      </c>
      <c r="Z71" s="52">
        <f>VLOOKUP($B71,Shock_dev!$A$1:$CI$300,MATCH(DATE(Z$1,1,1),Shock_dev!$A$1:$CI$1,0),FALSE)</f>
        <v>421.99200000008568</v>
      </c>
      <c r="AA71" s="52">
        <f>VLOOKUP($B71,Shock_dev!$A$1:$CI$300,MATCH(DATE(AA$1,1,1),Shock_dev!$A$1:$CI$1,0),FALSE)</f>
        <v>604.07199999969453</v>
      </c>
      <c r="AB71" s="52">
        <f>VLOOKUP($B71,Shock_dev!$A$1:$CI$300,MATCH(DATE(AB$1,1,1),Shock_dev!$A$1:$CI$1,0),FALSE)</f>
        <v>777.18599999975413</v>
      </c>
      <c r="AC71" s="52">
        <f>VLOOKUP($B71,Shock_dev!$A$1:$CI$300,MATCH(DATE(AC$1,1,1),Shock_dev!$A$1:$CI$1,0),FALSE)</f>
        <v>923.76899999985471</v>
      </c>
      <c r="AD71" s="52">
        <f>VLOOKUP($B71,Shock_dev!$A$1:$CI$300,MATCH(DATE(AD$1,1,1),Shock_dev!$A$1:$CI$1,0),FALSE)</f>
        <v>1048.8780000000261</v>
      </c>
      <c r="AE71" s="52">
        <f>VLOOKUP($B71,Shock_dev!$A$1:$CI$300,MATCH(DATE(AE$1,1,1),Shock_dev!$A$1:$CI$1,0),FALSE)</f>
        <v>1159.0160000002943</v>
      </c>
      <c r="AF71" s="52">
        <f>VLOOKUP($B71,Shock_dev!$A$1:$CI$300,MATCH(DATE(AF$1,1,1),Shock_dev!$A$1:$CI$1,0),FALSE)</f>
        <v>1250.8630000003614</v>
      </c>
      <c r="AG71" s="52"/>
      <c r="AH71" s="65">
        <f t="shared" si="1"/>
        <v>9613.0679999999702</v>
      </c>
      <c r="AI71" s="65">
        <f t="shared" si="2"/>
        <v>10502.412200000044</v>
      </c>
      <c r="AJ71" s="65">
        <f t="shared" si="3"/>
        <v>5853.4424000001045</v>
      </c>
      <c r="AK71" s="65">
        <f t="shared" si="4"/>
        <v>1953.3410000000149</v>
      </c>
      <c r="AL71" s="65">
        <f t="shared" si="5"/>
        <v>216.02719999998808</v>
      </c>
      <c r="AM71" s="65">
        <f t="shared" si="6"/>
        <v>1031.9424000000581</v>
      </c>
      <c r="AN71" s="66"/>
      <c r="AO71" s="65">
        <f t="shared" si="7"/>
        <v>10057.740100000006</v>
      </c>
      <c r="AP71" s="65">
        <f t="shared" si="8"/>
        <v>3903.3917000000597</v>
      </c>
      <c r="AQ71" s="65">
        <f t="shared" si="9"/>
        <v>623.98480000002314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205.82680999999866</v>
      </c>
      <c r="D72" s="52">
        <f>VLOOKUP($B72,Shock_dev!$A$1:$CI$300,MATCH(DATE(D$1,1,1),Shock_dev!$A$1:$CI$1,0),FALSE)</f>
        <v>276.37049999999726</v>
      </c>
      <c r="E72" s="52">
        <f>VLOOKUP($B72,Shock_dev!$A$1:$CI$300,MATCH(DATE(E$1,1,1),Shock_dev!$A$1:$CI$1,0),FALSE)</f>
        <v>315.14246999999887</v>
      </c>
      <c r="F72" s="52">
        <f>VLOOKUP($B72,Shock_dev!$A$1:$CI$300,MATCH(DATE(F$1,1,1),Shock_dev!$A$1:$CI$1,0),FALSE)</f>
        <v>336.77212999999756</v>
      </c>
      <c r="G72" s="52">
        <f>VLOOKUP($B72,Shock_dev!$A$1:$CI$300,MATCH(DATE(G$1,1,1),Shock_dev!$A$1:$CI$1,0),FALSE)</f>
        <v>353.49321000000054</v>
      </c>
      <c r="H72" s="52">
        <f>VLOOKUP($B72,Shock_dev!$A$1:$CI$300,MATCH(DATE(H$1,1,1),Shock_dev!$A$1:$CI$1,0),FALSE)</f>
        <v>361.64374999999563</v>
      </c>
      <c r="I72" s="52">
        <f>VLOOKUP($B72,Shock_dev!$A$1:$CI$300,MATCH(DATE(I$1,1,1),Shock_dev!$A$1:$CI$1,0),FALSE)</f>
        <v>351.54914999999892</v>
      </c>
      <c r="J72" s="52">
        <f>VLOOKUP($B72,Shock_dev!$A$1:$CI$300,MATCH(DATE(J$1,1,1),Shock_dev!$A$1:$CI$1,0),FALSE)</f>
        <v>356.07557999999699</v>
      </c>
      <c r="K72" s="52">
        <f>VLOOKUP($B72,Shock_dev!$A$1:$CI$300,MATCH(DATE(K$1,1,1),Shock_dev!$A$1:$CI$1,0),FALSE)</f>
        <v>354.70622999999614</v>
      </c>
      <c r="L72" s="52">
        <f>VLOOKUP($B72,Shock_dev!$A$1:$CI$300,MATCH(DATE(L$1,1,1),Shock_dev!$A$1:$CI$1,0),FALSE)</f>
        <v>331.59861000000092</v>
      </c>
      <c r="M72" s="52">
        <f>VLOOKUP($B72,Shock_dev!$A$1:$CI$300,MATCH(DATE(M$1,1,1),Shock_dev!$A$1:$CI$1,0),FALSE)</f>
        <v>292.09789000000455</v>
      </c>
      <c r="N72" s="52">
        <f>VLOOKUP($B72,Shock_dev!$A$1:$CI$300,MATCH(DATE(N$1,1,1),Shock_dev!$A$1:$CI$1,0),FALSE)</f>
        <v>274.99694000000454</v>
      </c>
      <c r="O72" s="52">
        <f>VLOOKUP($B72,Shock_dev!$A$1:$CI$300,MATCH(DATE(O$1,1,1),Shock_dev!$A$1:$CI$1,0),FALSE)</f>
        <v>249.57617000000027</v>
      </c>
      <c r="P72" s="52">
        <f>VLOOKUP($B72,Shock_dev!$A$1:$CI$300,MATCH(DATE(P$1,1,1),Shock_dev!$A$1:$CI$1,0),FALSE)</f>
        <v>223.48771999999735</v>
      </c>
      <c r="Q72" s="52">
        <f>VLOOKUP($B72,Shock_dev!$A$1:$CI$300,MATCH(DATE(Q$1,1,1),Shock_dev!$A$1:$CI$1,0),FALSE)</f>
        <v>194.20106999999552</v>
      </c>
      <c r="R72" s="52">
        <f>VLOOKUP($B72,Shock_dev!$A$1:$CI$300,MATCH(DATE(R$1,1,1),Shock_dev!$A$1:$CI$1,0),FALSE)</f>
        <v>157.35798000000068</v>
      </c>
      <c r="S72" s="52">
        <f>VLOOKUP($B72,Shock_dev!$A$1:$CI$300,MATCH(DATE(S$1,1,1),Shock_dev!$A$1:$CI$1,0),FALSE)</f>
        <v>145.4901400000017</v>
      </c>
      <c r="T72" s="52">
        <f>VLOOKUP($B72,Shock_dev!$A$1:$CI$300,MATCH(DATE(T$1,1,1),Shock_dev!$A$1:$CI$1,0),FALSE)</f>
        <v>129.0873900000006</v>
      </c>
      <c r="U72" s="52">
        <f>VLOOKUP($B72,Shock_dev!$A$1:$CI$300,MATCH(DATE(U$1,1,1),Shock_dev!$A$1:$CI$1,0),FALSE)</f>
        <v>115.77122000000236</v>
      </c>
      <c r="V72" s="52">
        <f>VLOOKUP($B72,Shock_dev!$A$1:$CI$300,MATCH(DATE(V$1,1,1),Shock_dev!$A$1:$CI$1,0),FALSE)</f>
        <v>76.373220000001311</v>
      </c>
      <c r="W72" s="52">
        <f>VLOOKUP($B72,Shock_dev!$A$1:$CI$300,MATCH(DATE(W$1,1,1),Shock_dev!$A$1:$CI$1,0),FALSE)</f>
        <v>54.347289999997884</v>
      </c>
      <c r="X72" s="52">
        <f>VLOOKUP($B72,Shock_dev!$A$1:$CI$300,MATCH(DATE(X$1,1,1),Shock_dev!$A$1:$CI$1,0),FALSE)</f>
        <v>41.252690000001166</v>
      </c>
      <c r="Y72" s="52">
        <f>VLOOKUP($B72,Shock_dev!$A$1:$CI$300,MATCH(DATE(Y$1,1,1),Shock_dev!$A$1:$CI$1,0),FALSE)</f>
        <v>32.43967999999586</v>
      </c>
      <c r="Z72" s="52">
        <f>VLOOKUP($B72,Shock_dev!$A$1:$CI$300,MATCH(DATE(Z$1,1,1),Shock_dev!$A$1:$CI$1,0),FALSE)</f>
        <v>40.539609999999811</v>
      </c>
      <c r="AA72" s="52">
        <f>VLOOKUP($B72,Shock_dev!$A$1:$CI$300,MATCH(DATE(AA$1,1,1),Shock_dev!$A$1:$CI$1,0),FALSE)</f>
        <v>37.727460000001884</v>
      </c>
      <c r="AB72" s="52">
        <f>VLOOKUP($B72,Shock_dev!$A$1:$CI$300,MATCH(DATE(AB$1,1,1),Shock_dev!$A$1:$CI$1,0),FALSE)</f>
        <v>35.976390000003448</v>
      </c>
      <c r="AC72" s="52">
        <f>VLOOKUP($B72,Shock_dev!$A$1:$CI$300,MATCH(DATE(AC$1,1,1),Shock_dev!$A$1:$CI$1,0),FALSE)</f>
        <v>34.462110000000393</v>
      </c>
      <c r="AD72" s="52">
        <f>VLOOKUP($B72,Shock_dev!$A$1:$CI$300,MATCH(DATE(AD$1,1,1),Shock_dev!$A$1:$CI$1,0),FALSE)</f>
        <v>33.254130000001169</v>
      </c>
      <c r="AE72" s="52">
        <f>VLOOKUP($B72,Shock_dev!$A$1:$CI$300,MATCH(DATE(AE$1,1,1),Shock_dev!$A$1:$CI$1,0),FALSE)</f>
        <v>32.58571999999549</v>
      </c>
      <c r="AF72" s="52">
        <f>VLOOKUP($B72,Shock_dev!$A$1:$CI$300,MATCH(DATE(AF$1,1,1),Shock_dev!$A$1:$CI$1,0),FALSE)</f>
        <v>32.31021999999939</v>
      </c>
      <c r="AG72" s="52"/>
      <c r="AH72" s="65">
        <f t="shared" si="1"/>
        <v>297.52102399999859</v>
      </c>
      <c r="AI72" s="65">
        <f t="shared" si="2"/>
        <v>351.11466399999773</v>
      </c>
      <c r="AJ72" s="65">
        <f t="shared" si="3"/>
        <v>246.87195800000046</v>
      </c>
      <c r="AK72" s="65">
        <f t="shared" si="4"/>
        <v>124.81599000000134</v>
      </c>
      <c r="AL72" s="65">
        <f t="shared" si="5"/>
        <v>41.261345999999321</v>
      </c>
      <c r="AM72" s="65">
        <f t="shared" si="6"/>
        <v>33.71771399999998</v>
      </c>
      <c r="AN72" s="66"/>
      <c r="AO72" s="65">
        <f t="shared" si="7"/>
        <v>324.31784399999816</v>
      </c>
      <c r="AP72" s="65">
        <f t="shared" si="8"/>
        <v>185.84397400000091</v>
      </c>
      <c r="AQ72" s="65">
        <f t="shared" si="9"/>
        <v>37.489529999999647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11282.2836797</v>
      </c>
      <c r="D77" s="52">
        <f t="shared" ref="D77:AF77" si="12">SUM(D60:D69)</f>
        <v>9574.9881968000027</v>
      </c>
      <c r="E77" s="52">
        <f t="shared" si="12"/>
        <v>9638.7830373999986</v>
      </c>
      <c r="F77" s="52">
        <f t="shared" si="12"/>
        <v>9841.8840252000009</v>
      </c>
      <c r="G77" s="52">
        <f t="shared" si="12"/>
        <v>10397.560740200002</v>
      </c>
      <c r="H77" s="52">
        <f t="shared" si="12"/>
        <v>10620.5364835</v>
      </c>
      <c r="I77" s="52">
        <f t="shared" si="12"/>
        <v>10148.625131300001</v>
      </c>
      <c r="J77" s="52">
        <f t="shared" si="12"/>
        <v>10664.949638900001</v>
      </c>
      <c r="K77" s="52">
        <f t="shared" si="12"/>
        <v>10628.884671299998</v>
      </c>
      <c r="L77" s="52">
        <f t="shared" si="12"/>
        <v>9689.571081500002</v>
      </c>
      <c r="M77" s="52">
        <f t="shared" si="12"/>
        <v>8220.2436433999992</v>
      </c>
      <c r="N77" s="52">
        <f t="shared" si="12"/>
        <v>8267.7460312999992</v>
      </c>
      <c r="O77" s="52">
        <f t="shared" si="12"/>
        <v>7609.4643451000011</v>
      </c>
      <c r="P77" s="52">
        <f t="shared" si="12"/>
        <v>6994.8095682999983</v>
      </c>
      <c r="Q77" s="52">
        <f t="shared" si="12"/>
        <v>6181.0218957999996</v>
      </c>
      <c r="R77" s="52">
        <f t="shared" si="12"/>
        <v>5119.822696799999</v>
      </c>
      <c r="S77" s="52">
        <f t="shared" si="12"/>
        <v>5397.7201356999994</v>
      </c>
      <c r="T77" s="52">
        <f t="shared" si="12"/>
        <v>4998.496605100001</v>
      </c>
      <c r="U77" s="52">
        <f t="shared" si="12"/>
        <v>4780.0182914000006</v>
      </c>
      <c r="V77" s="52">
        <f t="shared" si="12"/>
        <v>3110.3767831</v>
      </c>
      <c r="W77" s="52">
        <f t="shared" si="12"/>
        <v>2894.1488316000009</v>
      </c>
      <c r="X77" s="52">
        <f t="shared" si="12"/>
        <v>2868.342809799999</v>
      </c>
      <c r="Y77" s="52">
        <f t="shared" si="12"/>
        <v>2777.1360240000013</v>
      </c>
      <c r="Z77" s="52">
        <f t="shared" si="12"/>
        <v>3375.0410303999997</v>
      </c>
      <c r="AA77" s="52">
        <f t="shared" si="12"/>
        <v>3093.8165965000021</v>
      </c>
      <c r="AB77" s="52">
        <f t="shared" si="12"/>
        <v>3035.9231492000017</v>
      </c>
      <c r="AC77" s="52">
        <f t="shared" si="12"/>
        <v>2992.7450587999992</v>
      </c>
      <c r="AD77" s="52">
        <f t="shared" si="12"/>
        <v>2955.9517063999997</v>
      </c>
      <c r="AE77" s="52">
        <f t="shared" si="12"/>
        <v>2928.4684431999981</v>
      </c>
      <c r="AF77" s="52">
        <f t="shared" si="12"/>
        <v>2898.695632200001</v>
      </c>
      <c r="AG77" s="67"/>
      <c r="AH77" s="65">
        <f>AVERAGE(C77:G77)</f>
        <v>10147.09993586</v>
      </c>
      <c r="AI77" s="65">
        <f>AVERAGE(H77:L77)</f>
        <v>10350.513401300001</v>
      </c>
      <c r="AJ77" s="65">
        <f>AVERAGE(M77:Q77)</f>
        <v>7454.6570967799998</v>
      </c>
      <c r="AK77" s="65">
        <f>AVERAGE(R77:V77)</f>
        <v>4681.2869024199999</v>
      </c>
      <c r="AL77" s="65">
        <f>AVERAGE(W77:AA77)</f>
        <v>3001.6970584600008</v>
      </c>
      <c r="AM77" s="65">
        <f>AVERAGE(AB77:AF77)</f>
        <v>2962.3567979599998</v>
      </c>
      <c r="AN77" s="66"/>
      <c r="AO77" s="65">
        <f>AVERAGE(AH77:AI77)</f>
        <v>10248.80666858</v>
      </c>
      <c r="AP77" s="65">
        <f>AVERAGE(AJ77:AK77)</f>
        <v>6067.9719996000003</v>
      </c>
      <c r="AQ77" s="65">
        <f>AVERAGE(AL77:AM77)</f>
        <v>2982.0269282100003</v>
      </c>
    </row>
    <row r="78" spans="1:43" s="9" customFormat="1" x14ac:dyDescent="0.25">
      <c r="A78" s="13" t="s">
        <v>399</v>
      </c>
      <c r="B78" s="13"/>
      <c r="C78" s="52">
        <f>SUM(C70:C71)</f>
        <v>6520.2306599999283</v>
      </c>
      <c r="D78" s="52">
        <f t="shared" ref="D78:AF78" si="13">SUM(D70:D71)</f>
        <v>9194.2380099999791</v>
      </c>
      <c r="E78" s="52">
        <f t="shared" si="13"/>
        <v>10598.772389999896</v>
      </c>
      <c r="F78" s="52">
        <f t="shared" si="13"/>
        <v>11264.925430000061</v>
      </c>
      <c r="G78" s="52">
        <f t="shared" si="13"/>
        <v>11646.255119999987</v>
      </c>
      <c r="H78" s="52">
        <f t="shared" si="13"/>
        <v>11661.073670000093</v>
      </c>
      <c r="I78" s="52">
        <f t="shared" si="13"/>
        <v>11072.311260000068</v>
      </c>
      <c r="J78" s="52">
        <f t="shared" si="13"/>
        <v>10815.614270000056</v>
      </c>
      <c r="K78" s="52">
        <f t="shared" si="13"/>
        <v>10397.532830000033</v>
      </c>
      <c r="L78" s="52">
        <f t="shared" si="13"/>
        <v>9355.1234099999638</v>
      </c>
      <c r="M78" s="52">
        <f t="shared" si="13"/>
        <v>7703.7504900000276</v>
      </c>
      <c r="N78" s="52">
        <f t="shared" si="13"/>
        <v>6790.7359200002102</v>
      </c>
      <c r="O78" s="52">
        <f t="shared" si="13"/>
        <v>5800.5370100002183</v>
      </c>
      <c r="P78" s="52">
        <f t="shared" si="13"/>
        <v>4852.6056900000258</v>
      </c>
      <c r="Q78" s="52">
        <f t="shared" si="13"/>
        <v>3810.3776000000216</v>
      </c>
      <c r="R78" s="52">
        <f t="shared" si="13"/>
        <v>2646.9672800000844</v>
      </c>
      <c r="S78" s="52">
        <f t="shared" si="13"/>
        <v>2263.7102399998403</v>
      </c>
      <c r="T78" s="52">
        <f t="shared" si="13"/>
        <v>1864.690849999999</v>
      </c>
      <c r="U78" s="52">
        <f t="shared" si="13"/>
        <v>1604.655340000143</v>
      </c>
      <c r="V78" s="52">
        <f t="shared" si="13"/>
        <v>538.26566999999341</v>
      </c>
      <c r="W78" s="52">
        <f t="shared" si="13"/>
        <v>-4.5269999996817205</v>
      </c>
      <c r="X78" s="52">
        <f t="shared" si="13"/>
        <v>-202.45774999998685</v>
      </c>
      <c r="Y78" s="52">
        <f t="shared" si="13"/>
        <v>-248.68447000016749</v>
      </c>
      <c r="Z78" s="52">
        <f t="shared" si="13"/>
        <v>295.77274000008765</v>
      </c>
      <c r="AA78" s="52">
        <f t="shared" si="13"/>
        <v>500.0465699997003</v>
      </c>
      <c r="AB78" s="52">
        <f t="shared" si="13"/>
        <v>694.22759999975096</v>
      </c>
      <c r="AC78" s="52">
        <f t="shared" si="13"/>
        <v>859.84529999985534</v>
      </c>
      <c r="AD78" s="52">
        <f t="shared" si="13"/>
        <v>1001.800630000027</v>
      </c>
      <c r="AE78" s="52">
        <f t="shared" si="13"/>
        <v>1126.6406300002855</v>
      </c>
      <c r="AF78" s="52">
        <f t="shared" si="13"/>
        <v>1230.954250000359</v>
      </c>
      <c r="AG78" s="67"/>
      <c r="AH78" s="65">
        <f>AVERAGE(C78:G78)</f>
        <v>9844.8843219999708</v>
      </c>
      <c r="AI78" s="65">
        <f>AVERAGE(H78:L78)</f>
        <v>10660.331088000043</v>
      </c>
      <c r="AJ78" s="65">
        <f>AVERAGE(M78:Q78)</f>
        <v>5791.6013420001009</v>
      </c>
      <c r="AK78" s="65">
        <f>AVERAGE(R78:V78)</f>
        <v>1783.657876000012</v>
      </c>
      <c r="AL78" s="65">
        <f>AVERAGE(W78:AA78)</f>
        <v>68.030017999990378</v>
      </c>
      <c r="AM78" s="65">
        <f>AVERAGE(AB78:AF78)</f>
        <v>982.69368200005556</v>
      </c>
      <c r="AN78" s="66"/>
      <c r="AO78" s="65">
        <f>AVERAGE(AH78:AI78)</f>
        <v>10252.607705000006</v>
      </c>
      <c r="AP78" s="65">
        <f>AVERAGE(AJ78:AK78)</f>
        <v>3787.6296090000565</v>
      </c>
      <c r="AQ78" s="65">
        <f>AVERAGE(AL78:AM78)</f>
        <v>525.36185000002297</v>
      </c>
    </row>
    <row r="79" spans="1:43" s="9" customFormat="1" x14ac:dyDescent="0.25">
      <c r="A79" s="13" t="s">
        <v>421</v>
      </c>
      <c r="B79" s="13"/>
      <c r="C79" s="52">
        <f>SUM(C53:C58)</f>
        <v>1308.2013419999748</v>
      </c>
      <c r="D79" s="52">
        <f t="shared" ref="D79:AF79" si="14">SUM(D53:D58)</f>
        <v>1499.1967799999984</v>
      </c>
      <c r="E79" s="52">
        <f t="shared" si="14"/>
        <v>1561.4798970000047</v>
      </c>
      <c r="F79" s="52">
        <f t="shared" si="14"/>
        <v>1556.0347199999924</v>
      </c>
      <c r="G79" s="52">
        <f t="shared" si="14"/>
        <v>1534.1248460000088</v>
      </c>
      <c r="H79" s="52">
        <f t="shared" si="14"/>
        <v>1449.6260210000091</v>
      </c>
      <c r="I79" s="52">
        <f t="shared" si="14"/>
        <v>1257.6147429999874</v>
      </c>
      <c r="J79" s="52">
        <f t="shared" si="14"/>
        <v>1160.3371689999985</v>
      </c>
      <c r="K79" s="52">
        <f t="shared" si="14"/>
        <v>1019.7473110000155</v>
      </c>
      <c r="L79" s="52">
        <f t="shared" si="14"/>
        <v>764.53740800001651</v>
      </c>
      <c r="M79" s="52">
        <f t="shared" si="14"/>
        <v>426.88563399999566</v>
      </c>
      <c r="N79" s="52">
        <f t="shared" si="14"/>
        <v>284.36211100000128</v>
      </c>
      <c r="O79" s="52">
        <f t="shared" si="14"/>
        <v>109.46338299999206</v>
      </c>
      <c r="P79" s="52">
        <f t="shared" si="14"/>
        <v>-44.527750000013839</v>
      </c>
      <c r="Q79" s="52">
        <f t="shared" si="14"/>
        <v>-206.99022699998204</v>
      </c>
      <c r="R79" s="52">
        <f t="shared" si="14"/>
        <v>-374.87316200002442</v>
      </c>
      <c r="S79" s="52">
        <f t="shared" si="14"/>
        <v>-367.84781400000793</v>
      </c>
      <c r="T79" s="52">
        <f t="shared" si="14"/>
        <v>-390.7142269999822</v>
      </c>
      <c r="U79" s="52">
        <f t="shared" si="14"/>
        <v>-382.57629600002474</v>
      </c>
      <c r="V79" s="52">
        <f t="shared" si="14"/>
        <v>-536.07318699999905</v>
      </c>
      <c r="W79" s="52">
        <f t="shared" si="14"/>
        <v>-540.13212199999634</v>
      </c>
      <c r="X79" s="52">
        <f t="shared" si="14"/>
        <v>-490.58368299998892</v>
      </c>
      <c r="Y79" s="52">
        <f t="shared" si="14"/>
        <v>-429.42646100001912</v>
      </c>
      <c r="Z79" s="52">
        <f t="shared" si="14"/>
        <v>-258.16041499999483</v>
      </c>
      <c r="AA79" s="52">
        <f t="shared" si="14"/>
        <v>-188.79190200001631</v>
      </c>
      <c r="AB79" s="52">
        <f t="shared" si="14"/>
        <v>-113.06613899999866</v>
      </c>
      <c r="AC79" s="52">
        <f t="shared" si="14"/>
        <v>-45.13596399999733</v>
      </c>
      <c r="AD79" s="52">
        <f t="shared" si="14"/>
        <v>14.424229999987801</v>
      </c>
      <c r="AE79" s="52">
        <f t="shared" si="14"/>
        <v>66.096996999977819</v>
      </c>
      <c r="AF79" s="52">
        <f t="shared" si="14"/>
        <v>108.75333099998716</v>
      </c>
      <c r="AG79" s="67"/>
      <c r="AH79" s="65">
        <f t="shared" si="1"/>
        <v>1491.8075169999959</v>
      </c>
      <c r="AI79" s="65">
        <f t="shared" si="2"/>
        <v>1130.3725304000054</v>
      </c>
      <c r="AJ79" s="65">
        <f t="shared" si="3"/>
        <v>113.83863019999862</v>
      </c>
      <c r="AK79" s="65">
        <f t="shared" si="4"/>
        <v>-410.41693720000768</v>
      </c>
      <c r="AL79" s="65">
        <f t="shared" si="5"/>
        <v>-381.41891660000312</v>
      </c>
      <c r="AM79" s="65">
        <f t="shared" si="6"/>
        <v>6.2144909999913578</v>
      </c>
      <c r="AN79" s="66"/>
      <c r="AO79" s="65">
        <f t="shared" si="7"/>
        <v>1311.0900237000005</v>
      </c>
      <c r="AP79" s="65">
        <f t="shared" si="8"/>
        <v>-148.28915350000455</v>
      </c>
      <c r="AQ79" s="65">
        <f t="shared" si="9"/>
        <v>-187.60221280000587</v>
      </c>
    </row>
    <row r="80" spans="1:43" s="9" customFormat="1" x14ac:dyDescent="0.25">
      <c r="A80" s="13" t="s">
        <v>423</v>
      </c>
      <c r="B80" s="13"/>
      <c r="C80" s="52">
        <f>C59</f>
        <v>261.61329000000842</v>
      </c>
      <c r="D80" s="52">
        <f t="shared" ref="D80:AF80" si="15">D59</f>
        <v>419.6991299999936</v>
      </c>
      <c r="E80" s="52">
        <f t="shared" si="15"/>
        <v>496.95047999999952</v>
      </c>
      <c r="F80" s="52">
        <f t="shared" si="15"/>
        <v>527.16949999998906</v>
      </c>
      <c r="G80" s="52">
        <f t="shared" si="15"/>
        <v>540.81310000001395</v>
      </c>
      <c r="H80" s="52">
        <f t="shared" si="15"/>
        <v>543.17410000000382</v>
      </c>
      <c r="I80" s="52">
        <f t="shared" si="15"/>
        <v>525.93559999999707</v>
      </c>
      <c r="J80" s="52">
        <f t="shared" si="15"/>
        <v>524.4664000000048</v>
      </c>
      <c r="K80" s="52">
        <f t="shared" si="15"/>
        <v>524.90819999999076</v>
      </c>
      <c r="L80" s="52">
        <f t="shared" si="15"/>
        <v>503.63779999999679</v>
      </c>
      <c r="M80" s="52">
        <f t="shared" si="15"/>
        <v>455.22569999999541</v>
      </c>
      <c r="N80" s="52">
        <f t="shared" si="15"/>
        <v>432.2494999999908</v>
      </c>
      <c r="O80" s="52">
        <f t="shared" si="15"/>
        <v>411.70920000001206</v>
      </c>
      <c r="P80" s="52">
        <f t="shared" si="15"/>
        <v>391.63479999999981</v>
      </c>
      <c r="Q80" s="52">
        <f t="shared" si="15"/>
        <v>365.15750000000116</v>
      </c>
      <c r="R80" s="52">
        <f t="shared" si="15"/>
        <v>329.02169999999751</v>
      </c>
      <c r="S80" s="52">
        <f t="shared" si="15"/>
        <v>318.81319999998959</v>
      </c>
      <c r="T80" s="52">
        <f t="shared" si="15"/>
        <v>309.11830000000191</v>
      </c>
      <c r="U80" s="52">
        <f t="shared" si="15"/>
        <v>300.01259999998729</v>
      </c>
      <c r="V80" s="52">
        <f t="shared" si="15"/>
        <v>253.70300000000861</v>
      </c>
      <c r="W80" s="52">
        <f t="shared" si="15"/>
        <v>217.06979999999749</v>
      </c>
      <c r="X80" s="52">
        <f t="shared" si="15"/>
        <v>193.72759999999835</v>
      </c>
      <c r="Y80" s="52">
        <f t="shared" si="15"/>
        <v>176.16820000000007</v>
      </c>
      <c r="Z80" s="52">
        <f t="shared" si="15"/>
        <v>180.46169999999984</v>
      </c>
      <c r="AA80" s="52">
        <f t="shared" si="15"/>
        <v>172.53630000000703</v>
      </c>
      <c r="AB80" s="52">
        <f t="shared" si="15"/>
        <v>158.875</v>
      </c>
      <c r="AC80" s="52">
        <f t="shared" si="15"/>
        <v>141.38580000001821</v>
      </c>
      <c r="AD80" s="52">
        <f t="shared" si="15"/>
        <v>121.58060000001569</v>
      </c>
      <c r="AE80" s="52">
        <f t="shared" si="15"/>
        <v>100.76529999999912</v>
      </c>
      <c r="AF80" s="52">
        <f t="shared" si="15"/>
        <v>79.603299999987939</v>
      </c>
      <c r="AG80" s="67"/>
      <c r="AH80" s="65">
        <f t="shared" si="1"/>
        <v>449.24910000000091</v>
      </c>
      <c r="AI80" s="65">
        <f t="shared" si="2"/>
        <v>524.42441999999869</v>
      </c>
      <c r="AJ80" s="65">
        <f t="shared" si="3"/>
        <v>411.19533999999987</v>
      </c>
      <c r="AK80" s="65">
        <f t="shared" si="4"/>
        <v>302.13375999999698</v>
      </c>
      <c r="AL80" s="65">
        <f t="shared" si="5"/>
        <v>187.99272000000056</v>
      </c>
      <c r="AM80" s="65">
        <f t="shared" si="6"/>
        <v>120.44200000000419</v>
      </c>
      <c r="AN80" s="66"/>
      <c r="AO80" s="65">
        <f t="shared" si="7"/>
        <v>486.8367599999998</v>
      </c>
      <c r="AP80" s="65">
        <f t="shared" si="8"/>
        <v>356.66454999999843</v>
      </c>
      <c r="AQ80" s="65">
        <f t="shared" si="9"/>
        <v>154.21736000000237</v>
      </c>
    </row>
    <row r="81" spans="1:43" s="9" customFormat="1" x14ac:dyDescent="0.25">
      <c r="A81" s="13" t="s">
        <v>426</v>
      </c>
      <c r="B81" s="13"/>
      <c r="C81" s="52">
        <f>C72</f>
        <v>205.82680999999866</v>
      </c>
      <c r="D81" s="52">
        <f t="shared" ref="D81:AF81" si="16">D72</f>
        <v>276.37049999999726</v>
      </c>
      <c r="E81" s="52">
        <f t="shared" si="16"/>
        <v>315.14246999999887</v>
      </c>
      <c r="F81" s="52">
        <f t="shared" si="16"/>
        <v>336.77212999999756</v>
      </c>
      <c r="G81" s="52">
        <f t="shared" si="16"/>
        <v>353.49321000000054</v>
      </c>
      <c r="H81" s="52">
        <f t="shared" si="16"/>
        <v>361.64374999999563</v>
      </c>
      <c r="I81" s="52">
        <f t="shared" si="16"/>
        <v>351.54914999999892</v>
      </c>
      <c r="J81" s="52">
        <f t="shared" si="16"/>
        <v>356.07557999999699</v>
      </c>
      <c r="K81" s="52">
        <f t="shared" si="16"/>
        <v>354.70622999999614</v>
      </c>
      <c r="L81" s="52">
        <f t="shared" si="16"/>
        <v>331.59861000000092</v>
      </c>
      <c r="M81" s="52">
        <f t="shared" si="16"/>
        <v>292.09789000000455</v>
      </c>
      <c r="N81" s="52">
        <f t="shared" si="16"/>
        <v>274.99694000000454</v>
      </c>
      <c r="O81" s="52">
        <f t="shared" si="16"/>
        <v>249.57617000000027</v>
      </c>
      <c r="P81" s="52">
        <f t="shared" si="16"/>
        <v>223.48771999999735</v>
      </c>
      <c r="Q81" s="52">
        <f t="shared" si="16"/>
        <v>194.20106999999552</v>
      </c>
      <c r="R81" s="52">
        <f t="shared" si="16"/>
        <v>157.35798000000068</v>
      </c>
      <c r="S81" s="52">
        <f t="shared" si="16"/>
        <v>145.4901400000017</v>
      </c>
      <c r="T81" s="52">
        <f t="shared" si="16"/>
        <v>129.0873900000006</v>
      </c>
      <c r="U81" s="52">
        <f t="shared" si="16"/>
        <v>115.77122000000236</v>
      </c>
      <c r="V81" s="52">
        <f t="shared" si="16"/>
        <v>76.373220000001311</v>
      </c>
      <c r="W81" s="52">
        <f t="shared" si="16"/>
        <v>54.347289999997884</v>
      </c>
      <c r="X81" s="52">
        <f t="shared" si="16"/>
        <v>41.252690000001166</v>
      </c>
      <c r="Y81" s="52">
        <f t="shared" si="16"/>
        <v>32.43967999999586</v>
      </c>
      <c r="Z81" s="52">
        <f t="shared" si="16"/>
        <v>40.539609999999811</v>
      </c>
      <c r="AA81" s="52">
        <f t="shared" si="16"/>
        <v>37.727460000001884</v>
      </c>
      <c r="AB81" s="52">
        <f t="shared" si="16"/>
        <v>35.976390000003448</v>
      </c>
      <c r="AC81" s="52">
        <f t="shared" si="16"/>
        <v>34.462110000000393</v>
      </c>
      <c r="AD81" s="52">
        <f t="shared" si="16"/>
        <v>33.254130000001169</v>
      </c>
      <c r="AE81" s="52">
        <f t="shared" si="16"/>
        <v>32.58571999999549</v>
      </c>
      <c r="AF81" s="52">
        <f t="shared" si="16"/>
        <v>32.31021999999939</v>
      </c>
      <c r="AG81" s="67"/>
      <c r="AH81" s="65">
        <f>AVERAGE(C81:G81)</f>
        <v>297.52102399999859</v>
      </c>
      <c r="AI81" s="65">
        <f>AVERAGE(H81:L81)</f>
        <v>351.11466399999773</v>
      </c>
      <c r="AJ81" s="65">
        <f>AVERAGE(M81:Q81)</f>
        <v>246.87195800000046</v>
      </c>
      <c r="AK81" s="65">
        <f>AVERAGE(R81:V81)</f>
        <v>124.81599000000134</v>
      </c>
      <c r="AL81" s="65">
        <f>AVERAGE(W81:AA81)</f>
        <v>41.261345999999321</v>
      </c>
      <c r="AM81" s="65">
        <f>AVERAGE(AB81:AF81)</f>
        <v>33.71771399999998</v>
      </c>
      <c r="AN81" s="66"/>
      <c r="AO81" s="65">
        <f>AVERAGE(AH81:AI81)</f>
        <v>324.31784399999816</v>
      </c>
      <c r="AP81" s="65">
        <f>AVERAGE(AJ81:AK81)</f>
        <v>185.84397400000091</v>
      </c>
      <c r="AQ81" s="65">
        <f>AVERAGE(AL81:AM81)</f>
        <v>37.489529999999647</v>
      </c>
    </row>
    <row r="82" spans="1:43" s="9" customFormat="1" x14ac:dyDescent="0.25">
      <c r="A82" s="13" t="s">
        <v>425</v>
      </c>
      <c r="B82" s="13"/>
      <c r="C82" s="52">
        <f>SUM(C51:C52)</f>
        <v>219.66909400000441</v>
      </c>
      <c r="D82" s="52">
        <f t="shared" ref="D82:AF82" si="17">SUM(D51:D52)</f>
        <v>274.63656100000026</v>
      </c>
      <c r="E82" s="52">
        <f t="shared" si="17"/>
        <v>297.79643899999883</v>
      </c>
      <c r="F82" s="52">
        <f t="shared" si="17"/>
        <v>303.58162100000573</v>
      </c>
      <c r="G82" s="52">
        <f t="shared" si="17"/>
        <v>303.49684600000091</v>
      </c>
      <c r="H82" s="52">
        <f t="shared" si="17"/>
        <v>292.01417199999742</v>
      </c>
      <c r="I82" s="52">
        <f t="shared" si="17"/>
        <v>261.65704999999616</v>
      </c>
      <c r="J82" s="52">
        <f t="shared" si="17"/>
        <v>245.57549799999833</v>
      </c>
      <c r="K82" s="52">
        <f t="shared" si="17"/>
        <v>223.44435699999849</v>
      </c>
      <c r="L82" s="52">
        <f t="shared" si="17"/>
        <v>181.75948499999504</v>
      </c>
      <c r="M82" s="52">
        <f t="shared" si="17"/>
        <v>124.09047500000543</v>
      </c>
      <c r="N82" s="52">
        <f t="shared" si="17"/>
        <v>96.515518999995038</v>
      </c>
      <c r="O82" s="52">
        <f t="shared" si="17"/>
        <v>65.247460999993564</v>
      </c>
      <c r="P82" s="52">
        <f t="shared" si="17"/>
        <v>37.019116999998005</v>
      </c>
      <c r="Q82" s="52">
        <f t="shared" si="17"/>
        <v>6.997522000006029</v>
      </c>
      <c r="R82" s="52">
        <f t="shared" si="17"/>
        <v>-24.882343000001129</v>
      </c>
      <c r="S82" s="52">
        <f t="shared" si="17"/>
        <v>-28.401045000005979</v>
      </c>
      <c r="T82" s="52">
        <f t="shared" si="17"/>
        <v>-34.88501400000041</v>
      </c>
      <c r="U82" s="52">
        <f t="shared" si="17"/>
        <v>-36.34500200000457</v>
      </c>
      <c r="V82" s="52">
        <f t="shared" si="17"/>
        <v>-64.945239000000583</v>
      </c>
      <c r="W82" s="52">
        <f t="shared" si="17"/>
        <v>-71.40299800000048</v>
      </c>
      <c r="X82" s="52">
        <f t="shared" si="17"/>
        <v>-67.619027000002461</v>
      </c>
      <c r="Y82" s="52">
        <f t="shared" si="17"/>
        <v>-60.595842999995511</v>
      </c>
      <c r="Z82" s="52">
        <f t="shared" si="17"/>
        <v>-34.59185399999933</v>
      </c>
      <c r="AA82" s="52">
        <f t="shared" si="17"/>
        <v>-23.51326899999458</v>
      </c>
      <c r="AB82" s="52">
        <f t="shared" si="17"/>
        <v>-12.128868000001603</v>
      </c>
      <c r="AC82" s="52">
        <f t="shared" si="17"/>
        <v>-2.0310990000016318</v>
      </c>
      <c r="AD82" s="52">
        <f t="shared" si="17"/>
        <v>6.7803859999985434</v>
      </c>
      <c r="AE82" s="52">
        <f t="shared" si="17"/>
        <v>14.455751000004966</v>
      </c>
      <c r="AF82" s="52">
        <f t="shared" si="17"/>
        <v>20.85563600000205</v>
      </c>
      <c r="AG82" s="67"/>
      <c r="AH82" s="65">
        <f>AVERAGE(C82:G82)</f>
        <v>279.83611220000205</v>
      </c>
      <c r="AI82" s="65">
        <f>AVERAGE(H82:L82)</f>
        <v>240.89011239999709</v>
      </c>
      <c r="AJ82" s="65">
        <f>AVERAGE(M82:Q82)</f>
        <v>65.974018799999612</v>
      </c>
      <c r="AK82" s="65">
        <f>AVERAGE(R82:V82)</f>
        <v>-37.891728600002537</v>
      </c>
      <c r="AL82" s="65">
        <f>AVERAGE(W82:AA82)</f>
        <v>-51.544598199998475</v>
      </c>
      <c r="AM82" s="65">
        <f>AVERAGE(AB82:AF82)</f>
        <v>5.5863612000004652</v>
      </c>
      <c r="AN82" s="66"/>
      <c r="AO82" s="65">
        <f>AVERAGE(AH82:AI82)</f>
        <v>260.36311229999956</v>
      </c>
      <c r="AP82" s="65">
        <f>AVERAGE(AJ82:AK82)</f>
        <v>14.041145099998538</v>
      </c>
      <c r="AQ82" s="65">
        <f>AVERAGE(AL82:AM82)</f>
        <v>-22.979118499999004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2402.3691799999997</v>
      </c>
      <c r="D87" s="52">
        <f t="shared" ref="D87:AF92" si="21">D60</f>
        <v>2155.1506090000012</v>
      </c>
      <c r="E87" s="52">
        <f t="shared" si="21"/>
        <v>2156.5180129999999</v>
      </c>
      <c r="F87" s="52">
        <f t="shared" si="21"/>
        <v>2183.4268890000003</v>
      </c>
      <c r="G87" s="52">
        <f t="shared" si="21"/>
        <v>2414.9513369999995</v>
      </c>
      <c r="H87" s="52">
        <f t="shared" si="21"/>
        <v>2468.1669329999995</v>
      </c>
      <c r="I87" s="52">
        <f t="shared" si="21"/>
        <v>2485.5750840000001</v>
      </c>
      <c r="J87" s="52">
        <f t="shared" si="21"/>
        <v>2512.0051849999991</v>
      </c>
      <c r="K87" s="52">
        <f t="shared" si="21"/>
        <v>2541.0889689999995</v>
      </c>
      <c r="L87" s="52">
        <f t="shared" si="21"/>
        <v>2143.3942820000011</v>
      </c>
      <c r="M87" s="52">
        <f t="shared" si="21"/>
        <v>1800.2610320000003</v>
      </c>
      <c r="N87" s="52">
        <f t="shared" si="21"/>
        <v>1877.2917539999999</v>
      </c>
      <c r="O87" s="52">
        <f t="shared" si="21"/>
        <v>1914.163305</v>
      </c>
      <c r="P87" s="52">
        <f t="shared" si="21"/>
        <v>1948.9315189999998</v>
      </c>
      <c r="Q87" s="52">
        <f t="shared" si="21"/>
        <v>1395.531626</v>
      </c>
      <c r="R87" s="52">
        <f t="shared" si="21"/>
        <v>1203.1095919999989</v>
      </c>
      <c r="S87" s="52">
        <f t="shared" si="21"/>
        <v>1270.0863969999991</v>
      </c>
      <c r="T87" s="52">
        <f t="shared" si="21"/>
        <v>1302.5975870000002</v>
      </c>
      <c r="U87" s="52">
        <f t="shared" si="21"/>
        <v>1329.7046399999999</v>
      </c>
      <c r="V87" s="52">
        <f t="shared" si="21"/>
        <v>653.18549999999959</v>
      </c>
      <c r="W87" s="52">
        <f t="shared" si="21"/>
        <v>504.89950400000089</v>
      </c>
      <c r="X87" s="52">
        <f t="shared" si="21"/>
        <v>548.29887599999893</v>
      </c>
      <c r="Y87" s="52">
        <f t="shared" si="21"/>
        <v>560.27358600000116</v>
      </c>
      <c r="Z87" s="52">
        <f t="shared" si="21"/>
        <v>568.93857399999979</v>
      </c>
      <c r="AA87" s="52">
        <f t="shared" si="21"/>
        <v>575.30643000000055</v>
      </c>
      <c r="AB87" s="52">
        <f t="shared" si="21"/>
        <v>580.16161500000089</v>
      </c>
      <c r="AC87" s="52">
        <f t="shared" si="21"/>
        <v>583.58374999999978</v>
      </c>
      <c r="AD87" s="52">
        <f t="shared" si="21"/>
        <v>585.95565999999963</v>
      </c>
      <c r="AE87" s="52">
        <f t="shared" si="21"/>
        <v>587.39363999999841</v>
      </c>
      <c r="AF87" s="52">
        <f t="shared" si="21"/>
        <v>588.09970000000067</v>
      </c>
      <c r="AH87" s="65">
        <f t="shared" ref="AH87:AH93" si="22">AVERAGE(C87:G87)</f>
        <v>2262.4832056</v>
      </c>
      <c r="AI87" s="65">
        <f t="shared" ref="AI87:AI93" si="23">AVERAGE(H87:L87)</f>
        <v>2430.0460905999998</v>
      </c>
      <c r="AJ87" s="65">
        <f t="shared" ref="AJ87:AJ93" si="24">AVERAGE(M87:Q87)</f>
        <v>1787.2358472000001</v>
      </c>
      <c r="AK87" s="65">
        <f t="shared" ref="AK87:AK93" si="25">AVERAGE(R87:V87)</f>
        <v>1151.7367431999996</v>
      </c>
      <c r="AL87" s="65">
        <f t="shared" ref="AL87:AL93" si="26">AVERAGE(W87:AA87)</f>
        <v>551.54339400000026</v>
      </c>
      <c r="AM87" s="65">
        <f t="shared" ref="AM87:AM93" si="27">AVERAGE(AB87:AF87)</f>
        <v>585.03887299999985</v>
      </c>
      <c r="AN87" s="66"/>
      <c r="AO87" s="65">
        <f t="shared" ref="AO87:AO93" si="28">AVERAGE(AH87:AI87)</f>
        <v>2346.2646481000002</v>
      </c>
      <c r="AP87" s="65">
        <f t="shared" ref="AP87:AP93" si="29">AVERAGE(AJ87:AK87)</f>
        <v>1469.4862951999999</v>
      </c>
      <c r="AQ87" s="65">
        <f t="shared" ref="AQ87:AQ93" si="30">AVERAGE(AL87:AM87)</f>
        <v>568.29113350000011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1094.5078173000002</v>
      </c>
      <c r="D88" s="52">
        <f t="shared" ref="D88:R88" si="31">D61</f>
        <v>931.95597820000012</v>
      </c>
      <c r="E88" s="52">
        <f t="shared" si="31"/>
        <v>927.65411030000007</v>
      </c>
      <c r="F88" s="52">
        <f t="shared" si="31"/>
        <v>940.54312430000004</v>
      </c>
      <c r="G88" s="52">
        <f t="shared" si="31"/>
        <v>951.90156960000013</v>
      </c>
      <c r="H88" s="52">
        <f t="shared" si="31"/>
        <v>960.41043430000002</v>
      </c>
      <c r="I88" s="52">
        <f t="shared" si="31"/>
        <v>891.31883950000008</v>
      </c>
      <c r="J88" s="52">
        <f t="shared" si="31"/>
        <v>902.71559490000004</v>
      </c>
      <c r="K88" s="52">
        <f t="shared" si="31"/>
        <v>743.47501710000006</v>
      </c>
      <c r="L88" s="52">
        <f t="shared" si="31"/>
        <v>759.6381983</v>
      </c>
      <c r="M88" s="52">
        <f t="shared" si="31"/>
        <v>217.77079119999996</v>
      </c>
      <c r="N88" s="52">
        <f t="shared" si="31"/>
        <v>61.014498400000036</v>
      </c>
      <c r="O88" s="52">
        <f t="shared" si="31"/>
        <v>77.338228700000059</v>
      </c>
      <c r="P88" s="52">
        <f t="shared" si="31"/>
        <v>76.486035700000002</v>
      </c>
      <c r="Q88" s="52">
        <f t="shared" si="31"/>
        <v>74.456424299999981</v>
      </c>
      <c r="R88" s="52">
        <f t="shared" si="31"/>
        <v>72.963765299999977</v>
      </c>
      <c r="S88" s="52">
        <f t="shared" si="21"/>
        <v>184.6806325</v>
      </c>
      <c r="T88" s="52">
        <f t="shared" si="21"/>
        <v>172.8455854</v>
      </c>
      <c r="U88" s="52">
        <f t="shared" si="21"/>
        <v>172.11721609999995</v>
      </c>
      <c r="V88" s="52">
        <f t="shared" si="21"/>
        <v>172.53048199999995</v>
      </c>
      <c r="W88" s="52">
        <f t="shared" si="21"/>
        <v>173.01452870000003</v>
      </c>
      <c r="X88" s="52">
        <f t="shared" si="21"/>
        <v>290.7768178</v>
      </c>
      <c r="Y88" s="52">
        <f t="shared" si="21"/>
        <v>279.36455459999996</v>
      </c>
      <c r="Z88" s="52">
        <f t="shared" si="21"/>
        <v>279.2673365</v>
      </c>
      <c r="AA88" s="52">
        <f t="shared" si="21"/>
        <v>280.20667689999993</v>
      </c>
      <c r="AB88" s="52">
        <f t="shared" si="21"/>
        <v>280.99635899999998</v>
      </c>
      <c r="AC88" s="52">
        <f t="shared" si="21"/>
        <v>281.4997588</v>
      </c>
      <c r="AD88" s="52">
        <f t="shared" si="21"/>
        <v>281.81966690000002</v>
      </c>
      <c r="AE88" s="52">
        <f t="shared" si="21"/>
        <v>282.04944479999995</v>
      </c>
      <c r="AF88" s="52">
        <f t="shared" si="21"/>
        <v>282.11568840000007</v>
      </c>
      <c r="AH88" s="65">
        <f t="shared" si="22"/>
        <v>969.31251994000013</v>
      </c>
      <c r="AI88" s="65">
        <f t="shared" si="23"/>
        <v>851.51161681999997</v>
      </c>
      <c r="AJ88" s="65">
        <f t="shared" si="24"/>
        <v>101.41319566000001</v>
      </c>
      <c r="AK88" s="65">
        <f t="shared" si="25"/>
        <v>155.02753625999998</v>
      </c>
      <c r="AL88" s="65">
        <f t="shared" si="26"/>
        <v>260.52598289999997</v>
      </c>
      <c r="AM88" s="65">
        <f t="shared" si="27"/>
        <v>281.69618357999997</v>
      </c>
      <c r="AN88" s="66"/>
      <c r="AO88" s="65">
        <f t="shared" si="28"/>
        <v>910.41206838000005</v>
      </c>
      <c r="AP88" s="65">
        <f t="shared" si="29"/>
        <v>128.22036595999998</v>
      </c>
      <c r="AQ88" s="65">
        <f t="shared" si="30"/>
        <v>271.11108323999997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910.90257180000015</v>
      </c>
      <c r="D89" s="52">
        <f t="shared" si="21"/>
        <v>775.59305199999994</v>
      </c>
      <c r="E89" s="52">
        <f t="shared" si="21"/>
        <v>767.89497240000014</v>
      </c>
      <c r="F89" s="52">
        <f t="shared" si="21"/>
        <v>772.98882810000009</v>
      </c>
      <c r="G89" s="52">
        <f t="shared" si="21"/>
        <v>832.18057010000007</v>
      </c>
      <c r="H89" s="52">
        <f t="shared" si="21"/>
        <v>825.55845879999993</v>
      </c>
      <c r="I89" s="52">
        <f t="shared" si="21"/>
        <v>816.00887859999989</v>
      </c>
      <c r="J89" s="52">
        <f t="shared" si="21"/>
        <v>809.58521360000009</v>
      </c>
      <c r="K89" s="52">
        <f t="shared" si="21"/>
        <v>789.84798829999988</v>
      </c>
      <c r="L89" s="52">
        <f t="shared" si="21"/>
        <v>699.02591180000002</v>
      </c>
      <c r="M89" s="52">
        <f t="shared" si="21"/>
        <v>612.08267899999987</v>
      </c>
      <c r="N89" s="52">
        <f t="shared" si="21"/>
        <v>587.89343379999991</v>
      </c>
      <c r="O89" s="52">
        <f t="shared" si="21"/>
        <v>568.18822429999989</v>
      </c>
      <c r="P89" s="52">
        <f t="shared" si="21"/>
        <v>545.0574188999999</v>
      </c>
      <c r="Q89" s="52">
        <f t="shared" si="21"/>
        <v>403.52220950000003</v>
      </c>
      <c r="R89" s="52">
        <f t="shared" si="21"/>
        <v>390.90024470000003</v>
      </c>
      <c r="S89" s="52">
        <f t="shared" si="21"/>
        <v>375.98603209999999</v>
      </c>
      <c r="T89" s="52">
        <f t="shared" si="21"/>
        <v>352.93534990000001</v>
      </c>
      <c r="U89" s="52">
        <f t="shared" si="21"/>
        <v>332.54620030000001</v>
      </c>
      <c r="V89" s="52">
        <f t="shared" si="21"/>
        <v>217.8188844</v>
      </c>
      <c r="W89" s="52">
        <f t="shared" si="21"/>
        <v>211.30474530000004</v>
      </c>
      <c r="X89" s="52">
        <f t="shared" si="21"/>
        <v>206.16516300000001</v>
      </c>
      <c r="Y89" s="52">
        <f t="shared" si="21"/>
        <v>193.37122210000007</v>
      </c>
      <c r="Z89" s="52">
        <f t="shared" si="21"/>
        <v>183.39594220000004</v>
      </c>
      <c r="AA89" s="52">
        <f t="shared" si="21"/>
        <v>175.20563660000005</v>
      </c>
      <c r="AB89" s="52">
        <f t="shared" si="21"/>
        <v>168.44306830000005</v>
      </c>
      <c r="AC89" s="52">
        <f t="shared" si="21"/>
        <v>162.96356330000003</v>
      </c>
      <c r="AD89" s="52">
        <f t="shared" si="21"/>
        <v>158.42697779999992</v>
      </c>
      <c r="AE89" s="52">
        <f t="shared" si="21"/>
        <v>154.76187040000002</v>
      </c>
      <c r="AF89" s="52">
        <f t="shared" si="21"/>
        <v>151.77535420000004</v>
      </c>
      <c r="AH89" s="65">
        <f t="shared" si="22"/>
        <v>811.91199888000006</v>
      </c>
      <c r="AI89" s="65">
        <f t="shared" si="23"/>
        <v>788.00529022000001</v>
      </c>
      <c r="AJ89" s="65">
        <f t="shared" si="24"/>
        <v>543.34879309999985</v>
      </c>
      <c r="AK89" s="65">
        <f t="shared" si="25"/>
        <v>334.03734228000002</v>
      </c>
      <c r="AL89" s="65">
        <f t="shared" si="26"/>
        <v>193.88854184000004</v>
      </c>
      <c r="AM89" s="65">
        <f t="shared" si="27"/>
        <v>159.27416680000002</v>
      </c>
      <c r="AN89" s="66"/>
      <c r="AO89" s="65">
        <f t="shared" si="28"/>
        <v>799.95864455000003</v>
      </c>
      <c r="AP89" s="65">
        <f t="shared" si="29"/>
        <v>438.69306768999991</v>
      </c>
      <c r="AQ89" s="65">
        <f t="shared" si="30"/>
        <v>176.58135432000003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2163.2168499999998</v>
      </c>
      <c r="D90" s="52">
        <f t="shared" si="21"/>
        <v>1895.6872920000003</v>
      </c>
      <c r="E90" s="52">
        <f t="shared" si="21"/>
        <v>1880.7164109999999</v>
      </c>
      <c r="F90" s="52">
        <f t="shared" si="21"/>
        <v>1885.7119720000001</v>
      </c>
      <c r="G90" s="52">
        <f t="shared" si="21"/>
        <v>1977.547217</v>
      </c>
      <c r="H90" s="52">
        <f t="shared" si="21"/>
        <v>1950.6379709999999</v>
      </c>
      <c r="I90" s="52">
        <f t="shared" si="21"/>
        <v>1918.8064610000001</v>
      </c>
      <c r="J90" s="52">
        <f t="shared" si="21"/>
        <v>1892.7328710000002</v>
      </c>
      <c r="K90" s="52">
        <f t="shared" si="21"/>
        <v>1790.5639979999996</v>
      </c>
      <c r="L90" s="52">
        <f t="shared" si="21"/>
        <v>1848.6315930000001</v>
      </c>
      <c r="M90" s="52">
        <f t="shared" si="21"/>
        <v>1519.1666260000002</v>
      </c>
      <c r="N90" s="52">
        <f t="shared" si="21"/>
        <v>1427.2461880000001</v>
      </c>
      <c r="O90" s="52">
        <f t="shared" si="21"/>
        <v>1306.6178170000003</v>
      </c>
      <c r="P90" s="52">
        <f t="shared" si="21"/>
        <v>1175.7458040000001</v>
      </c>
      <c r="Q90" s="52">
        <f t="shared" si="21"/>
        <v>1090.266885</v>
      </c>
      <c r="R90" s="52">
        <f t="shared" si="21"/>
        <v>950.16355099999964</v>
      </c>
      <c r="S90" s="52">
        <f t="shared" si="21"/>
        <v>818.67678999999998</v>
      </c>
      <c r="T90" s="52">
        <f t="shared" si="21"/>
        <v>676.78566799999999</v>
      </c>
      <c r="U90" s="52">
        <f t="shared" si="21"/>
        <v>564.998513</v>
      </c>
      <c r="V90" s="52">
        <f t="shared" si="21"/>
        <v>558.7961650000002</v>
      </c>
      <c r="W90" s="52">
        <f t="shared" si="21"/>
        <v>460.24164500000006</v>
      </c>
      <c r="X90" s="52">
        <f t="shared" si="21"/>
        <v>383.42759699999988</v>
      </c>
      <c r="Y90" s="52">
        <f t="shared" si="21"/>
        <v>319.20430600000009</v>
      </c>
      <c r="Z90" s="52">
        <f t="shared" si="21"/>
        <v>265.82519199999979</v>
      </c>
      <c r="AA90" s="52">
        <f t="shared" si="21"/>
        <v>238.22447200000033</v>
      </c>
      <c r="AB90" s="52">
        <f t="shared" si="21"/>
        <v>143.93482500000027</v>
      </c>
      <c r="AC90" s="52">
        <f t="shared" si="21"/>
        <v>117.61864000000014</v>
      </c>
      <c r="AD90" s="52">
        <f t="shared" si="21"/>
        <v>92.172529999999824</v>
      </c>
      <c r="AE90" s="52">
        <f t="shared" si="21"/>
        <v>70.792422999999872</v>
      </c>
      <c r="AF90" s="52">
        <f t="shared" si="21"/>
        <v>53.032068999999865</v>
      </c>
      <c r="AH90" s="65">
        <f t="shared" si="22"/>
        <v>1960.5759484000002</v>
      </c>
      <c r="AI90" s="65">
        <f t="shared" si="23"/>
        <v>1880.2745788</v>
      </c>
      <c r="AJ90" s="65">
        <f t="shared" si="24"/>
        <v>1303.8086640000001</v>
      </c>
      <c r="AK90" s="65">
        <f t="shared" si="25"/>
        <v>713.88413739999999</v>
      </c>
      <c r="AL90" s="65">
        <f t="shared" si="26"/>
        <v>333.38464240000002</v>
      </c>
      <c r="AM90" s="65">
        <f t="shared" si="27"/>
        <v>95.510097399999992</v>
      </c>
      <c r="AN90" s="66"/>
      <c r="AO90" s="65">
        <f t="shared" si="28"/>
        <v>1920.4252636000001</v>
      </c>
      <c r="AP90" s="65">
        <f t="shared" si="29"/>
        <v>1008.8464007</v>
      </c>
      <c r="AQ90" s="65">
        <f t="shared" si="30"/>
        <v>214.44736990000001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315.78244600000016</v>
      </c>
      <c r="D91" s="52">
        <f t="shared" si="21"/>
        <v>280.98790400000007</v>
      </c>
      <c r="E91" s="52">
        <f t="shared" si="21"/>
        <v>269.05223899999987</v>
      </c>
      <c r="F91" s="52">
        <f t="shared" si="21"/>
        <v>264.18464499999982</v>
      </c>
      <c r="G91" s="52">
        <f t="shared" si="21"/>
        <v>334.99553500000002</v>
      </c>
      <c r="H91" s="52">
        <f t="shared" si="21"/>
        <v>321.32540700000027</v>
      </c>
      <c r="I91" s="52">
        <f t="shared" si="21"/>
        <v>296.98495500000035</v>
      </c>
      <c r="J91" s="52">
        <f t="shared" si="21"/>
        <v>284.00954200000024</v>
      </c>
      <c r="K91" s="52">
        <f t="shared" si="21"/>
        <v>266.63049099999989</v>
      </c>
      <c r="L91" s="52">
        <f t="shared" si="21"/>
        <v>335.588393</v>
      </c>
      <c r="M91" s="52">
        <f t="shared" si="21"/>
        <v>348.12357299999985</v>
      </c>
      <c r="N91" s="52">
        <f t="shared" si="21"/>
        <v>295.36695499999996</v>
      </c>
      <c r="O91" s="52">
        <f t="shared" si="21"/>
        <v>292.87789100000009</v>
      </c>
      <c r="P91" s="52">
        <f t="shared" si="21"/>
        <v>286.72864400000026</v>
      </c>
      <c r="Q91" s="52">
        <f t="shared" si="21"/>
        <v>589.28207500000008</v>
      </c>
      <c r="R91" s="52">
        <f t="shared" si="21"/>
        <v>553.43879299999981</v>
      </c>
      <c r="S91" s="52">
        <f t="shared" si="21"/>
        <v>570.08557900000005</v>
      </c>
      <c r="T91" s="52">
        <f t="shared" si="21"/>
        <v>563.22317000000021</v>
      </c>
      <c r="U91" s="52">
        <f t="shared" si="21"/>
        <v>558.31316699999979</v>
      </c>
      <c r="V91" s="52">
        <f t="shared" si="21"/>
        <v>130.24423500000012</v>
      </c>
      <c r="W91" s="52">
        <f t="shared" si="21"/>
        <v>159.8263179999999</v>
      </c>
      <c r="X91" s="52">
        <f t="shared" si="21"/>
        <v>180.91523300000017</v>
      </c>
      <c r="Y91" s="52">
        <f t="shared" si="21"/>
        <v>170.54088199999978</v>
      </c>
      <c r="Z91" s="52">
        <f t="shared" si="21"/>
        <v>319.47489600000017</v>
      </c>
      <c r="AA91" s="52">
        <f t="shared" si="21"/>
        <v>298.15808400000014</v>
      </c>
      <c r="AB91" s="52">
        <f t="shared" si="21"/>
        <v>290.92009300000018</v>
      </c>
      <c r="AC91" s="52">
        <f t="shared" si="21"/>
        <v>285.27679799999987</v>
      </c>
      <c r="AD91" s="52">
        <f t="shared" si="21"/>
        <v>279.7402790000001</v>
      </c>
      <c r="AE91" s="52">
        <f t="shared" si="21"/>
        <v>274.07327799999985</v>
      </c>
      <c r="AF91" s="52">
        <f t="shared" si="21"/>
        <v>268.41826399999991</v>
      </c>
      <c r="AH91" s="65">
        <f t="shared" si="22"/>
        <v>293.00055379999998</v>
      </c>
      <c r="AI91" s="65">
        <f t="shared" si="23"/>
        <v>300.90775760000014</v>
      </c>
      <c r="AJ91" s="65">
        <f t="shared" si="24"/>
        <v>362.47582760000006</v>
      </c>
      <c r="AK91" s="65">
        <f t="shared" si="25"/>
        <v>475.06098880000002</v>
      </c>
      <c r="AL91" s="65">
        <f t="shared" si="26"/>
        <v>225.78308260000003</v>
      </c>
      <c r="AM91" s="65">
        <f t="shared" si="27"/>
        <v>279.68574239999998</v>
      </c>
      <c r="AN91" s="66"/>
      <c r="AO91" s="65">
        <f t="shared" si="28"/>
        <v>296.95415570000006</v>
      </c>
      <c r="AP91" s="65">
        <f t="shared" si="29"/>
        <v>418.76840820000007</v>
      </c>
      <c r="AQ91" s="65">
        <f t="shared" si="30"/>
        <v>252.73441250000002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7.1010020999999597</v>
      </c>
      <c r="D92" s="52">
        <f t="shared" si="21"/>
        <v>7.0579830000000356</v>
      </c>
      <c r="E92" s="52">
        <f t="shared" si="21"/>
        <v>7.2777790999999752</v>
      </c>
      <c r="F92" s="52">
        <f t="shared" si="21"/>
        <v>7.334005100000013</v>
      </c>
      <c r="G92" s="52">
        <f t="shared" si="21"/>
        <v>7.3155788999999913</v>
      </c>
      <c r="H92" s="52">
        <f t="shared" si="21"/>
        <v>7.2432940999999573</v>
      </c>
      <c r="I92" s="52">
        <f t="shared" si="21"/>
        <v>6.98659710000004</v>
      </c>
      <c r="J92" s="52">
        <f t="shared" si="21"/>
        <v>6.8485868999999866</v>
      </c>
      <c r="K92" s="52">
        <f t="shared" si="21"/>
        <v>6.7298945000000003</v>
      </c>
      <c r="L92" s="52">
        <f t="shared" si="21"/>
        <v>6.4066770999999108</v>
      </c>
      <c r="M92" s="52">
        <f t="shared" si="21"/>
        <v>5.9471128999999792</v>
      </c>
      <c r="N92" s="52">
        <f t="shared" si="21"/>
        <v>5.6076337000000649</v>
      </c>
      <c r="O92" s="52">
        <f t="shared" si="21"/>
        <v>5.2483008000000382</v>
      </c>
      <c r="P92" s="52">
        <f t="shared" si="21"/>
        <v>4.854819599999928</v>
      </c>
      <c r="Q92" s="52">
        <f t="shared" si="21"/>
        <v>4.4683664000000363</v>
      </c>
      <c r="R92" s="52">
        <f t="shared" si="21"/>
        <v>3.976326800000038</v>
      </c>
      <c r="S92" s="52">
        <f t="shared" si="21"/>
        <v>3.6801019000000679</v>
      </c>
      <c r="T92" s="52">
        <f t="shared" si="21"/>
        <v>3.3703817000000527</v>
      </c>
      <c r="U92" s="52">
        <f t="shared" si="21"/>
        <v>3.094771000000037</v>
      </c>
      <c r="V92" s="52">
        <f t="shared" si="21"/>
        <v>2.6301816000000144</v>
      </c>
      <c r="W92" s="52">
        <f t="shared" si="21"/>
        <v>2.2178238999999849</v>
      </c>
      <c r="X92" s="52">
        <f t="shared" si="21"/>
        <v>1.9216652999999724</v>
      </c>
      <c r="Y92" s="52">
        <f t="shared" si="21"/>
        <v>1.6869144999999435</v>
      </c>
      <c r="Z92" s="52">
        <f t="shared" si="21"/>
        <v>1.607519400000001</v>
      </c>
      <c r="AA92" s="52">
        <f t="shared" si="21"/>
        <v>1.4373219999999947</v>
      </c>
      <c r="AB92" s="52">
        <f t="shared" si="21"/>
        <v>1.268724700000007</v>
      </c>
      <c r="AC92" s="52">
        <f t="shared" si="21"/>
        <v>1.1104470999999876</v>
      </c>
      <c r="AD92" s="52">
        <f t="shared" si="21"/>
        <v>0.88933629999996811</v>
      </c>
      <c r="AE92" s="52">
        <f t="shared" si="21"/>
        <v>0.71006880000004458</v>
      </c>
      <c r="AF92" s="52">
        <f t="shared" si="21"/>
        <v>0.52408809999997175</v>
      </c>
      <c r="AH92" s="65">
        <f t="shared" si="22"/>
        <v>7.2172696399999952</v>
      </c>
      <c r="AI92" s="65">
        <f t="shared" si="23"/>
        <v>6.8430099399999786</v>
      </c>
      <c r="AJ92" s="65">
        <f t="shared" si="24"/>
        <v>5.2252466800000095</v>
      </c>
      <c r="AK92" s="65">
        <f t="shared" si="25"/>
        <v>3.3503526000000421</v>
      </c>
      <c r="AL92" s="65">
        <f t="shared" si="26"/>
        <v>1.7742490199999792</v>
      </c>
      <c r="AM92" s="65">
        <f t="shared" si="27"/>
        <v>0.90053299999999581</v>
      </c>
      <c r="AN92" s="66"/>
      <c r="AO92" s="65">
        <f t="shared" si="28"/>
        <v>7.0301397899999873</v>
      </c>
      <c r="AP92" s="65">
        <f t="shared" si="29"/>
        <v>4.287799640000026</v>
      </c>
      <c r="AQ92" s="65">
        <f t="shared" si="30"/>
        <v>1.3373910099999875</v>
      </c>
    </row>
    <row r="93" spans="1:43" s="9" customFormat="1" x14ac:dyDescent="0.25">
      <c r="A93" s="71" t="s">
        <v>442</v>
      </c>
      <c r="B93" s="13"/>
      <c r="C93" s="52">
        <f>SUM(C66:C69)</f>
        <v>4388.4038124999997</v>
      </c>
      <c r="D93" s="52">
        <f t="shared" ref="D93:AF93" si="32">SUM(D66:D69)</f>
        <v>3528.5553786000005</v>
      </c>
      <c r="E93" s="52">
        <f t="shared" si="32"/>
        <v>3629.6695125999995</v>
      </c>
      <c r="F93" s="52">
        <f t="shared" si="32"/>
        <v>3787.6945617000006</v>
      </c>
      <c r="G93" s="52">
        <f t="shared" si="32"/>
        <v>3878.6689326000005</v>
      </c>
      <c r="H93" s="52">
        <f t="shared" si="32"/>
        <v>4087.1939852999999</v>
      </c>
      <c r="I93" s="52">
        <f t="shared" si="32"/>
        <v>3732.9443160999999</v>
      </c>
      <c r="J93" s="52">
        <f t="shared" si="32"/>
        <v>4257.0526454999999</v>
      </c>
      <c r="K93" s="52">
        <f t="shared" si="32"/>
        <v>4490.5483133999996</v>
      </c>
      <c r="L93" s="52">
        <f t="shared" si="32"/>
        <v>3896.8860263000006</v>
      </c>
      <c r="M93" s="52">
        <f t="shared" si="32"/>
        <v>3716.8918293000006</v>
      </c>
      <c r="N93" s="52">
        <f t="shared" si="32"/>
        <v>4013.3255683999996</v>
      </c>
      <c r="O93" s="52">
        <f t="shared" si="32"/>
        <v>3445.0305783000003</v>
      </c>
      <c r="P93" s="52">
        <f t="shared" si="32"/>
        <v>2957.0053270999992</v>
      </c>
      <c r="Q93" s="52">
        <f t="shared" si="32"/>
        <v>2623.4943096000002</v>
      </c>
      <c r="R93" s="52">
        <f t="shared" si="32"/>
        <v>1945.2704239999998</v>
      </c>
      <c r="S93" s="52">
        <f t="shared" si="32"/>
        <v>2174.5246032000005</v>
      </c>
      <c r="T93" s="52">
        <f t="shared" si="32"/>
        <v>1926.7388631000008</v>
      </c>
      <c r="U93" s="52">
        <f t="shared" si="32"/>
        <v>1819.2437840000005</v>
      </c>
      <c r="V93" s="52">
        <f t="shared" si="32"/>
        <v>1375.1713351000003</v>
      </c>
      <c r="W93" s="52">
        <f t="shared" si="32"/>
        <v>1382.6442667000003</v>
      </c>
      <c r="X93" s="52">
        <f t="shared" si="32"/>
        <v>1256.8374576999997</v>
      </c>
      <c r="Y93" s="52">
        <f t="shared" si="32"/>
        <v>1252.6945587999999</v>
      </c>
      <c r="Z93" s="52">
        <f t="shared" si="32"/>
        <v>1756.5315702999997</v>
      </c>
      <c r="AA93" s="52">
        <f t="shared" si="32"/>
        <v>1525.2779750000009</v>
      </c>
      <c r="AB93" s="52">
        <f t="shared" si="32"/>
        <v>1570.1984642</v>
      </c>
      <c r="AC93" s="52">
        <f t="shared" si="32"/>
        <v>1560.6921015999997</v>
      </c>
      <c r="AD93" s="52">
        <f t="shared" si="32"/>
        <v>1556.9472563999998</v>
      </c>
      <c r="AE93" s="52">
        <f t="shared" si="32"/>
        <v>1558.6877181999994</v>
      </c>
      <c r="AF93" s="52">
        <f t="shared" si="32"/>
        <v>1554.7304685000004</v>
      </c>
      <c r="AH93" s="65">
        <f t="shared" si="22"/>
        <v>3842.5984395999999</v>
      </c>
      <c r="AI93" s="65">
        <f t="shared" si="23"/>
        <v>4092.9250573199997</v>
      </c>
      <c r="AJ93" s="65">
        <f t="shared" si="24"/>
        <v>3351.1495225400004</v>
      </c>
      <c r="AK93" s="65">
        <f t="shared" si="25"/>
        <v>1848.1898018800002</v>
      </c>
      <c r="AL93" s="65">
        <f t="shared" si="26"/>
        <v>1434.7971657000003</v>
      </c>
      <c r="AM93" s="65">
        <f t="shared" si="27"/>
        <v>1560.2512017799995</v>
      </c>
      <c r="AN93" s="66"/>
      <c r="AO93" s="65">
        <f t="shared" si="28"/>
        <v>3967.7617484599996</v>
      </c>
      <c r="AP93" s="65">
        <f t="shared" si="29"/>
        <v>2599.6696622100003</v>
      </c>
      <c r="AQ93" s="65">
        <f t="shared" si="30"/>
        <v>1497.5241837399999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W132" activePane="bottomRight" state="frozen"/>
      <selection pane="topRight" activeCell="C1" sqref="C1"/>
      <selection pane="bottomLeft" activeCell="A2" sqref="A2"/>
      <selection pane="bottomRight" activeCell="AG146" sqref="AG14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1885.1391000000294</v>
      </c>
      <c r="D50" s="52">
        <f>VLOOKUP($B50,Shock_dev!$A$1:$CI$300,MATCH(DATE(D$1,1,1),Shock_dev!$A$1:$CI$1,0),FALSE)</f>
        <v>3073.5982000000076</v>
      </c>
      <c r="E50" s="52">
        <f>VLOOKUP($B50,Shock_dev!$A$1:$CI$300,MATCH(DATE(E$1,1,1),Shock_dev!$A$1:$CI$1,0),FALSE)</f>
        <v>3655.2262999999803</v>
      </c>
      <c r="F50" s="52">
        <f>VLOOKUP($B50,Shock_dev!$A$1:$CI$300,MATCH(DATE(F$1,1,1),Shock_dev!$A$1:$CI$1,0),FALSE)</f>
        <v>3892.5201999999117</v>
      </c>
      <c r="G50" s="52">
        <f>VLOOKUP($B50,Shock_dev!$A$1:$CI$300,MATCH(DATE(G$1,1,1),Shock_dev!$A$1:$CI$1,0),FALSE)</f>
        <v>4016.5865000000922</v>
      </c>
      <c r="H50" s="52">
        <f>VLOOKUP($B50,Shock_dev!$A$1:$CI$300,MATCH(DATE(H$1,1,1),Shock_dev!$A$1:$CI$1,0),FALSE)</f>
        <v>4069.2221999999601</v>
      </c>
      <c r="I50" s="52">
        <f>VLOOKUP($B50,Shock_dev!$A$1:$CI$300,MATCH(DATE(I$1,1,1),Shock_dev!$A$1:$CI$1,0),FALSE)</f>
        <v>3973.3557000000728</v>
      </c>
      <c r="J50" s="52">
        <f>VLOOKUP($B50,Shock_dev!$A$1:$CI$300,MATCH(DATE(J$1,1,1),Shock_dev!$A$1:$CI$1,0),FALSE)</f>
        <v>4003.5267999999924</v>
      </c>
      <c r="K50" s="52">
        <f>VLOOKUP($B50,Shock_dev!$A$1:$CI$300,MATCH(DATE(K$1,1,1),Shock_dev!$A$1:$CI$1,0),FALSE)</f>
        <v>4038.9314000000013</v>
      </c>
      <c r="L50" s="52">
        <f>VLOOKUP($B50,Shock_dev!$A$1:$CI$300,MATCH(DATE(L$1,1,1),Shock_dev!$A$1:$CI$1,0),FALSE)</f>
        <v>3904.8992999999318</v>
      </c>
      <c r="M50" s="52">
        <f>VLOOKUP($B50,Shock_dev!$A$1:$CI$300,MATCH(DATE(M$1,1,1),Shock_dev!$A$1:$CI$1,0),FALSE)</f>
        <v>3542.5485000000335</v>
      </c>
      <c r="N50" s="52">
        <f>VLOOKUP($B50,Shock_dev!$A$1:$CI$300,MATCH(DATE(N$1,1,1),Shock_dev!$A$1:$CI$1,0),FALSE)</f>
        <v>3377.6528999999864</v>
      </c>
      <c r="O50" s="52">
        <f>VLOOKUP($B50,Shock_dev!$A$1:$CI$300,MATCH(DATE(O$1,1,1),Shock_dev!$A$1:$CI$1,0),FALSE)</f>
        <v>3214.4195000000764</v>
      </c>
      <c r="P50" s="52">
        <f>VLOOKUP($B50,Shock_dev!$A$1:$CI$300,MATCH(DATE(P$1,1,1),Shock_dev!$A$1:$CI$1,0),FALSE)</f>
        <v>3042.1084000000264</v>
      </c>
      <c r="Q50" s="52">
        <f>VLOOKUP($B50,Shock_dev!$A$1:$CI$300,MATCH(DATE(Q$1,1,1),Shock_dev!$A$1:$CI$1,0),FALSE)</f>
        <v>2825.1604000000516</v>
      </c>
      <c r="R50" s="52">
        <f>VLOOKUP($B50,Shock_dev!$A$1:$CI$300,MATCH(DATE(R$1,1,1),Shock_dev!$A$1:$CI$1,0),FALSE)</f>
        <v>2527.7067999999272</v>
      </c>
      <c r="S50" s="52">
        <f>VLOOKUP($B50,Shock_dev!$A$1:$CI$300,MATCH(DATE(S$1,1,1),Shock_dev!$A$1:$CI$1,0),FALSE)</f>
        <v>2432.1082999999635</v>
      </c>
      <c r="T50" s="52">
        <f>VLOOKUP($B50,Shock_dev!$A$1:$CI$300,MATCH(DATE(T$1,1,1),Shock_dev!$A$1:$CI$1,0),FALSE)</f>
        <v>2333.6441000000341</v>
      </c>
      <c r="U50" s="52">
        <f>VLOOKUP($B50,Shock_dev!$A$1:$CI$300,MATCH(DATE(U$1,1,1),Shock_dev!$A$1:$CI$1,0),FALSE)</f>
        <v>2240.9649000000209</v>
      </c>
      <c r="V50" s="52">
        <f>VLOOKUP($B50,Shock_dev!$A$1:$CI$300,MATCH(DATE(V$1,1,1),Shock_dev!$A$1:$CI$1,0),FALSE)</f>
        <v>1897.780700000003</v>
      </c>
      <c r="W50" s="52">
        <f>VLOOKUP($B50,Shock_dev!$A$1:$CI$300,MATCH(DATE(W$1,1,1),Shock_dev!$A$1:$CI$1,0),FALSE)</f>
        <v>1624.5405000000028</v>
      </c>
      <c r="X50" s="52">
        <f>VLOOKUP($B50,Shock_dev!$A$1:$CI$300,MATCH(DATE(X$1,1,1),Shock_dev!$A$1:$CI$1,0),FALSE)</f>
        <v>1442.8418000000529</v>
      </c>
      <c r="Y50" s="52">
        <f>VLOOKUP($B50,Shock_dev!$A$1:$CI$300,MATCH(DATE(Y$1,1,1),Shock_dev!$A$1:$CI$1,0),FALSE)</f>
        <v>1305.6748999999836</v>
      </c>
      <c r="Z50" s="52">
        <f>VLOOKUP($B50,Shock_dev!$A$1:$CI$300,MATCH(DATE(Z$1,1,1),Shock_dev!$A$1:$CI$1,0),FALSE)</f>
        <v>1336.0187000000151</v>
      </c>
      <c r="AA50" s="52">
        <f>VLOOKUP($B50,Shock_dev!$A$1:$CI$300,MATCH(DATE(AA$1,1,1),Shock_dev!$A$1:$CI$1,0),FALSE)</f>
        <v>1276.4841000000015</v>
      </c>
      <c r="AB50" s="52">
        <f>VLOOKUP($B50,Shock_dev!$A$1:$CI$300,MATCH(DATE(AB$1,1,1),Shock_dev!$A$1:$CI$1,0),FALSE)</f>
        <v>1175.3786000000546</v>
      </c>
      <c r="AC50" s="52">
        <f>VLOOKUP($B50,Shock_dev!$A$1:$CI$300,MATCH(DATE(AC$1,1,1),Shock_dev!$A$1:$CI$1,0),FALSE)</f>
        <v>1049.1147999999812</v>
      </c>
      <c r="AD50" s="52">
        <f>VLOOKUP($B50,Shock_dev!$A$1:$CI$300,MATCH(DATE(AD$1,1,1),Shock_dev!$A$1:$CI$1,0),FALSE)</f>
        <v>908.80410000006668</v>
      </c>
      <c r="AE50" s="52">
        <f>VLOOKUP($B50,Shock_dev!$A$1:$CI$300,MATCH(DATE(AE$1,1,1),Shock_dev!$A$1:$CI$1,0),FALSE)</f>
        <v>763.79429999995045</v>
      </c>
      <c r="AF50" s="52">
        <f>VLOOKUP($B50,Shock_dev!$A$1:$CI$300,MATCH(DATE(AF$1,1,1),Shock_dev!$A$1:$CI$1,0),FALSE)</f>
        <v>618.38339999993332</v>
      </c>
      <c r="AG50" s="52"/>
      <c r="AH50" s="65">
        <f>AVERAGE(C50:G50)</f>
        <v>3304.6140600000044</v>
      </c>
      <c r="AI50" s="65">
        <f>AVERAGE(H50:L50)</f>
        <v>3997.9870799999917</v>
      </c>
      <c r="AJ50" s="65">
        <f>AVERAGE(M50:Q50)</f>
        <v>3200.3779400000349</v>
      </c>
      <c r="AK50" s="65">
        <f>AVERAGE(R50:V50)</f>
        <v>2286.4409599999899</v>
      </c>
      <c r="AL50" s="65">
        <f>AVERAGE(W50:AA50)</f>
        <v>1397.1120000000112</v>
      </c>
      <c r="AM50" s="65">
        <f>AVERAGE(AB50:AF50)</f>
        <v>903.0950399999972</v>
      </c>
      <c r="AN50" s="66"/>
      <c r="AO50" s="65">
        <f>AVERAGE(AH50:AI50)</f>
        <v>3651.3005699999981</v>
      </c>
      <c r="AP50" s="65">
        <f>AVERAGE(AJ50:AK50)</f>
        <v>2743.4094500000124</v>
      </c>
      <c r="AQ50" s="65">
        <f>AVERAGE(AL50:AM50)</f>
        <v>1150.1035200000042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12.999699999998484</v>
      </c>
      <c r="D51" s="52">
        <f>VLOOKUP($B51,Shock_dev!$A$1:$CI$300,MATCH(DATE(D$1,1,1),Shock_dev!$A$1:$CI$1,0),FALSE)</f>
        <v>26.203059999999823</v>
      </c>
      <c r="E51" s="52">
        <f>VLOOKUP($B51,Shock_dev!$A$1:$CI$300,MATCH(DATE(E$1,1,1),Shock_dev!$A$1:$CI$1,0),FALSE)</f>
        <v>34.811579999999594</v>
      </c>
      <c r="F51" s="52">
        <f>VLOOKUP($B51,Shock_dev!$A$1:$CI$300,MATCH(DATE(F$1,1,1),Shock_dev!$A$1:$CI$1,0),FALSE)</f>
        <v>38.248890000000756</v>
      </c>
      <c r="G51" s="52">
        <f>VLOOKUP($B51,Shock_dev!$A$1:$CI$300,MATCH(DATE(G$1,1,1),Shock_dev!$A$1:$CI$1,0),FALSE)</f>
        <v>38.029430000000502</v>
      </c>
      <c r="H51" s="52">
        <f>VLOOKUP($B51,Shock_dev!$A$1:$CI$300,MATCH(DATE(H$1,1,1),Shock_dev!$A$1:$CI$1,0),FALSE)</f>
        <v>35.334200000001147</v>
      </c>
      <c r="I51" s="52">
        <f>VLOOKUP($B51,Shock_dev!$A$1:$CI$300,MATCH(DATE(I$1,1,1),Shock_dev!$A$1:$CI$1,0),FALSE)</f>
        <v>30.453100000000632</v>
      </c>
      <c r="J51" s="52">
        <f>VLOOKUP($B51,Shock_dev!$A$1:$CI$300,MATCH(DATE(J$1,1,1),Shock_dev!$A$1:$CI$1,0),FALSE)</f>
        <v>25.433909999999742</v>
      </c>
      <c r="K51" s="52">
        <f>VLOOKUP($B51,Shock_dev!$A$1:$CI$300,MATCH(DATE(K$1,1,1),Shock_dev!$A$1:$CI$1,0),FALSE)</f>
        <v>20.543110000000524</v>
      </c>
      <c r="L51" s="52">
        <f>VLOOKUP($B51,Shock_dev!$A$1:$CI$300,MATCH(DATE(L$1,1,1),Shock_dev!$A$1:$CI$1,0),FALSE)</f>
        <v>14.785180000000764</v>
      </c>
      <c r="M51" s="52">
        <f>VLOOKUP($B51,Shock_dev!$A$1:$CI$300,MATCH(DATE(M$1,1,1),Shock_dev!$A$1:$CI$1,0),FALSE)</f>
        <v>7.500159999999596</v>
      </c>
      <c r="N51" s="52">
        <f>VLOOKUP($B51,Shock_dev!$A$1:$CI$300,MATCH(DATE(N$1,1,1),Shock_dev!$A$1:$CI$1,0),FALSE)</f>
        <v>1.1238700000012614</v>
      </c>
      <c r="O51" s="52">
        <f>VLOOKUP($B51,Shock_dev!$A$1:$CI$300,MATCH(DATE(O$1,1,1),Shock_dev!$A$1:$CI$1,0),FALSE)</f>
        <v>-4.3824200000017299</v>
      </c>
      <c r="P51" s="52">
        <f>VLOOKUP($B51,Shock_dev!$A$1:$CI$300,MATCH(DATE(P$1,1,1),Shock_dev!$A$1:$CI$1,0),FALSE)</f>
        <v>-9.1244100000003527</v>
      </c>
      <c r="Q51" s="52">
        <f>VLOOKUP($B51,Shock_dev!$A$1:$CI$300,MATCH(DATE(Q$1,1,1),Shock_dev!$A$1:$CI$1,0),FALSE)</f>
        <v>-13.480480000000171</v>
      </c>
      <c r="R51" s="52">
        <f>VLOOKUP($B51,Shock_dev!$A$1:$CI$300,MATCH(DATE(R$1,1,1),Shock_dev!$A$1:$CI$1,0),FALSE)</f>
        <v>-17.787259999999151</v>
      </c>
      <c r="S51" s="52">
        <f>VLOOKUP($B51,Shock_dev!$A$1:$CI$300,MATCH(DATE(S$1,1,1),Shock_dev!$A$1:$CI$1,0),FALSE)</f>
        <v>-20.408740000000762</v>
      </c>
      <c r="T51" s="52">
        <f>VLOOKUP($B51,Shock_dev!$A$1:$CI$300,MATCH(DATE(T$1,1,1),Shock_dev!$A$1:$CI$1,0),FALSE)</f>
        <v>-21.935809999999037</v>
      </c>
      <c r="U51" s="52">
        <f>VLOOKUP($B51,Shock_dev!$A$1:$CI$300,MATCH(DATE(U$1,1,1),Shock_dev!$A$1:$CI$1,0),FALSE)</f>
        <v>-22.674549999999726</v>
      </c>
      <c r="V51" s="52">
        <f>VLOOKUP($B51,Shock_dev!$A$1:$CI$300,MATCH(DATE(V$1,1,1),Shock_dev!$A$1:$CI$1,0),FALSE)</f>
        <v>-24.702409999999873</v>
      </c>
      <c r="W51" s="52">
        <f>VLOOKUP($B51,Shock_dev!$A$1:$CI$300,MATCH(DATE(W$1,1,1),Shock_dev!$A$1:$CI$1,0),FALSE)</f>
        <v>-26.568159999998898</v>
      </c>
      <c r="X51" s="52">
        <f>VLOOKUP($B51,Shock_dev!$A$1:$CI$300,MATCH(DATE(X$1,1,1),Shock_dev!$A$1:$CI$1,0),FALSE)</f>
        <v>-27.453229999999166</v>
      </c>
      <c r="Y51" s="52">
        <f>VLOOKUP($B51,Shock_dev!$A$1:$CI$300,MATCH(DATE(Y$1,1,1),Shock_dev!$A$1:$CI$1,0),FALSE)</f>
        <v>-27.410320000000866</v>
      </c>
      <c r="Z51" s="52">
        <f>VLOOKUP($B51,Shock_dev!$A$1:$CI$300,MATCH(DATE(Z$1,1,1),Shock_dev!$A$1:$CI$1,0),FALSE)</f>
        <v>-25.783559999999852</v>
      </c>
      <c r="AA51" s="52">
        <f>VLOOKUP($B51,Shock_dev!$A$1:$CI$300,MATCH(DATE(AA$1,1,1),Shock_dev!$A$1:$CI$1,0),FALSE)</f>
        <v>-24.005119999999806</v>
      </c>
      <c r="AB51" s="52">
        <f>VLOOKUP($B51,Shock_dev!$A$1:$CI$300,MATCH(DATE(AB$1,1,1),Shock_dev!$A$1:$CI$1,0),FALSE)</f>
        <v>-22.437840000000506</v>
      </c>
      <c r="AC51" s="52">
        <f>VLOOKUP($B51,Shock_dev!$A$1:$CI$300,MATCH(DATE(AC$1,1,1),Shock_dev!$A$1:$CI$1,0),FALSE)</f>
        <v>-21.180249999997613</v>
      </c>
      <c r="AD51" s="52">
        <f>VLOOKUP($B51,Shock_dev!$A$1:$CI$300,MATCH(DATE(AD$1,1,1),Shock_dev!$A$1:$CI$1,0),FALSE)</f>
        <v>-20.215469999999186</v>
      </c>
      <c r="AE51" s="52">
        <f>VLOOKUP($B51,Shock_dev!$A$1:$CI$300,MATCH(DATE(AE$1,1,1),Shock_dev!$A$1:$CI$1,0),FALSE)</f>
        <v>-19.481700000000274</v>
      </c>
      <c r="AF51" s="52">
        <f>VLOOKUP($B51,Shock_dev!$A$1:$CI$300,MATCH(DATE(AF$1,1,1),Shock_dev!$A$1:$CI$1,0),FALSE)</f>
        <v>-18.926810000000842</v>
      </c>
      <c r="AG51" s="52"/>
      <c r="AH51" s="65">
        <f t="shared" ref="AH51:AH80" si="1">AVERAGE(C51:G51)</f>
        <v>30.058531999999833</v>
      </c>
      <c r="AI51" s="65">
        <f t="shared" ref="AI51:AI80" si="2">AVERAGE(H51:L51)</f>
        <v>25.30990000000056</v>
      </c>
      <c r="AJ51" s="65">
        <f t="shared" ref="AJ51:AJ80" si="3">AVERAGE(M51:Q51)</f>
        <v>-3.6726560000002793</v>
      </c>
      <c r="AK51" s="65">
        <f t="shared" ref="AK51:AK80" si="4">AVERAGE(R51:V51)</f>
        <v>-21.50175399999971</v>
      </c>
      <c r="AL51" s="65">
        <f t="shared" ref="AL51:AL80" si="5">AVERAGE(W51:AA51)</f>
        <v>-26.244077999999718</v>
      </c>
      <c r="AM51" s="65">
        <f t="shared" ref="AM51:AM80" si="6">AVERAGE(AB51:AF51)</f>
        <v>-20.448413999999683</v>
      </c>
      <c r="AN51" s="66"/>
      <c r="AO51" s="65">
        <f t="shared" ref="AO51:AO80" si="7">AVERAGE(AH51:AI51)</f>
        <v>27.684216000000198</v>
      </c>
      <c r="AP51" s="65">
        <f t="shared" ref="AP51:AP80" si="8">AVERAGE(AJ51:AK51)</f>
        <v>-12.587204999999996</v>
      </c>
      <c r="AQ51" s="65">
        <f t="shared" ref="AQ51:AQ80" si="9">AVERAGE(AL51:AM51)</f>
        <v>-23.346245999999702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21.991481000000022</v>
      </c>
      <c r="D52" s="52">
        <f>VLOOKUP($B52,Shock_dev!$A$1:$CI$300,MATCH(DATE(D$1,1,1),Shock_dev!$A$1:$CI$1,0),FALSE)</f>
        <v>34.852377999999817</v>
      </c>
      <c r="E52" s="52">
        <f>VLOOKUP($B52,Shock_dev!$A$1:$CI$300,MATCH(DATE(E$1,1,1),Shock_dev!$A$1:$CI$1,0),FALSE)</f>
        <v>40.667985999999928</v>
      </c>
      <c r="F52" s="52">
        <f>VLOOKUP($B52,Shock_dev!$A$1:$CI$300,MATCH(DATE(F$1,1,1),Shock_dev!$A$1:$CI$1,0),FALSE)</f>
        <v>43.309021999999914</v>
      </c>
      <c r="G52" s="52">
        <f>VLOOKUP($B52,Shock_dev!$A$1:$CI$300,MATCH(DATE(G$1,1,1),Shock_dev!$A$1:$CI$1,0),FALSE)</f>
        <v>45.348989999999958</v>
      </c>
      <c r="H52" s="52">
        <f>VLOOKUP($B52,Shock_dev!$A$1:$CI$300,MATCH(DATE(H$1,1,1),Shock_dev!$A$1:$CI$1,0),FALSE)</f>
        <v>46.805108000000018</v>
      </c>
      <c r="I52" s="52">
        <f>VLOOKUP($B52,Shock_dev!$A$1:$CI$300,MATCH(DATE(I$1,1,1),Shock_dev!$A$1:$CI$1,0),FALSE)</f>
        <v>46.605824999999868</v>
      </c>
      <c r="J52" s="52">
        <f>VLOOKUP($B52,Shock_dev!$A$1:$CI$300,MATCH(DATE(J$1,1,1),Shock_dev!$A$1:$CI$1,0),FALSE)</f>
        <v>47.432348000000047</v>
      </c>
      <c r="K52" s="52">
        <f>VLOOKUP($B52,Shock_dev!$A$1:$CI$300,MATCH(DATE(K$1,1,1),Shock_dev!$A$1:$CI$1,0),FALSE)</f>
        <v>48.073204999999916</v>
      </c>
      <c r="L52" s="52">
        <f>VLOOKUP($B52,Shock_dev!$A$1:$CI$300,MATCH(DATE(L$1,1,1),Shock_dev!$A$1:$CI$1,0),FALSE)</f>
        <v>46.549274000000196</v>
      </c>
      <c r="M52" s="52">
        <f>VLOOKUP($B52,Shock_dev!$A$1:$CI$300,MATCH(DATE(M$1,1,1),Shock_dev!$A$1:$CI$1,0),FALSE)</f>
        <v>42.518906000000015</v>
      </c>
      <c r="N52" s="52">
        <f>VLOOKUP($B52,Shock_dev!$A$1:$CI$300,MATCH(DATE(N$1,1,1),Shock_dev!$A$1:$CI$1,0),FALSE)</f>
        <v>40.445710999999847</v>
      </c>
      <c r="O52" s="52">
        <f>VLOOKUP($B52,Shock_dev!$A$1:$CI$300,MATCH(DATE(O$1,1,1),Shock_dev!$A$1:$CI$1,0),FALSE)</f>
        <v>38.469765000000052</v>
      </c>
      <c r="P52" s="52">
        <f>VLOOKUP($B52,Shock_dev!$A$1:$CI$300,MATCH(DATE(P$1,1,1),Shock_dev!$A$1:$CI$1,0),FALSE)</f>
        <v>36.382080000000087</v>
      </c>
      <c r="Q52" s="52">
        <f>VLOOKUP($B52,Shock_dev!$A$1:$CI$300,MATCH(DATE(Q$1,1,1),Shock_dev!$A$1:$CI$1,0),FALSE)</f>
        <v>33.65418899999986</v>
      </c>
      <c r="R52" s="52">
        <f>VLOOKUP($B52,Shock_dev!$A$1:$CI$300,MATCH(DATE(R$1,1,1),Shock_dev!$A$1:$CI$1,0),FALSE)</f>
        <v>30.149212000000034</v>
      </c>
      <c r="S52" s="52">
        <f>VLOOKUP($B52,Shock_dev!$A$1:$CI$300,MATCH(DATE(S$1,1,1),Shock_dev!$A$1:$CI$1,0),FALSE)</f>
        <v>28.821075999999948</v>
      </c>
      <c r="T52" s="52">
        <f>VLOOKUP($B52,Shock_dev!$A$1:$CI$300,MATCH(DATE(T$1,1,1),Shock_dev!$A$1:$CI$1,0),FALSE)</f>
        <v>27.619949000000133</v>
      </c>
      <c r="U52" s="52">
        <f>VLOOKUP($B52,Shock_dev!$A$1:$CI$300,MATCH(DATE(U$1,1,1),Shock_dev!$A$1:$CI$1,0),FALSE)</f>
        <v>26.545444999999972</v>
      </c>
      <c r="V52" s="52">
        <f>VLOOKUP($B52,Shock_dev!$A$1:$CI$300,MATCH(DATE(V$1,1,1),Shock_dev!$A$1:$CI$1,0),FALSE)</f>
        <v>22.58054600000014</v>
      </c>
      <c r="W52" s="52">
        <f>VLOOKUP($B52,Shock_dev!$A$1:$CI$300,MATCH(DATE(W$1,1,1),Shock_dev!$A$1:$CI$1,0),FALSE)</f>
        <v>19.606486000000132</v>
      </c>
      <c r="X52" s="52">
        <f>VLOOKUP($B52,Shock_dev!$A$1:$CI$300,MATCH(DATE(X$1,1,1),Shock_dev!$A$1:$CI$1,0),FALSE)</f>
        <v>17.923394000000144</v>
      </c>
      <c r="Y52" s="52">
        <f>VLOOKUP($B52,Shock_dev!$A$1:$CI$300,MATCH(DATE(Y$1,1,1),Shock_dev!$A$1:$CI$1,0),FALSE)</f>
        <v>16.796651999999995</v>
      </c>
      <c r="Z52" s="52">
        <f>VLOOKUP($B52,Shock_dev!$A$1:$CI$300,MATCH(DATE(Z$1,1,1),Shock_dev!$A$1:$CI$1,0),FALSE)</f>
        <v>17.588910999999825</v>
      </c>
      <c r="AA52" s="52">
        <f>VLOOKUP($B52,Shock_dev!$A$1:$CI$300,MATCH(DATE(AA$1,1,1),Shock_dev!$A$1:$CI$1,0),FALSE)</f>
        <v>17.44602000000009</v>
      </c>
      <c r="AB52" s="52">
        <f>VLOOKUP($B52,Shock_dev!$A$1:$CI$300,MATCH(DATE(AB$1,1,1),Shock_dev!$A$1:$CI$1,0),FALSE)</f>
        <v>16.908929000000171</v>
      </c>
      <c r="AC52" s="52">
        <f>VLOOKUP($B52,Shock_dev!$A$1:$CI$300,MATCH(DATE(AC$1,1,1),Shock_dev!$A$1:$CI$1,0),FALSE)</f>
        <v>16.185801999999967</v>
      </c>
      <c r="AD52" s="52">
        <f>VLOOKUP($B52,Shock_dev!$A$1:$CI$300,MATCH(DATE(AD$1,1,1),Shock_dev!$A$1:$CI$1,0),FALSE)</f>
        <v>15.378187000000025</v>
      </c>
      <c r="AE52" s="52">
        <f>VLOOKUP($B52,Shock_dev!$A$1:$CI$300,MATCH(DATE(AE$1,1,1),Shock_dev!$A$1:$CI$1,0),FALSE)</f>
        <v>14.545391999999993</v>
      </c>
      <c r="AF52" s="52">
        <f>VLOOKUP($B52,Shock_dev!$A$1:$CI$300,MATCH(DATE(AF$1,1,1),Shock_dev!$A$1:$CI$1,0),FALSE)</f>
        <v>13.694482999999991</v>
      </c>
      <c r="AG52" s="52"/>
      <c r="AH52" s="65">
        <f t="shared" si="1"/>
        <v>37.23397139999993</v>
      </c>
      <c r="AI52" s="65">
        <f t="shared" si="2"/>
        <v>47.093152000000011</v>
      </c>
      <c r="AJ52" s="65">
        <f t="shared" si="3"/>
        <v>38.294130199999969</v>
      </c>
      <c r="AK52" s="65">
        <f t="shared" si="4"/>
        <v>27.143245600000046</v>
      </c>
      <c r="AL52" s="65">
        <f t="shared" si="5"/>
        <v>17.872292600000037</v>
      </c>
      <c r="AM52" s="65">
        <f t="shared" si="6"/>
        <v>15.342558600000029</v>
      </c>
      <c r="AN52" s="66"/>
      <c r="AO52" s="65">
        <f t="shared" si="7"/>
        <v>42.163561699999974</v>
      </c>
      <c r="AP52" s="65">
        <f t="shared" si="8"/>
        <v>32.718687900000006</v>
      </c>
      <c r="AQ52" s="65">
        <f t="shared" si="9"/>
        <v>16.607425600000035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5.4913400000004913</v>
      </c>
      <c r="D53" s="52">
        <f>VLOOKUP($B53,Shock_dev!$A$1:$CI$300,MATCH(DATE(D$1,1,1),Shock_dev!$A$1:$CI$1,0),FALSE)</f>
        <v>9.1304299999992509</v>
      </c>
      <c r="E53" s="52">
        <f>VLOOKUP($B53,Shock_dev!$A$1:$CI$300,MATCH(DATE(E$1,1,1),Shock_dev!$A$1:$CI$1,0),FALSE)</f>
        <v>8.2490299999990384</v>
      </c>
      <c r="F53" s="52">
        <f>VLOOKUP($B53,Shock_dev!$A$1:$CI$300,MATCH(DATE(F$1,1,1),Shock_dev!$A$1:$CI$1,0),FALSE)</f>
        <v>3.0627000000004045</v>
      </c>
      <c r="G53" s="52">
        <f>VLOOKUP($B53,Shock_dev!$A$1:$CI$300,MATCH(DATE(G$1,1,1),Shock_dev!$A$1:$CI$1,0),FALSE)</f>
        <v>-5.0119099999992613</v>
      </c>
      <c r="H53" s="52">
        <f>VLOOKUP($B53,Shock_dev!$A$1:$CI$300,MATCH(DATE(H$1,1,1),Shock_dev!$A$1:$CI$1,0),FALSE)</f>
        <v>-14.812550000000556</v>
      </c>
      <c r="I53" s="52">
        <f>VLOOKUP($B53,Shock_dev!$A$1:$CI$300,MATCH(DATE(I$1,1,1),Shock_dev!$A$1:$CI$1,0),FALSE)</f>
        <v>-25.685890000000654</v>
      </c>
      <c r="J53" s="52">
        <f>VLOOKUP($B53,Shock_dev!$A$1:$CI$300,MATCH(DATE(J$1,1,1),Shock_dev!$A$1:$CI$1,0),FALSE)</f>
        <v>-36.251860000000306</v>
      </c>
      <c r="K53" s="52">
        <f>VLOOKUP($B53,Shock_dev!$A$1:$CI$300,MATCH(DATE(K$1,1,1),Shock_dev!$A$1:$CI$1,0),FALSE)</f>
        <v>-46.208160000000134</v>
      </c>
      <c r="L53" s="52">
        <f>VLOOKUP($B53,Shock_dev!$A$1:$CI$300,MATCH(DATE(L$1,1,1),Shock_dev!$A$1:$CI$1,0),FALSE)</f>
        <v>-55.803249999997206</v>
      </c>
      <c r="M53" s="52">
        <f>VLOOKUP($B53,Shock_dev!$A$1:$CI$300,MATCH(DATE(M$1,1,1),Shock_dev!$A$1:$CI$1,0),FALSE)</f>
        <v>-65.18978000000061</v>
      </c>
      <c r="N53" s="52">
        <f>VLOOKUP($B53,Shock_dev!$A$1:$CI$300,MATCH(DATE(N$1,1,1),Shock_dev!$A$1:$CI$1,0),FALSE)</f>
        <v>-72.863820000002306</v>
      </c>
      <c r="O53" s="52">
        <f>VLOOKUP($B53,Shock_dev!$A$1:$CI$300,MATCH(DATE(O$1,1,1),Shock_dev!$A$1:$CI$1,0),FALSE)</f>
        <v>-78.790070000002743</v>
      </c>
      <c r="P53" s="52">
        <f>VLOOKUP($B53,Shock_dev!$A$1:$CI$300,MATCH(DATE(P$1,1,1),Shock_dev!$A$1:$CI$1,0),FALSE)</f>
        <v>-83.084469999997964</v>
      </c>
      <c r="Q53" s="52">
        <f>VLOOKUP($B53,Shock_dev!$A$1:$CI$300,MATCH(DATE(Q$1,1,1),Shock_dev!$A$1:$CI$1,0),FALSE)</f>
        <v>-85.991540000002715</v>
      </c>
      <c r="R53" s="52">
        <f>VLOOKUP($B53,Shock_dev!$A$1:$CI$300,MATCH(DATE(R$1,1,1),Shock_dev!$A$1:$CI$1,0),FALSE)</f>
        <v>-87.684120000001712</v>
      </c>
      <c r="S53" s="52">
        <f>VLOOKUP($B53,Shock_dev!$A$1:$CI$300,MATCH(DATE(S$1,1,1),Shock_dev!$A$1:$CI$1,0),FALSE)</f>
        <v>-87.471660000002885</v>
      </c>
      <c r="T53" s="52">
        <f>VLOOKUP($B53,Shock_dev!$A$1:$CI$300,MATCH(DATE(T$1,1,1),Shock_dev!$A$1:$CI$1,0),FALSE)</f>
        <v>-85.882799999999406</v>
      </c>
      <c r="U53" s="52">
        <f>VLOOKUP($B53,Shock_dev!$A$1:$CI$300,MATCH(DATE(U$1,1,1),Shock_dev!$A$1:$CI$1,0),FALSE)</f>
        <v>-83.283299999999144</v>
      </c>
      <c r="V53" s="52">
        <f>VLOOKUP($B53,Shock_dev!$A$1:$CI$300,MATCH(DATE(V$1,1,1),Shock_dev!$A$1:$CI$1,0),FALSE)</f>
        <v>-80.702000000001135</v>
      </c>
      <c r="W53" s="52">
        <f>VLOOKUP($B53,Shock_dev!$A$1:$CI$300,MATCH(DATE(W$1,1,1),Shock_dev!$A$1:$CI$1,0),FALSE)</f>
        <v>-77.447560000000522</v>
      </c>
      <c r="X53" s="52">
        <f>VLOOKUP($B53,Shock_dev!$A$1:$CI$300,MATCH(DATE(X$1,1,1),Shock_dev!$A$1:$CI$1,0),FALSE)</f>
        <v>-73.22646000000168</v>
      </c>
      <c r="Y53" s="52">
        <f>VLOOKUP($B53,Shock_dev!$A$1:$CI$300,MATCH(DATE(Y$1,1,1),Shock_dev!$A$1:$CI$1,0),FALSE)</f>
        <v>-68.269169999999576</v>
      </c>
      <c r="Z53" s="52">
        <f>VLOOKUP($B53,Shock_dev!$A$1:$CI$300,MATCH(DATE(Z$1,1,1),Shock_dev!$A$1:$CI$1,0),FALSE)</f>
        <v>-62.497699999999895</v>
      </c>
      <c r="AA53" s="52">
        <f>VLOOKUP($B53,Shock_dev!$A$1:$CI$300,MATCH(DATE(AA$1,1,1),Shock_dev!$A$1:$CI$1,0),FALSE)</f>
        <v>-56.842469999999594</v>
      </c>
      <c r="AB53" s="52">
        <f>VLOOKUP($B53,Shock_dev!$A$1:$CI$300,MATCH(DATE(AB$1,1,1),Shock_dev!$A$1:$CI$1,0),FALSE)</f>
        <v>-51.606410000000324</v>
      </c>
      <c r="AC53" s="52">
        <f>VLOOKUP($B53,Shock_dev!$A$1:$CI$300,MATCH(DATE(AC$1,1,1),Shock_dev!$A$1:$CI$1,0),FALSE)</f>
        <v>-46.878919999999198</v>
      </c>
      <c r="AD53" s="52">
        <f>VLOOKUP($B53,Shock_dev!$A$1:$CI$300,MATCH(DATE(AD$1,1,1),Shock_dev!$A$1:$CI$1,0),FALSE)</f>
        <v>-42.662789999998495</v>
      </c>
      <c r="AE53" s="52">
        <f>VLOOKUP($B53,Shock_dev!$A$1:$CI$300,MATCH(DATE(AE$1,1,1),Shock_dev!$A$1:$CI$1,0),FALSE)</f>
        <v>-38.923800000000483</v>
      </c>
      <c r="AF53" s="52">
        <f>VLOOKUP($B53,Shock_dev!$A$1:$CI$300,MATCH(DATE(AF$1,1,1),Shock_dev!$A$1:$CI$1,0),FALSE)</f>
        <v>-35.624610000002576</v>
      </c>
      <c r="AG53" s="52"/>
      <c r="AH53" s="65">
        <f t="shared" si="1"/>
        <v>4.1843179999999851</v>
      </c>
      <c r="AI53" s="65">
        <f t="shared" si="2"/>
        <v>-35.752341999999771</v>
      </c>
      <c r="AJ53" s="65">
        <f t="shared" si="3"/>
        <v>-77.183936000001268</v>
      </c>
      <c r="AK53" s="65">
        <f t="shared" si="4"/>
        <v>-85.004776000000859</v>
      </c>
      <c r="AL53" s="65">
        <f t="shared" si="5"/>
        <v>-67.656672000000256</v>
      </c>
      <c r="AM53" s="65">
        <f t="shared" si="6"/>
        <v>-43.139306000000218</v>
      </c>
      <c r="AN53" s="66"/>
      <c r="AO53" s="65">
        <f t="shared" si="7"/>
        <v>-15.784011999999894</v>
      </c>
      <c r="AP53" s="65">
        <f t="shared" si="8"/>
        <v>-81.094356000001056</v>
      </c>
      <c r="AQ53" s="65">
        <f t="shared" si="9"/>
        <v>-55.397989000000237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44.806547000000137</v>
      </c>
      <c r="D54" s="52">
        <f>VLOOKUP($B54,Shock_dev!$A$1:$CI$300,MATCH(DATE(D$1,1,1),Shock_dev!$A$1:$CI$1,0),FALSE)</f>
        <v>69.960963999999876</v>
      </c>
      <c r="E54" s="52">
        <f>VLOOKUP($B54,Shock_dev!$A$1:$CI$300,MATCH(DATE(E$1,1,1),Shock_dev!$A$1:$CI$1,0),FALSE)</f>
        <v>81.443038999999999</v>
      </c>
      <c r="F54" s="52">
        <f>VLOOKUP($B54,Shock_dev!$A$1:$CI$300,MATCH(DATE(F$1,1,1),Shock_dev!$A$1:$CI$1,0),FALSE)</f>
        <v>87.179456999999957</v>
      </c>
      <c r="G54" s="52">
        <f>VLOOKUP($B54,Shock_dev!$A$1:$CI$300,MATCH(DATE(G$1,1,1),Shock_dev!$A$1:$CI$1,0),FALSE)</f>
        <v>92.072621000000026</v>
      </c>
      <c r="H54" s="52">
        <f>VLOOKUP($B54,Shock_dev!$A$1:$CI$300,MATCH(DATE(H$1,1,1),Shock_dev!$A$1:$CI$1,0),FALSE)</f>
        <v>95.805064000000129</v>
      </c>
      <c r="I54" s="52">
        <f>VLOOKUP($B54,Shock_dev!$A$1:$CI$300,MATCH(DATE(I$1,1,1),Shock_dev!$A$1:$CI$1,0),FALSE)</f>
        <v>96.007591999999931</v>
      </c>
      <c r="J54" s="52">
        <f>VLOOKUP($B54,Shock_dev!$A$1:$CI$300,MATCH(DATE(J$1,1,1),Shock_dev!$A$1:$CI$1,0),FALSE)</f>
        <v>98.282358000000158</v>
      </c>
      <c r="K54" s="52">
        <f>VLOOKUP($B54,Shock_dev!$A$1:$CI$300,MATCH(DATE(K$1,1,1),Shock_dev!$A$1:$CI$1,0),FALSE)</f>
        <v>99.897784000000001</v>
      </c>
      <c r="L54" s="52">
        <f>VLOOKUP($B54,Shock_dev!$A$1:$CI$300,MATCH(DATE(L$1,1,1),Shock_dev!$A$1:$CI$1,0),FALSE)</f>
        <v>96.762535999999955</v>
      </c>
      <c r="M54" s="52">
        <f>VLOOKUP($B54,Shock_dev!$A$1:$CI$300,MATCH(DATE(M$1,1,1),Shock_dev!$A$1:$CI$1,0),FALSE)</f>
        <v>88.304778999999826</v>
      </c>
      <c r="N54" s="52">
        <f>VLOOKUP($B54,Shock_dev!$A$1:$CI$300,MATCH(DATE(N$1,1,1),Shock_dev!$A$1:$CI$1,0),FALSE)</f>
        <v>83.976033000000143</v>
      </c>
      <c r="O54" s="52">
        <f>VLOOKUP($B54,Shock_dev!$A$1:$CI$300,MATCH(DATE(O$1,1,1),Shock_dev!$A$1:$CI$1,0),FALSE)</f>
        <v>79.549457999999959</v>
      </c>
      <c r="P54" s="52">
        <f>VLOOKUP($B54,Shock_dev!$A$1:$CI$300,MATCH(DATE(P$1,1,1),Shock_dev!$A$1:$CI$1,0),FALSE)</f>
        <v>74.721892000000025</v>
      </c>
      <c r="Q54" s="52">
        <f>VLOOKUP($B54,Shock_dev!$A$1:$CI$300,MATCH(DATE(Q$1,1,1),Shock_dev!$A$1:$CI$1,0),FALSE)</f>
        <v>68.442813999999771</v>
      </c>
      <c r="R54" s="52">
        <f>VLOOKUP($B54,Shock_dev!$A$1:$CI$300,MATCH(DATE(R$1,1,1),Shock_dev!$A$1:$CI$1,0),FALSE)</f>
        <v>60.501469999999699</v>
      </c>
      <c r="S54" s="52">
        <f>VLOOKUP($B54,Shock_dev!$A$1:$CI$300,MATCH(DATE(S$1,1,1),Shock_dev!$A$1:$CI$1,0),FALSE)</f>
        <v>57.187434000000394</v>
      </c>
      <c r="T54" s="52">
        <f>VLOOKUP($B54,Shock_dev!$A$1:$CI$300,MATCH(DATE(T$1,1,1),Shock_dev!$A$1:$CI$1,0),FALSE)</f>
        <v>53.977273000000423</v>
      </c>
      <c r="U54" s="52">
        <f>VLOOKUP($B54,Shock_dev!$A$1:$CI$300,MATCH(DATE(U$1,1,1),Shock_dev!$A$1:$CI$1,0),FALSE)</f>
        <v>51.03814599999987</v>
      </c>
      <c r="V54" s="52">
        <f>VLOOKUP($B54,Shock_dev!$A$1:$CI$300,MATCH(DATE(V$1,1,1),Shock_dev!$A$1:$CI$1,0),FALSE)</f>
        <v>42.040842999999768</v>
      </c>
      <c r="W54" s="52">
        <f>VLOOKUP($B54,Shock_dev!$A$1:$CI$300,MATCH(DATE(W$1,1,1),Shock_dev!$A$1:$CI$1,0),FALSE)</f>
        <v>35.426709000000301</v>
      </c>
      <c r="X54" s="52">
        <f>VLOOKUP($B54,Shock_dev!$A$1:$CI$300,MATCH(DATE(X$1,1,1),Shock_dev!$A$1:$CI$1,0),FALSE)</f>
        <v>31.551842999999735</v>
      </c>
      <c r="Y54" s="52">
        <f>VLOOKUP($B54,Shock_dev!$A$1:$CI$300,MATCH(DATE(Y$1,1,1),Shock_dev!$A$1:$CI$1,0),FALSE)</f>
        <v>28.814912000000277</v>
      </c>
      <c r="Z54" s="52">
        <f>VLOOKUP($B54,Shock_dev!$A$1:$CI$300,MATCH(DATE(Z$1,1,1),Shock_dev!$A$1:$CI$1,0),FALSE)</f>
        <v>30.161528999999973</v>
      </c>
      <c r="AA54" s="52">
        <f>VLOOKUP($B54,Shock_dev!$A$1:$CI$300,MATCH(DATE(AA$1,1,1),Shock_dev!$A$1:$CI$1,0),FALSE)</f>
        <v>29.495193000000199</v>
      </c>
      <c r="AB54" s="52">
        <f>VLOOKUP($B54,Shock_dev!$A$1:$CI$300,MATCH(DATE(AB$1,1,1),Shock_dev!$A$1:$CI$1,0),FALSE)</f>
        <v>28.172481999999945</v>
      </c>
      <c r="AC54" s="52">
        <f>VLOOKUP($B54,Shock_dev!$A$1:$CI$300,MATCH(DATE(AC$1,1,1),Shock_dev!$A$1:$CI$1,0),FALSE)</f>
        <v>26.611909000000196</v>
      </c>
      <c r="AD54" s="52">
        <f>VLOOKUP($B54,Shock_dev!$A$1:$CI$300,MATCH(DATE(AD$1,1,1),Shock_dev!$A$1:$CI$1,0),FALSE)</f>
        <v>24.995384000000286</v>
      </c>
      <c r="AE54" s="52">
        <f>VLOOKUP($B54,Shock_dev!$A$1:$CI$300,MATCH(DATE(AE$1,1,1),Shock_dev!$A$1:$CI$1,0),FALSE)</f>
        <v>23.422015999999985</v>
      </c>
      <c r="AF54" s="52">
        <f>VLOOKUP($B54,Shock_dev!$A$1:$CI$300,MATCH(DATE(AF$1,1,1),Shock_dev!$A$1:$CI$1,0),FALSE)</f>
        <v>21.886874999999691</v>
      </c>
      <c r="AG54" s="52"/>
      <c r="AH54" s="65">
        <f t="shared" si="1"/>
        <v>75.092525600000002</v>
      </c>
      <c r="AI54" s="65">
        <f t="shared" si="2"/>
        <v>97.351066800000041</v>
      </c>
      <c r="AJ54" s="65">
        <f t="shared" si="3"/>
        <v>78.998995199999939</v>
      </c>
      <c r="AK54" s="65">
        <f t="shared" si="4"/>
        <v>52.949033200000031</v>
      </c>
      <c r="AL54" s="65">
        <f t="shared" si="5"/>
        <v>31.090037200000097</v>
      </c>
      <c r="AM54" s="65">
        <f t="shared" si="6"/>
        <v>25.01773320000002</v>
      </c>
      <c r="AN54" s="66"/>
      <c r="AO54" s="65">
        <f t="shared" si="7"/>
        <v>86.221796200000028</v>
      </c>
      <c r="AP54" s="65">
        <f t="shared" si="8"/>
        <v>65.974014199999985</v>
      </c>
      <c r="AQ54" s="65">
        <f t="shared" si="9"/>
        <v>28.05388520000006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1.9667619999999033</v>
      </c>
      <c r="D55" s="52">
        <f>VLOOKUP($B55,Shock_dev!$A$1:$CI$300,MATCH(DATE(D$1,1,1),Shock_dev!$A$1:$CI$1,0),FALSE)</f>
        <v>3.4199119999998402</v>
      </c>
      <c r="E55" s="52">
        <f>VLOOKUP($B55,Shock_dev!$A$1:$CI$300,MATCH(DATE(E$1,1,1),Shock_dev!$A$1:$CI$1,0),FALSE)</f>
        <v>4.1230339999999615</v>
      </c>
      <c r="F55" s="52">
        <f>VLOOKUP($B55,Shock_dev!$A$1:$CI$300,MATCH(DATE(F$1,1,1),Shock_dev!$A$1:$CI$1,0),FALSE)</f>
        <v>4.2650300000000243</v>
      </c>
      <c r="G55" s="52">
        <f>VLOOKUP($B55,Shock_dev!$A$1:$CI$300,MATCH(DATE(G$1,1,1),Shock_dev!$A$1:$CI$1,0),FALSE)</f>
        <v>4.104464999999891</v>
      </c>
      <c r="H55" s="52">
        <f>VLOOKUP($B55,Shock_dev!$A$1:$CI$300,MATCH(DATE(H$1,1,1),Shock_dev!$A$1:$CI$1,0),FALSE)</f>
        <v>3.7361269999998967</v>
      </c>
      <c r="I55" s="52">
        <f>VLOOKUP($B55,Shock_dev!$A$1:$CI$300,MATCH(DATE(I$1,1,1),Shock_dev!$A$1:$CI$1,0),FALSE)</f>
        <v>3.13479499999994</v>
      </c>
      <c r="J55" s="52">
        <f>VLOOKUP($B55,Shock_dev!$A$1:$CI$300,MATCH(DATE(J$1,1,1),Shock_dev!$A$1:$CI$1,0),FALSE)</f>
        <v>2.5845919999999296</v>
      </c>
      <c r="K55" s="52">
        <f>VLOOKUP($B55,Shock_dev!$A$1:$CI$300,MATCH(DATE(K$1,1,1),Shock_dev!$A$1:$CI$1,0),FALSE)</f>
        <v>2.0477650000000267</v>
      </c>
      <c r="L55" s="52">
        <f>VLOOKUP($B55,Shock_dev!$A$1:$CI$300,MATCH(DATE(L$1,1,1),Shock_dev!$A$1:$CI$1,0),FALSE)</f>
        <v>1.3606790000001183</v>
      </c>
      <c r="M55" s="52">
        <f>VLOOKUP($B55,Shock_dev!$A$1:$CI$300,MATCH(DATE(M$1,1,1),Shock_dev!$A$1:$CI$1,0),FALSE)</f>
        <v>0.47291100000006736</v>
      </c>
      <c r="N55" s="52">
        <f>VLOOKUP($B55,Shock_dev!$A$1:$CI$300,MATCH(DATE(N$1,1,1),Shock_dev!$A$1:$CI$1,0),FALSE)</f>
        <v>-0.21137700000008408</v>
      </c>
      <c r="O55" s="52">
        <f>VLOOKUP($B55,Shock_dev!$A$1:$CI$300,MATCH(DATE(O$1,1,1),Shock_dev!$A$1:$CI$1,0),FALSE)</f>
        <v>-0.78782999999998538</v>
      </c>
      <c r="P55" s="52">
        <f>VLOOKUP($B55,Shock_dev!$A$1:$CI$300,MATCH(DATE(P$1,1,1),Shock_dev!$A$1:$CI$1,0),FALSE)</f>
        <v>-1.2769200000000183</v>
      </c>
      <c r="Q55" s="52">
        <f>VLOOKUP($B55,Shock_dev!$A$1:$CI$300,MATCH(DATE(Q$1,1,1),Shock_dev!$A$1:$CI$1,0),FALSE)</f>
        <v>-1.7323330000001533</v>
      </c>
      <c r="R55" s="52">
        <f>VLOOKUP($B55,Shock_dev!$A$1:$CI$300,MATCH(DATE(R$1,1,1),Shock_dev!$A$1:$CI$1,0),FALSE)</f>
        <v>-2.1834959999998773</v>
      </c>
      <c r="S55" s="52">
        <f>VLOOKUP($B55,Shock_dev!$A$1:$CI$300,MATCH(DATE(S$1,1,1),Shock_dev!$A$1:$CI$1,0),FALSE)</f>
        <v>-2.3697310000000016</v>
      </c>
      <c r="T55" s="52">
        <f>VLOOKUP($B55,Shock_dev!$A$1:$CI$300,MATCH(DATE(T$1,1,1),Shock_dev!$A$1:$CI$1,0),FALSE)</f>
        <v>-2.444344000000001</v>
      </c>
      <c r="U55" s="52">
        <f>VLOOKUP($B55,Shock_dev!$A$1:$CI$300,MATCH(DATE(U$1,1,1),Shock_dev!$A$1:$CI$1,0),FALSE)</f>
        <v>-2.4371780000001309</v>
      </c>
      <c r="V55" s="52">
        <f>VLOOKUP($B55,Shock_dev!$A$1:$CI$300,MATCH(DATE(V$1,1,1),Shock_dev!$A$1:$CI$1,0),FALSE)</f>
        <v>-2.6468999999999596</v>
      </c>
      <c r="W55" s="52">
        <f>VLOOKUP($B55,Shock_dev!$A$1:$CI$300,MATCH(DATE(W$1,1,1),Shock_dev!$A$1:$CI$1,0),FALSE)</f>
        <v>-2.7738530000001447</v>
      </c>
      <c r="X55" s="52">
        <f>VLOOKUP($B55,Shock_dev!$A$1:$CI$300,MATCH(DATE(X$1,1,1),Shock_dev!$A$1:$CI$1,0),FALSE)</f>
        <v>-2.7497160000000349</v>
      </c>
      <c r="Y55" s="52">
        <f>VLOOKUP($B55,Shock_dev!$A$1:$CI$300,MATCH(DATE(Y$1,1,1),Shock_dev!$A$1:$CI$1,0),FALSE)</f>
        <v>-2.625079999999798</v>
      </c>
      <c r="Z55" s="52">
        <f>VLOOKUP($B55,Shock_dev!$A$1:$CI$300,MATCH(DATE(Z$1,1,1),Shock_dev!$A$1:$CI$1,0),FALSE)</f>
        <v>-2.2935949999998684</v>
      </c>
      <c r="AA55" s="52">
        <f>VLOOKUP($B55,Shock_dev!$A$1:$CI$300,MATCH(DATE(AA$1,1,1),Shock_dev!$A$1:$CI$1,0),FALSE)</f>
        <v>-2.0090579999998681</v>
      </c>
      <c r="AB55" s="52">
        <f>VLOOKUP($B55,Shock_dev!$A$1:$CI$300,MATCH(DATE(AB$1,1,1),Shock_dev!$A$1:$CI$1,0),FALSE)</f>
        <v>-1.7723770000000059</v>
      </c>
      <c r="AC55" s="52">
        <f>VLOOKUP($B55,Shock_dev!$A$1:$CI$300,MATCH(DATE(AC$1,1,1),Shock_dev!$A$1:$CI$1,0),FALSE)</f>
        <v>-1.5794479999999567</v>
      </c>
      <c r="AD55" s="52">
        <f>VLOOKUP($B55,Shock_dev!$A$1:$CI$300,MATCH(DATE(AD$1,1,1),Shock_dev!$A$1:$CI$1,0),FALSE)</f>
        <v>-1.4240389999999934</v>
      </c>
      <c r="AE55" s="52">
        <f>VLOOKUP($B55,Shock_dev!$A$1:$CI$300,MATCH(DATE(AE$1,1,1),Shock_dev!$A$1:$CI$1,0),FALSE)</f>
        <v>-1.299101999999948</v>
      </c>
      <c r="AF55" s="52">
        <f>VLOOKUP($B55,Shock_dev!$A$1:$CI$300,MATCH(DATE(AF$1,1,1),Shock_dev!$A$1:$CI$1,0),FALSE)</f>
        <v>-1.200738999999885</v>
      </c>
      <c r="AG55" s="52"/>
      <c r="AH55" s="65">
        <f t="shared" si="1"/>
        <v>3.5758405999999239</v>
      </c>
      <c r="AI55" s="65">
        <f t="shared" si="2"/>
        <v>2.5727915999999822</v>
      </c>
      <c r="AJ55" s="65">
        <f t="shared" si="3"/>
        <v>-0.70710980000003476</v>
      </c>
      <c r="AK55" s="65">
        <f t="shared" si="4"/>
        <v>-2.416329799999994</v>
      </c>
      <c r="AL55" s="65">
        <f t="shared" si="5"/>
        <v>-2.4902603999999426</v>
      </c>
      <c r="AM55" s="65">
        <f t="shared" si="6"/>
        <v>-1.4551409999999578</v>
      </c>
      <c r="AN55" s="66"/>
      <c r="AO55" s="65">
        <f t="shared" si="7"/>
        <v>3.0743160999999528</v>
      </c>
      <c r="AP55" s="65">
        <f t="shared" si="8"/>
        <v>-1.5617198000000143</v>
      </c>
      <c r="AQ55" s="65">
        <f t="shared" si="9"/>
        <v>-1.9727006999999501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13.638993000000028</v>
      </c>
      <c r="D56" s="52">
        <f>VLOOKUP($B56,Shock_dev!$A$1:$CI$300,MATCH(DATE(D$1,1,1),Shock_dev!$A$1:$CI$1,0),FALSE)</f>
        <v>21.284509999999955</v>
      </c>
      <c r="E56" s="52">
        <f>VLOOKUP($B56,Shock_dev!$A$1:$CI$300,MATCH(DATE(E$1,1,1),Shock_dev!$A$1:$CI$1,0),FALSE)</f>
        <v>24.343718000000081</v>
      </c>
      <c r="F56" s="52">
        <f>VLOOKUP($B56,Shock_dev!$A$1:$CI$300,MATCH(DATE(F$1,1,1),Shock_dev!$A$1:$CI$1,0),FALSE)</f>
        <v>25.158266999999796</v>
      </c>
      <c r="G56" s="52">
        <f>VLOOKUP($B56,Shock_dev!$A$1:$CI$300,MATCH(DATE(G$1,1,1),Shock_dev!$A$1:$CI$1,0),FALSE)</f>
        <v>25.347027000000253</v>
      </c>
      <c r="H56" s="52">
        <f>VLOOKUP($B56,Shock_dev!$A$1:$CI$300,MATCH(DATE(H$1,1,1),Shock_dev!$A$1:$CI$1,0),FALSE)</f>
        <v>24.989661999999953</v>
      </c>
      <c r="I56" s="52">
        <f>VLOOKUP($B56,Shock_dev!$A$1:$CI$300,MATCH(DATE(I$1,1,1),Shock_dev!$A$1:$CI$1,0),FALSE)</f>
        <v>23.502184999999827</v>
      </c>
      <c r="J56" s="52">
        <f>VLOOKUP($B56,Shock_dev!$A$1:$CI$300,MATCH(DATE(J$1,1,1),Shock_dev!$A$1:$CI$1,0),FALSE)</f>
        <v>22.661869000000024</v>
      </c>
      <c r="K56" s="52">
        <f>VLOOKUP($B56,Shock_dev!$A$1:$CI$300,MATCH(DATE(K$1,1,1),Shock_dev!$A$1:$CI$1,0),FALSE)</f>
        <v>21.735781999999745</v>
      </c>
      <c r="L56" s="52">
        <f>VLOOKUP($B56,Shock_dev!$A$1:$CI$300,MATCH(DATE(L$1,1,1),Shock_dev!$A$1:$CI$1,0),FALSE)</f>
        <v>19.517847000000074</v>
      </c>
      <c r="M56" s="52">
        <f>VLOOKUP($B56,Shock_dev!$A$1:$CI$300,MATCH(DATE(M$1,1,1),Shock_dev!$A$1:$CI$1,0),FALSE)</f>
        <v>15.84274699999969</v>
      </c>
      <c r="N56" s="52">
        <f>VLOOKUP($B56,Shock_dev!$A$1:$CI$300,MATCH(DATE(N$1,1,1),Shock_dev!$A$1:$CI$1,0),FALSE)</f>
        <v>13.57860699999992</v>
      </c>
      <c r="O56" s="52">
        <f>VLOOKUP($B56,Shock_dev!$A$1:$CI$300,MATCH(DATE(O$1,1,1),Shock_dev!$A$1:$CI$1,0),FALSE)</f>
        <v>11.534921999999824</v>
      </c>
      <c r="P56" s="52">
        <f>VLOOKUP($B56,Shock_dev!$A$1:$CI$300,MATCH(DATE(P$1,1,1),Shock_dev!$A$1:$CI$1,0),FALSE)</f>
        <v>9.6050680000003013</v>
      </c>
      <c r="Q56" s="52">
        <f>VLOOKUP($B56,Shock_dev!$A$1:$CI$300,MATCH(DATE(Q$1,1,1),Shock_dev!$A$1:$CI$1,0),FALSE)</f>
        <v>7.4575439999998707</v>
      </c>
      <c r="R56" s="52">
        <f>VLOOKUP($B56,Shock_dev!$A$1:$CI$300,MATCH(DATE(R$1,1,1),Shock_dev!$A$1:$CI$1,0),FALSE)</f>
        <v>5.0055059999999685</v>
      </c>
      <c r="S56" s="52">
        <f>VLOOKUP($B56,Shock_dev!$A$1:$CI$300,MATCH(DATE(S$1,1,1),Shock_dev!$A$1:$CI$1,0),FALSE)</f>
        <v>4.1251150000002781</v>
      </c>
      <c r="T56" s="52">
        <f>VLOOKUP($B56,Shock_dev!$A$1:$CI$300,MATCH(DATE(T$1,1,1),Shock_dev!$A$1:$CI$1,0),FALSE)</f>
        <v>3.4665189999996073</v>
      </c>
      <c r="U56" s="52">
        <f>VLOOKUP($B56,Shock_dev!$A$1:$CI$300,MATCH(DATE(U$1,1,1),Shock_dev!$A$1:$CI$1,0),FALSE)</f>
        <v>3.0188069999999243</v>
      </c>
      <c r="V56" s="52">
        <f>VLOOKUP($B56,Shock_dev!$A$1:$CI$300,MATCH(DATE(V$1,1,1),Shock_dev!$A$1:$CI$1,0),FALSE)</f>
        <v>0.83929799999987154</v>
      </c>
      <c r="W56" s="52">
        <f>VLOOKUP($B56,Shock_dev!$A$1:$CI$300,MATCH(DATE(W$1,1,1),Shock_dev!$A$1:$CI$1,0),FALSE)</f>
        <v>-0.58075700000017605</v>
      </c>
      <c r="X56" s="52">
        <f>VLOOKUP($B56,Shock_dev!$A$1:$CI$300,MATCH(DATE(X$1,1,1),Shock_dev!$A$1:$CI$1,0),FALSE)</f>
        <v>-1.0895340000001852</v>
      </c>
      <c r="Y56" s="52">
        <f>VLOOKUP($B56,Shock_dev!$A$1:$CI$300,MATCH(DATE(Y$1,1,1),Shock_dev!$A$1:$CI$1,0),FALSE)</f>
        <v>-1.1739439999996648</v>
      </c>
      <c r="Z56" s="52">
        <f>VLOOKUP($B56,Shock_dev!$A$1:$CI$300,MATCH(DATE(Z$1,1,1),Shock_dev!$A$1:$CI$1,0),FALSE)</f>
        <v>1.054100000010294E-2</v>
      </c>
      <c r="AA56" s="52">
        <f>VLOOKUP($B56,Shock_dev!$A$1:$CI$300,MATCH(DATE(AA$1,1,1),Shock_dev!$A$1:$CI$1,0),FALSE)</f>
        <v>0.59873300000026575</v>
      </c>
      <c r="AB56" s="52">
        <f>VLOOKUP($B56,Shock_dev!$A$1:$CI$300,MATCH(DATE(AB$1,1,1),Shock_dev!$A$1:$CI$1,0),FALSE)</f>
        <v>0.93289599999980055</v>
      </c>
      <c r="AC56" s="52">
        <f>VLOOKUP($B56,Shock_dev!$A$1:$CI$300,MATCH(DATE(AC$1,1,1),Shock_dev!$A$1:$CI$1,0),FALSE)</f>
        <v>1.124011999999766</v>
      </c>
      <c r="AD56" s="52">
        <f>VLOOKUP($B56,Shock_dev!$A$1:$CI$300,MATCH(DATE(AD$1,1,1),Shock_dev!$A$1:$CI$1,0),FALSE)</f>
        <v>1.2269259999998212</v>
      </c>
      <c r="AE56" s="52">
        <f>VLOOKUP($B56,Shock_dev!$A$1:$CI$300,MATCH(DATE(AE$1,1,1),Shock_dev!$A$1:$CI$1,0),FALSE)</f>
        <v>1.2765180000001237</v>
      </c>
      <c r="AF56" s="52">
        <f>VLOOKUP($B56,Shock_dev!$A$1:$CI$300,MATCH(DATE(AF$1,1,1),Shock_dev!$A$1:$CI$1,0),FALSE)</f>
        <v>1.2774159999999029</v>
      </c>
      <c r="AG56" s="52"/>
      <c r="AH56" s="65">
        <f t="shared" si="1"/>
        <v>21.954503000000024</v>
      </c>
      <c r="AI56" s="65">
        <f t="shared" si="2"/>
        <v>22.481468999999926</v>
      </c>
      <c r="AJ56" s="65">
        <f t="shared" si="3"/>
        <v>11.603777599999921</v>
      </c>
      <c r="AK56" s="65">
        <f t="shared" si="4"/>
        <v>3.2910489999999299</v>
      </c>
      <c r="AL56" s="65">
        <f t="shared" si="5"/>
        <v>-0.44699219999993145</v>
      </c>
      <c r="AM56" s="65">
        <f t="shared" si="6"/>
        <v>1.167553599999883</v>
      </c>
      <c r="AN56" s="66"/>
      <c r="AO56" s="65">
        <f t="shared" si="7"/>
        <v>22.217985999999975</v>
      </c>
      <c r="AP56" s="65">
        <f t="shared" si="8"/>
        <v>7.4474132999999254</v>
      </c>
      <c r="AQ56" s="65">
        <f t="shared" si="9"/>
        <v>0.36028069999997575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52.320494999999937</v>
      </c>
      <c r="D57" s="52">
        <f>VLOOKUP($B57,Shock_dev!$A$1:$CI$300,MATCH(DATE(D$1,1,1),Shock_dev!$A$1:$CI$1,0),FALSE)</f>
        <v>81.518563999999969</v>
      </c>
      <c r="E57" s="52">
        <f>VLOOKUP($B57,Shock_dev!$A$1:$CI$300,MATCH(DATE(E$1,1,1),Shock_dev!$A$1:$CI$1,0),FALSE)</f>
        <v>93.615056999999979</v>
      </c>
      <c r="F57" s="52">
        <f>VLOOKUP($B57,Shock_dev!$A$1:$CI$300,MATCH(DATE(F$1,1,1),Shock_dev!$A$1:$CI$1,0),FALSE)</f>
        <v>97.928884999999354</v>
      </c>
      <c r="G57" s="52">
        <f>VLOOKUP($B57,Shock_dev!$A$1:$CI$300,MATCH(DATE(G$1,1,1),Shock_dev!$A$1:$CI$1,0),FALSE)</f>
        <v>100.57216200000039</v>
      </c>
      <c r="H57" s="52">
        <f>VLOOKUP($B57,Shock_dev!$A$1:$CI$300,MATCH(DATE(H$1,1,1),Shock_dev!$A$1:$CI$1,0),FALSE)</f>
        <v>101.5780249999998</v>
      </c>
      <c r="I57" s="52">
        <f>VLOOKUP($B57,Shock_dev!$A$1:$CI$300,MATCH(DATE(I$1,1,1),Shock_dev!$A$1:$CI$1,0),FALSE)</f>
        <v>98.467470999999932</v>
      </c>
      <c r="J57" s="52">
        <f>VLOOKUP($B57,Shock_dev!$A$1:$CI$300,MATCH(DATE(J$1,1,1),Shock_dev!$A$1:$CI$1,0),FALSE)</f>
        <v>97.898106999999982</v>
      </c>
      <c r="K57" s="52">
        <f>VLOOKUP($B57,Shock_dev!$A$1:$CI$300,MATCH(DATE(K$1,1,1),Shock_dev!$A$1:$CI$1,0),FALSE)</f>
        <v>96.899163000000044</v>
      </c>
      <c r="L57" s="52">
        <f>VLOOKUP($B57,Shock_dev!$A$1:$CI$300,MATCH(DATE(L$1,1,1),Shock_dev!$A$1:$CI$1,0),FALSE)</f>
        <v>90.777223000000049</v>
      </c>
      <c r="M57" s="52">
        <f>VLOOKUP($B57,Shock_dev!$A$1:$CI$300,MATCH(DATE(M$1,1,1),Shock_dev!$A$1:$CI$1,0),FALSE)</f>
        <v>78.879906999999548</v>
      </c>
      <c r="N57" s="52">
        <f>VLOOKUP($B57,Shock_dev!$A$1:$CI$300,MATCH(DATE(N$1,1,1),Shock_dev!$A$1:$CI$1,0),FALSE)</f>
        <v>72.20048399999996</v>
      </c>
      <c r="O57" s="52">
        <f>VLOOKUP($B57,Shock_dev!$A$1:$CI$300,MATCH(DATE(O$1,1,1),Shock_dev!$A$1:$CI$1,0),FALSE)</f>
        <v>66.040694000000258</v>
      </c>
      <c r="P57" s="52">
        <f>VLOOKUP($B57,Shock_dev!$A$1:$CI$300,MATCH(DATE(P$1,1,1),Shock_dev!$A$1:$CI$1,0),FALSE)</f>
        <v>59.969949999999699</v>
      </c>
      <c r="Q57" s="52">
        <f>VLOOKUP($B57,Shock_dev!$A$1:$CI$300,MATCH(DATE(Q$1,1,1),Shock_dev!$A$1:$CI$1,0),FALSE)</f>
        <v>52.718323000000055</v>
      </c>
      <c r="R57" s="52">
        <f>VLOOKUP($B57,Shock_dev!$A$1:$CI$300,MATCH(DATE(R$1,1,1),Shock_dev!$A$1:$CI$1,0),FALSE)</f>
        <v>43.983165000000554</v>
      </c>
      <c r="S57" s="52">
        <f>VLOOKUP($B57,Shock_dev!$A$1:$CI$300,MATCH(DATE(S$1,1,1),Shock_dev!$A$1:$CI$1,0),FALSE)</f>
        <v>40.98904500000026</v>
      </c>
      <c r="T57" s="52">
        <f>VLOOKUP($B57,Shock_dev!$A$1:$CI$300,MATCH(DATE(T$1,1,1),Shock_dev!$A$1:$CI$1,0),FALSE)</f>
        <v>38.520688999999948</v>
      </c>
      <c r="U57" s="52">
        <f>VLOOKUP($B57,Shock_dev!$A$1:$CI$300,MATCH(DATE(U$1,1,1),Shock_dev!$A$1:$CI$1,0),FALSE)</f>
        <v>36.600460000000567</v>
      </c>
      <c r="V57" s="52">
        <f>VLOOKUP($B57,Shock_dev!$A$1:$CI$300,MATCH(DATE(V$1,1,1),Shock_dev!$A$1:$CI$1,0),FALSE)</f>
        <v>27.821267000000262</v>
      </c>
      <c r="W57" s="52">
        <f>VLOOKUP($B57,Shock_dev!$A$1:$CI$300,MATCH(DATE(W$1,1,1),Shock_dev!$A$1:$CI$1,0),FALSE)</f>
        <v>21.836683000000448</v>
      </c>
      <c r="X57" s="52">
        <f>VLOOKUP($B57,Shock_dev!$A$1:$CI$300,MATCH(DATE(X$1,1,1),Shock_dev!$A$1:$CI$1,0),FALSE)</f>
        <v>19.178084999999555</v>
      </c>
      <c r="Y57" s="52">
        <f>VLOOKUP($B57,Shock_dev!$A$1:$CI$300,MATCH(DATE(Y$1,1,1),Shock_dev!$A$1:$CI$1,0),FALSE)</f>
        <v>17.953244999999697</v>
      </c>
      <c r="Z57" s="52">
        <f>VLOOKUP($B57,Shock_dev!$A$1:$CI$300,MATCH(DATE(Z$1,1,1),Shock_dev!$A$1:$CI$1,0),FALSE)</f>
        <v>21.469269999999597</v>
      </c>
      <c r="AA57" s="52">
        <f>VLOOKUP($B57,Shock_dev!$A$1:$CI$300,MATCH(DATE(AA$1,1,1),Shock_dev!$A$1:$CI$1,0),FALSE)</f>
        <v>22.585442999999941</v>
      </c>
      <c r="AB57" s="52">
        <f>VLOOKUP($B57,Shock_dev!$A$1:$CI$300,MATCH(DATE(AB$1,1,1),Shock_dev!$A$1:$CI$1,0),FALSE)</f>
        <v>22.717000999999982</v>
      </c>
      <c r="AC57" s="52">
        <f>VLOOKUP($B57,Shock_dev!$A$1:$CI$300,MATCH(DATE(AC$1,1,1),Shock_dev!$A$1:$CI$1,0),FALSE)</f>
        <v>22.338361999999506</v>
      </c>
      <c r="AD57" s="52">
        <f>VLOOKUP($B57,Shock_dev!$A$1:$CI$300,MATCH(DATE(AD$1,1,1),Shock_dev!$A$1:$CI$1,0),FALSE)</f>
        <v>21.673080000000482</v>
      </c>
      <c r="AE57" s="52">
        <f>VLOOKUP($B57,Shock_dev!$A$1:$CI$300,MATCH(DATE(AE$1,1,1),Shock_dev!$A$1:$CI$1,0),FALSE)</f>
        <v>20.853954999999587</v>
      </c>
      <c r="AF57" s="52">
        <f>VLOOKUP($B57,Shock_dev!$A$1:$CI$300,MATCH(DATE(AF$1,1,1),Shock_dev!$A$1:$CI$1,0),FALSE)</f>
        <v>19.893605999999636</v>
      </c>
      <c r="AG57" s="52"/>
      <c r="AH57" s="65">
        <f t="shared" si="1"/>
        <v>85.191032599999929</v>
      </c>
      <c r="AI57" s="65">
        <f t="shared" si="2"/>
        <v>97.123997799999955</v>
      </c>
      <c r="AJ57" s="65">
        <f t="shared" si="3"/>
        <v>65.96187159999991</v>
      </c>
      <c r="AK57" s="65">
        <f t="shared" si="4"/>
        <v>37.582925200000318</v>
      </c>
      <c r="AL57" s="65">
        <f t="shared" si="5"/>
        <v>20.604545199999848</v>
      </c>
      <c r="AM57" s="65">
        <f t="shared" si="6"/>
        <v>21.495200799999839</v>
      </c>
      <c r="AN57" s="66"/>
      <c r="AO57" s="65">
        <f t="shared" si="7"/>
        <v>91.157515199999949</v>
      </c>
      <c r="AP57" s="65">
        <f t="shared" si="8"/>
        <v>51.772398400000114</v>
      </c>
      <c r="AQ57" s="65">
        <f t="shared" si="9"/>
        <v>21.049872999999842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46.743719999998575</v>
      </c>
      <c r="D58" s="52">
        <f>VLOOKUP($B58,Shock_dev!$A$1:$CI$300,MATCH(DATE(D$1,1,1),Shock_dev!$A$1:$CI$1,0),FALSE)</f>
        <v>89.397830000001704</v>
      </c>
      <c r="E58" s="52">
        <f>VLOOKUP($B58,Shock_dev!$A$1:$CI$300,MATCH(DATE(E$1,1,1),Shock_dev!$A$1:$CI$1,0),FALSE)</f>
        <v>116.83011999999871</v>
      </c>
      <c r="F58" s="52">
        <f>VLOOKUP($B58,Shock_dev!$A$1:$CI$300,MATCH(DATE(F$1,1,1),Shock_dev!$A$1:$CI$1,0),FALSE)</f>
        <v>129.1478500000012</v>
      </c>
      <c r="G58" s="52">
        <f>VLOOKUP($B58,Shock_dev!$A$1:$CI$300,MATCH(DATE(G$1,1,1),Shock_dev!$A$1:$CI$1,0),FALSE)</f>
        <v>131.213579999996</v>
      </c>
      <c r="H58" s="52">
        <f>VLOOKUP($B58,Shock_dev!$A$1:$CI$300,MATCH(DATE(H$1,1,1),Shock_dev!$A$1:$CI$1,0),FALSE)</f>
        <v>125.73499000000447</v>
      </c>
      <c r="I58" s="52">
        <f>VLOOKUP($B58,Shock_dev!$A$1:$CI$300,MATCH(DATE(I$1,1,1),Shock_dev!$A$1:$CI$1,0),FALSE)</f>
        <v>112.64337999999407</v>
      </c>
      <c r="J58" s="52">
        <f>VLOOKUP($B58,Shock_dev!$A$1:$CI$300,MATCH(DATE(J$1,1,1),Shock_dev!$A$1:$CI$1,0),FALSE)</f>
        <v>98.834539999996196</v>
      </c>
      <c r="K58" s="52">
        <f>VLOOKUP($B58,Shock_dev!$A$1:$CI$300,MATCH(DATE(K$1,1,1),Shock_dev!$A$1:$CI$1,0),FALSE)</f>
        <v>84.374669999997423</v>
      </c>
      <c r="L58" s="52">
        <f>VLOOKUP($B58,Shock_dev!$A$1:$CI$300,MATCH(DATE(L$1,1,1),Shock_dev!$A$1:$CI$1,0),FALSE)</f>
        <v>65.704530000002705</v>
      </c>
      <c r="M58" s="52">
        <f>VLOOKUP($B58,Shock_dev!$A$1:$CI$300,MATCH(DATE(M$1,1,1),Shock_dev!$A$1:$CI$1,0),FALSE)</f>
        <v>41.014390000003914</v>
      </c>
      <c r="N58" s="52">
        <f>VLOOKUP($B58,Shock_dev!$A$1:$CI$300,MATCH(DATE(N$1,1,1),Shock_dev!$A$1:$CI$1,0),FALSE)</f>
        <v>19.456940000003669</v>
      </c>
      <c r="O58" s="52">
        <f>VLOOKUP($B58,Shock_dev!$A$1:$CI$300,MATCH(DATE(O$1,1,1),Shock_dev!$A$1:$CI$1,0),FALSE)</f>
        <v>1.4999999999417923E-2</v>
      </c>
      <c r="P58" s="52">
        <f>VLOOKUP($B58,Shock_dev!$A$1:$CI$300,MATCH(DATE(P$1,1,1),Shock_dev!$A$1:$CI$1,0),FALSE)</f>
        <v>-17.475389999999607</v>
      </c>
      <c r="Q58" s="52">
        <f>VLOOKUP($B58,Shock_dev!$A$1:$CI$300,MATCH(DATE(Q$1,1,1),Shock_dev!$A$1:$CI$1,0),FALSE)</f>
        <v>-34.114900000000489</v>
      </c>
      <c r="R58" s="52">
        <f>VLOOKUP($B58,Shock_dev!$A$1:$CI$300,MATCH(DATE(R$1,1,1),Shock_dev!$A$1:$CI$1,0),FALSE)</f>
        <v>-50.749280000003637</v>
      </c>
      <c r="S58" s="52">
        <f>VLOOKUP($B58,Shock_dev!$A$1:$CI$300,MATCH(DATE(S$1,1,1),Shock_dev!$A$1:$CI$1,0),FALSE)</f>
        <v>-61.247280000003229</v>
      </c>
      <c r="T58" s="52">
        <f>VLOOKUP($B58,Shock_dev!$A$1:$CI$300,MATCH(DATE(T$1,1,1),Shock_dev!$A$1:$CI$1,0),FALSE)</f>
        <v>-68.268309999999474</v>
      </c>
      <c r="U58" s="52">
        <f>VLOOKUP($B58,Shock_dev!$A$1:$CI$300,MATCH(DATE(U$1,1,1),Shock_dev!$A$1:$CI$1,0),FALSE)</f>
        <v>-72.499950000004901</v>
      </c>
      <c r="V58" s="52">
        <f>VLOOKUP($B58,Shock_dev!$A$1:$CI$300,MATCH(DATE(V$1,1,1),Shock_dev!$A$1:$CI$1,0),FALSE)</f>
        <v>-81.143510000001697</v>
      </c>
      <c r="W58" s="52">
        <f>VLOOKUP($B58,Shock_dev!$A$1:$CI$300,MATCH(DATE(W$1,1,1),Shock_dev!$A$1:$CI$1,0),FALSE)</f>
        <v>-88.185330000000249</v>
      </c>
      <c r="X58" s="52">
        <f>VLOOKUP($B58,Shock_dev!$A$1:$CI$300,MATCH(DATE(X$1,1,1),Shock_dev!$A$1:$CI$1,0),FALSE)</f>
        <v>-91.395519999998214</v>
      </c>
      <c r="Y58" s="52">
        <f>VLOOKUP($B58,Shock_dev!$A$1:$CI$300,MATCH(DATE(Y$1,1,1),Shock_dev!$A$1:$CI$1,0),FALSE)</f>
        <v>-91.342700000001059</v>
      </c>
      <c r="Z58" s="52">
        <f>VLOOKUP($B58,Shock_dev!$A$1:$CI$300,MATCH(DATE(Z$1,1,1),Shock_dev!$A$1:$CI$1,0),FALSE)</f>
        <v>-85.527419999998529</v>
      </c>
      <c r="AA58" s="52">
        <f>VLOOKUP($B58,Shock_dev!$A$1:$CI$300,MATCH(DATE(AA$1,1,1),Shock_dev!$A$1:$CI$1,0),FALSE)</f>
        <v>-79.347710000001825</v>
      </c>
      <c r="AB58" s="52">
        <f>VLOOKUP($B58,Shock_dev!$A$1:$CI$300,MATCH(DATE(AB$1,1,1),Shock_dev!$A$1:$CI$1,0),FALSE)</f>
        <v>-73.468569999997271</v>
      </c>
      <c r="AC58" s="52">
        <f>VLOOKUP($B58,Shock_dev!$A$1:$CI$300,MATCH(DATE(AC$1,1,1),Shock_dev!$A$1:$CI$1,0),FALSE)</f>
        <v>-68.139990000003309</v>
      </c>
      <c r="AD58" s="52">
        <f>VLOOKUP($B58,Shock_dev!$A$1:$CI$300,MATCH(DATE(AD$1,1,1),Shock_dev!$A$1:$CI$1,0),FALSE)</f>
        <v>-63.380969999998342</v>
      </c>
      <c r="AE58" s="52">
        <f>VLOOKUP($B58,Shock_dev!$A$1:$CI$300,MATCH(DATE(AE$1,1,1),Shock_dev!$A$1:$CI$1,0),FALSE)</f>
        <v>-59.106760000002396</v>
      </c>
      <c r="AF58" s="52">
        <f>VLOOKUP($B58,Shock_dev!$A$1:$CI$300,MATCH(DATE(AF$1,1,1),Shock_dev!$A$1:$CI$1,0),FALSE)</f>
        <v>-55.270100000001548</v>
      </c>
      <c r="AG58" s="52"/>
      <c r="AH58" s="65">
        <f t="shared" si="1"/>
        <v>102.66661999999924</v>
      </c>
      <c r="AI58" s="65">
        <f t="shared" si="2"/>
        <v>97.458421999998976</v>
      </c>
      <c r="AJ58" s="65">
        <f t="shared" si="3"/>
        <v>1.7792080000013812</v>
      </c>
      <c r="AK58" s="65">
        <f t="shared" si="4"/>
        <v>-66.781666000002588</v>
      </c>
      <c r="AL58" s="65">
        <f t="shared" si="5"/>
        <v>-87.159735999999981</v>
      </c>
      <c r="AM58" s="65">
        <f t="shared" si="6"/>
        <v>-63.873278000000575</v>
      </c>
      <c r="AN58" s="66"/>
      <c r="AO58" s="65">
        <f t="shared" si="7"/>
        <v>100.06252099999911</v>
      </c>
      <c r="AP58" s="65">
        <f t="shared" si="8"/>
        <v>-32.501229000000606</v>
      </c>
      <c r="AQ58" s="65">
        <f t="shared" si="9"/>
        <v>-75.516507000000274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9.3458959999998115</v>
      </c>
      <c r="D59" s="52">
        <f>VLOOKUP($B59,Shock_dev!$A$1:$CI$300,MATCH(DATE(D$1,1,1),Shock_dev!$A$1:$CI$1,0),FALSE)</f>
        <v>18.94246000000021</v>
      </c>
      <c r="E59" s="52">
        <f>VLOOKUP($B59,Shock_dev!$A$1:$CI$300,MATCH(DATE(E$1,1,1),Shock_dev!$A$1:$CI$1,0),FALSE)</f>
        <v>25.325047999999697</v>
      </c>
      <c r="F59" s="52">
        <f>VLOOKUP($B59,Shock_dev!$A$1:$CI$300,MATCH(DATE(F$1,1,1),Shock_dev!$A$1:$CI$1,0),FALSE)</f>
        <v>28.729482000000644</v>
      </c>
      <c r="G59" s="52">
        <f>VLOOKUP($B59,Shock_dev!$A$1:$CI$300,MATCH(DATE(G$1,1,1),Shock_dev!$A$1:$CI$1,0),FALSE)</f>
        <v>30.675030999999763</v>
      </c>
      <c r="H59" s="52">
        <f>VLOOKUP($B59,Shock_dev!$A$1:$CI$300,MATCH(DATE(H$1,1,1),Shock_dev!$A$1:$CI$1,0),FALSE)</f>
        <v>32.09063900000001</v>
      </c>
      <c r="I59" s="52">
        <f>VLOOKUP($B59,Shock_dev!$A$1:$CI$300,MATCH(DATE(I$1,1,1),Shock_dev!$A$1:$CI$1,0),FALSE)</f>
        <v>33.015987000000678</v>
      </c>
      <c r="J59" s="52">
        <f>VLOOKUP($B59,Shock_dev!$A$1:$CI$300,MATCH(DATE(J$1,1,1),Shock_dev!$A$1:$CI$1,0),FALSE)</f>
        <v>34.629664000000048</v>
      </c>
      <c r="K59" s="52">
        <f>VLOOKUP($B59,Shock_dev!$A$1:$CI$300,MATCH(DATE(K$1,1,1),Shock_dev!$A$1:$CI$1,0),FALSE)</f>
        <v>36.848259999999755</v>
      </c>
      <c r="L59" s="52">
        <f>VLOOKUP($B59,Shock_dev!$A$1:$CI$300,MATCH(DATE(L$1,1,1),Shock_dev!$A$1:$CI$1,0),FALSE)</f>
        <v>38.640488000000005</v>
      </c>
      <c r="M59" s="52">
        <f>VLOOKUP($B59,Shock_dev!$A$1:$CI$300,MATCH(DATE(M$1,1,1),Shock_dev!$A$1:$CI$1,0),FALSE)</f>
        <v>39.27784100000008</v>
      </c>
      <c r="N59" s="52">
        <f>VLOOKUP($B59,Shock_dev!$A$1:$CI$300,MATCH(DATE(N$1,1,1),Shock_dev!$A$1:$CI$1,0),FALSE)</f>
        <v>40.305718000000525</v>
      </c>
      <c r="O59" s="52">
        <f>VLOOKUP($B59,Shock_dev!$A$1:$CI$300,MATCH(DATE(O$1,1,1),Shock_dev!$A$1:$CI$1,0),FALSE)</f>
        <v>41.528475000000071</v>
      </c>
      <c r="P59" s="52">
        <f>VLOOKUP($B59,Shock_dev!$A$1:$CI$300,MATCH(DATE(P$1,1,1),Shock_dev!$A$1:$CI$1,0),FALSE)</f>
        <v>42.657696999999644</v>
      </c>
      <c r="Q59" s="52">
        <f>VLOOKUP($B59,Shock_dev!$A$1:$CI$300,MATCH(DATE(Q$1,1,1),Shock_dev!$A$1:$CI$1,0),FALSE)</f>
        <v>43.267262000000301</v>
      </c>
      <c r="R59" s="52">
        <f>VLOOKUP($B59,Shock_dev!$A$1:$CI$300,MATCH(DATE(R$1,1,1),Shock_dev!$A$1:$CI$1,0),FALSE)</f>
        <v>43.038671000000249</v>
      </c>
      <c r="S59" s="52">
        <f>VLOOKUP($B59,Shock_dev!$A$1:$CI$300,MATCH(DATE(S$1,1,1),Shock_dev!$A$1:$CI$1,0),FALSE)</f>
        <v>43.112036999999873</v>
      </c>
      <c r="T59" s="52">
        <f>VLOOKUP($B59,Shock_dev!$A$1:$CI$300,MATCH(DATE(T$1,1,1),Shock_dev!$A$1:$CI$1,0),FALSE)</f>
        <v>43.061989000000722</v>
      </c>
      <c r="U59" s="52">
        <f>VLOOKUP($B59,Shock_dev!$A$1:$CI$300,MATCH(DATE(U$1,1,1),Shock_dev!$A$1:$CI$1,0),FALSE)</f>
        <v>42.655692999999701</v>
      </c>
      <c r="V59" s="52">
        <f>VLOOKUP($B59,Shock_dev!$A$1:$CI$300,MATCH(DATE(V$1,1,1),Shock_dev!$A$1:$CI$1,0),FALSE)</f>
        <v>40.468182999999954</v>
      </c>
      <c r="W59" s="52">
        <f>VLOOKUP($B59,Shock_dev!$A$1:$CI$300,MATCH(DATE(W$1,1,1),Shock_dev!$A$1:$CI$1,0),FALSE)</f>
        <v>37.624399999999696</v>
      </c>
      <c r="X59" s="52">
        <f>VLOOKUP($B59,Shock_dev!$A$1:$CI$300,MATCH(DATE(X$1,1,1),Shock_dev!$A$1:$CI$1,0),FALSE)</f>
        <v>34.832525999999234</v>
      </c>
      <c r="Y59" s="52">
        <f>VLOOKUP($B59,Shock_dev!$A$1:$CI$300,MATCH(DATE(Y$1,1,1),Shock_dev!$A$1:$CI$1,0),FALSE)</f>
        <v>32.100194999999985</v>
      </c>
      <c r="Z59" s="52">
        <f>VLOOKUP($B59,Shock_dev!$A$1:$CI$300,MATCH(DATE(Z$1,1,1),Shock_dev!$A$1:$CI$1,0),FALSE)</f>
        <v>30.007773999999699</v>
      </c>
      <c r="AA59" s="52">
        <f>VLOOKUP($B59,Shock_dev!$A$1:$CI$300,MATCH(DATE(AA$1,1,1),Shock_dev!$A$1:$CI$1,0),FALSE)</f>
        <v>27.589771000000837</v>
      </c>
      <c r="AB59" s="52">
        <f>VLOOKUP($B59,Shock_dev!$A$1:$CI$300,MATCH(DATE(AB$1,1,1),Shock_dev!$A$1:$CI$1,0),FALSE)</f>
        <v>24.680623000000196</v>
      </c>
      <c r="AC59" s="52">
        <f>VLOOKUP($B59,Shock_dev!$A$1:$CI$300,MATCH(DATE(AC$1,1,1),Shock_dev!$A$1:$CI$1,0),FALSE)</f>
        <v>21.368123000000196</v>
      </c>
      <c r="AD59" s="52">
        <f>VLOOKUP($B59,Shock_dev!$A$1:$CI$300,MATCH(DATE(AD$1,1,1),Shock_dev!$A$1:$CI$1,0),FALSE)</f>
        <v>17.804626999999527</v>
      </c>
      <c r="AE59" s="52">
        <f>VLOOKUP($B59,Shock_dev!$A$1:$CI$300,MATCH(DATE(AE$1,1,1),Shock_dev!$A$1:$CI$1,0),FALSE)</f>
        <v>14.141245000000708</v>
      </c>
      <c r="AF59" s="52">
        <f>VLOOKUP($B59,Shock_dev!$A$1:$CI$300,MATCH(DATE(AF$1,1,1),Shock_dev!$A$1:$CI$1,0),FALSE)</f>
        <v>10.490932000000612</v>
      </c>
      <c r="AG59" s="52"/>
      <c r="AH59" s="65">
        <f t="shared" si="1"/>
        <v>22.603583400000026</v>
      </c>
      <c r="AI59" s="65">
        <f t="shared" si="2"/>
        <v>35.045007600000098</v>
      </c>
      <c r="AJ59" s="65">
        <f t="shared" si="3"/>
        <v>41.407398600000121</v>
      </c>
      <c r="AK59" s="65">
        <f t="shared" si="4"/>
        <v>42.467314600000101</v>
      </c>
      <c r="AL59" s="65">
        <f t="shared" si="5"/>
        <v>32.430933199999892</v>
      </c>
      <c r="AM59" s="65">
        <f t="shared" si="6"/>
        <v>17.697110000000247</v>
      </c>
      <c r="AN59" s="66"/>
      <c r="AO59" s="65">
        <f t="shared" si="7"/>
        <v>28.824295500000062</v>
      </c>
      <c r="AP59" s="65">
        <f t="shared" si="8"/>
        <v>41.937356600000115</v>
      </c>
      <c r="AQ59" s="65">
        <f t="shared" si="9"/>
        <v>25.064021600000068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103.85550699999999</v>
      </c>
      <c r="D60" s="52">
        <f>VLOOKUP($B60,Shock_dev!$A$1:$CI$300,MATCH(DATE(D$1,1,1),Shock_dev!$A$1:$CI$1,0),FALSE)</f>
        <v>150.54308109999999</v>
      </c>
      <c r="E60" s="52">
        <f>VLOOKUP($B60,Shock_dev!$A$1:$CI$300,MATCH(DATE(E$1,1,1),Shock_dev!$A$1:$CI$1,0),FALSE)</f>
        <v>171.25981639999998</v>
      </c>
      <c r="F60" s="52">
        <f>VLOOKUP($B60,Shock_dev!$A$1:$CI$300,MATCH(DATE(F$1,1,1),Shock_dev!$A$1:$CI$1,0),FALSE)</f>
        <v>182.5950054000001</v>
      </c>
      <c r="G60" s="52">
        <f>VLOOKUP($B60,Shock_dev!$A$1:$CI$300,MATCH(DATE(G$1,1,1),Shock_dev!$A$1:$CI$1,0),FALSE)</f>
        <v>200.29507079999996</v>
      </c>
      <c r="H60" s="52">
        <f>VLOOKUP($B60,Shock_dev!$A$1:$CI$300,MATCH(DATE(H$1,1,1),Shock_dev!$A$1:$CI$1,0),FALSE)</f>
        <v>213.27938899999992</v>
      </c>
      <c r="I60" s="52">
        <f>VLOOKUP($B60,Shock_dev!$A$1:$CI$300,MATCH(DATE(I$1,1,1),Shock_dev!$A$1:$CI$1,0),FALSE)</f>
        <v>222.00115479999999</v>
      </c>
      <c r="J60" s="52">
        <f>VLOOKUP($B60,Shock_dev!$A$1:$CI$300,MATCH(DATE(J$1,1,1),Shock_dev!$A$1:$CI$1,0),FALSE)</f>
        <v>229.13488310000002</v>
      </c>
      <c r="K60" s="52">
        <f>VLOOKUP($B60,Shock_dev!$A$1:$CI$300,MATCH(DATE(K$1,1,1),Shock_dev!$A$1:$CI$1,0),FALSE)</f>
        <v>235.6261045</v>
      </c>
      <c r="L60" s="52">
        <f>VLOOKUP($B60,Shock_dev!$A$1:$CI$300,MATCH(DATE(L$1,1,1),Shock_dev!$A$1:$CI$1,0),FALSE)</f>
        <v>220.6519624</v>
      </c>
      <c r="M60" s="52">
        <f>VLOOKUP($B60,Shock_dev!$A$1:$CI$300,MATCH(DATE(M$1,1,1),Shock_dev!$A$1:$CI$1,0),FALSE)</f>
        <v>197.6052426</v>
      </c>
      <c r="N60" s="52">
        <f>VLOOKUP($B60,Shock_dev!$A$1:$CI$300,MATCH(DATE(N$1,1,1),Shock_dev!$A$1:$CI$1,0),FALSE)</f>
        <v>191.82526080000002</v>
      </c>
      <c r="O60" s="52">
        <f>VLOOKUP($B60,Shock_dev!$A$1:$CI$300,MATCH(DATE(O$1,1,1),Shock_dev!$A$1:$CI$1,0),FALSE)</f>
        <v>192.12681190000001</v>
      </c>
      <c r="P60" s="52">
        <f>VLOOKUP($B60,Shock_dev!$A$1:$CI$300,MATCH(DATE(P$1,1,1),Shock_dev!$A$1:$CI$1,0),FALSE)</f>
        <v>194.35753509999995</v>
      </c>
      <c r="Q60" s="52">
        <f>VLOOKUP($B60,Shock_dev!$A$1:$CI$300,MATCH(DATE(Q$1,1,1),Shock_dev!$A$1:$CI$1,0),FALSE)</f>
        <v>167.98850779999998</v>
      </c>
      <c r="R60" s="52">
        <f>VLOOKUP($B60,Shock_dev!$A$1:$CI$300,MATCH(DATE(R$1,1,1),Shock_dev!$A$1:$CI$1,0),FALSE)</f>
        <v>145.52239789999999</v>
      </c>
      <c r="S60" s="52">
        <f>VLOOKUP($B60,Shock_dev!$A$1:$CI$300,MATCH(DATE(S$1,1,1),Shock_dev!$A$1:$CI$1,0),FALSE)</f>
        <v>138.21824570000001</v>
      </c>
      <c r="T60" s="52">
        <f>VLOOKUP($B60,Shock_dev!$A$1:$CI$300,MATCH(DATE(T$1,1,1),Shock_dev!$A$1:$CI$1,0),FALSE)</f>
        <v>136.00392339999996</v>
      </c>
      <c r="U60" s="52">
        <f>VLOOKUP($B60,Shock_dev!$A$1:$CI$300,MATCH(DATE(U$1,1,1),Shock_dev!$A$1:$CI$1,0),FALSE)</f>
        <v>135.26164779999999</v>
      </c>
      <c r="V60" s="52">
        <f>VLOOKUP($B60,Shock_dev!$A$1:$CI$300,MATCH(DATE(V$1,1,1),Shock_dev!$A$1:$CI$1,0),FALSE)</f>
        <v>100.69533660000002</v>
      </c>
      <c r="W60" s="52">
        <f>VLOOKUP($B60,Shock_dev!$A$1:$CI$300,MATCH(DATE(W$1,1,1),Shock_dev!$A$1:$CI$1,0),FALSE)</f>
        <v>75.794723699999963</v>
      </c>
      <c r="X60" s="52">
        <f>VLOOKUP($B60,Shock_dev!$A$1:$CI$300,MATCH(DATE(X$1,1,1),Shock_dev!$A$1:$CI$1,0),FALSE)</f>
        <v>65.461619799999994</v>
      </c>
      <c r="Y60" s="52">
        <f>VLOOKUP($B60,Shock_dev!$A$1:$CI$300,MATCH(DATE(Y$1,1,1),Shock_dev!$A$1:$CI$1,0),FALSE)</f>
        <v>60.02449480000007</v>
      </c>
      <c r="Z60" s="52">
        <f>VLOOKUP($B60,Shock_dev!$A$1:$CI$300,MATCH(DATE(Z$1,1,1),Shock_dev!$A$1:$CI$1,0),FALSE)</f>
        <v>56.188446999999996</v>
      </c>
      <c r="AA60" s="52">
        <f>VLOOKUP($B60,Shock_dev!$A$1:$CI$300,MATCH(DATE(AA$1,1,1),Shock_dev!$A$1:$CI$1,0),FALSE)</f>
        <v>52.834982999999966</v>
      </c>
      <c r="AB60" s="52">
        <f>VLOOKUP($B60,Shock_dev!$A$1:$CI$300,MATCH(DATE(AB$1,1,1),Shock_dev!$A$1:$CI$1,0),FALSE)</f>
        <v>49.644409600000017</v>
      </c>
      <c r="AC60" s="52">
        <f>VLOOKUP($B60,Shock_dev!$A$1:$CI$300,MATCH(DATE(AC$1,1,1),Shock_dev!$A$1:$CI$1,0),FALSE)</f>
        <v>46.540473700000007</v>
      </c>
      <c r="AD60" s="52">
        <f>VLOOKUP($B60,Shock_dev!$A$1:$CI$300,MATCH(DATE(AD$1,1,1),Shock_dev!$A$1:$CI$1,0),FALSE)</f>
        <v>43.53221880000001</v>
      </c>
      <c r="AE60" s="52">
        <f>VLOOKUP($B60,Shock_dev!$A$1:$CI$300,MATCH(DATE(AE$1,1,1),Shock_dev!$A$1:$CI$1,0),FALSE)</f>
        <v>40.639434000000051</v>
      </c>
      <c r="AF60" s="52">
        <f>VLOOKUP($B60,Shock_dev!$A$1:$CI$300,MATCH(DATE(AF$1,1,1),Shock_dev!$A$1:$CI$1,0),FALSE)</f>
        <v>37.883012099999974</v>
      </c>
      <c r="AG60" s="52"/>
      <c r="AH60" s="65">
        <f t="shared" si="1"/>
        <v>161.70969614000001</v>
      </c>
      <c r="AI60" s="65">
        <f t="shared" si="2"/>
        <v>224.13869875999998</v>
      </c>
      <c r="AJ60" s="65">
        <f t="shared" si="3"/>
        <v>188.78067163999998</v>
      </c>
      <c r="AK60" s="65">
        <f t="shared" si="4"/>
        <v>131.14031027999999</v>
      </c>
      <c r="AL60" s="65">
        <f t="shared" si="5"/>
        <v>62.060853659999999</v>
      </c>
      <c r="AM60" s="65">
        <f t="shared" si="6"/>
        <v>43.647909640000009</v>
      </c>
      <c r="AN60" s="66"/>
      <c r="AO60" s="65">
        <f t="shared" si="7"/>
        <v>192.92419745000001</v>
      </c>
      <c r="AP60" s="65">
        <f t="shared" si="8"/>
        <v>159.96049095999999</v>
      </c>
      <c r="AQ60" s="65">
        <f t="shared" si="9"/>
        <v>52.854381650000008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52.531593639999997</v>
      </c>
      <c r="D61" s="52">
        <f>VLOOKUP($B61,Shock_dev!$A$1:$CI$300,MATCH(DATE(D$1,1,1),Shock_dev!$A$1:$CI$1,0),FALSE)</f>
        <v>88.773759580000004</v>
      </c>
      <c r="E61" s="52">
        <f>VLOOKUP($B61,Shock_dev!$A$1:$CI$300,MATCH(DATE(E$1,1,1),Shock_dev!$A$1:$CI$1,0),FALSE)</f>
        <v>107.07337337</v>
      </c>
      <c r="F61" s="52">
        <f>VLOOKUP($B61,Shock_dev!$A$1:$CI$300,MATCH(DATE(F$1,1,1),Shock_dev!$A$1:$CI$1,0),FALSE)</f>
        <v>116.92970753999998</v>
      </c>
      <c r="G61" s="52">
        <f>VLOOKUP($B61,Shock_dev!$A$1:$CI$300,MATCH(DATE(G$1,1,1),Shock_dev!$A$1:$CI$1,0),FALSE)</f>
        <v>123.32204252</v>
      </c>
      <c r="H61" s="52">
        <f>VLOOKUP($B61,Shock_dev!$A$1:$CI$300,MATCH(DATE(H$1,1,1),Shock_dev!$A$1:$CI$1,0),FALSE)</f>
        <v>128.14885489</v>
      </c>
      <c r="I61" s="52">
        <f>VLOOKUP($B61,Shock_dev!$A$1:$CI$300,MATCH(DATE(I$1,1,1),Shock_dev!$A$1:$CI$1,0),FALSE)</f>
        <v>126.03483861999999</v>
      </c>
      <c r="J61" s="52">
        <f>VLOOKUP($B61,Shock_dev!$A$1:$CI$300,MATCH(DATE(J$1,1,1),Shock_dev!$A$1:$CI$1,0),FALSE)</f>
        <v>126.85785204999999</v>
      </c>
      <c r="K61" s="52">
        <f>VLOOKUP($B61,Shock_dev!$A$1:$CI$300,MATCH(DATE(K$1,1,1),Shock_dev!$A$1:$CI$1,0),FALSE)</f>
        <v>114.94420236000002</v>
      </c>
      <c r="L61" s="52">
        <f>VLOOKUP($B61,Shock_dev!$A$1:$CI$300,MATCH(DATE(L$1,1,1),Shock_dev!$A$1:$CI$1,0),FALSE)</f>
        <v>111.38100259000001</v>
      </c>
      <c r="M61" s="52">
        <f>VLOOKUP($B61,Shock_dev!$A$1:$CI$300,MATCH(DATE(M$1,1,1),Shock_dev!$A$1:$CI$1,0),FALSE)</f>
        <v>61.511945649999994</v>
      </c>
      <c r="N61" s="52">
        <f>VLOOKUP($B61,Shock_dev!$A$1:$CI$300,MATCH(DATE(N$1,1,1),Shock_dev!$A$1:$CI$1,0),FALSE)</f>
        <v>29.515627289999998</v>
      </c>
      <c r="O61" s="52">
        <f>VLOOKUP($B61,Shock_dev!$A$1:$CI$300,MATCH(DATE(O$1,1,1),Shock_dev!$A$1:$CI$1,0),FALSE)</f>
        <v>19.506006360000001</v>
      </c>
      <c r="P61" s="52">
        <f>VLOOKUP($B61,Shock_dev!$A$1:$CI$300,MATCH(DATE(P$1,1,1),Shock_dev!$A$1:$CI$1,0),FALSE)</f>
        <v>15.253259899999996</v>
      </c>
      <c r="Q61" s="52">
        <f>VLOOKUP($B61,Shock_dev!$A$1:$CI$300,MATCH(DATE(Q$1,1,1),Shock_dev!$A$1:$CI$1,0),FALSE)</f>
        <v>12.727923820000001</v>
      </c>
      <c r="R61" s="52">
        <f>VLOOKUP($B61,Shock_dev!$A$1:$CI$300,MATCH(DATE(R$1,1,1),Shock_dev!$A$1:$CI$1,0),FALSE)</f>
        <v>10.804578079999999</v>
      </c>
      <c r="S61" s="52">
        <f>VLOOKUP($B61,Shock_dev!$A$1:$CI$300,MATCH(DATE(S$1,1,1),Shock_dev!$A$1:$CI$1,0),FALSE)</f>
        <v>16.383273920000001</v>
      </c>
      <c r="T61" s="52">
        <f>VLOOKUP($B61,Shock_dev!$A$1:$CI$300,MATCH(DATE(T$1,1,1),Shock_dev!$A$1:$CI$1,0),FALSE)</f>
        <v>17.726819089999992</v>
      </c>
      <c r="U61" s="52">
        <f>VLOOKUP($B61,Shock_dev!$A$1:$CI$300,MATCH(DATE(U$1,1,1),Shock_dev!$A$1:$CI$1,0),FALSE)</f>
        <v>17.403205100000001</v>
      </c>
      <c r="V61" s="52">
        <f>VLOOKUP($B61,Shock_dev!$A$1:$CI$300,MATCH(DATE(V$1,1,1),Shock_dev!$A$1:$CI$1,0),FALSE)</f>
        <v>16.575684869999996</v>
      </c>
      <c r="W61" s="52">
        <f>VLOOKUP($B61,Shock_dev!$A$1:$CI$300,MATCH(DATE(W$1,1,1),Shock_dev!$A$1:$CI$1,0),FALSE)</f>
        <v>15.642692540000006</v>
      </c>
      <c r="X61" s="52">
        <f>VLOOKUP($B61,Shock_dev!$A$1:$CI$300,MATCH(DATE(X$1,1,1),Shock_dev!$A$1:$CI$1,0),FALSE)</f>
        <v>21.746354349999997</v>
      </c>
      <c r="Y61" s="52">
        <f>VLOOKUP($B61,Shock_dev!$A$1:$CI$300,MATCH(DATE(Y$1,1,1),Shock_dev!$A$1:$CI$1,0),FALSE)</f>
        <v>23.729622090000007</v>
      </c>
      <c r="Z61" s="52">
        <f>VLOOKUP($B61,Shock_dev!$A$1:$CI$300,MATCH(DATE(Z$1,1,1),Shock_dev!$A$1:$CI$1,0),FALSE)</f>
        <v>24.076358790000008</v>
      </c>
      <c r="AA61" s="52">
        <f>VLOOKUP($B61,Shock_dev!$A$1:$CI$300,MATCH(DATE(AA$1,1,1),Shock_dev!$A$1:$CI$1,0),FALSE)</f>
        <v>23.904609919999999</v>
      </c>
      <c r="AB61" s="52">
        <f>VLOOKUP($B61,Shock_dev!$A$1:$CI$300,MATCH(DATE(AB$1,1,1),Shock_dev!$A$1:$CI$1,0),FALSE)</f>
        <v>23.591437280000001</v>
      </c>
      <c r="AC61" s="52">
        <f>VLOOKUP($B61,Shock_dev!$A$1:$CI$300,MATCH(DATE(AC$1,1,1),Shock_dev!$A$1:$CI$1,0),FALSE)</f>
        <v>23.253278299999998</v>
      </c>
      <c r="AD61" s="52">
        <f>VLOOKUP($B61,Shock_dev!$A$1:$CI$300,MATCH(DATE(AD$1,1,1),Shock_dev!$A$1:$CI$1,0),FALSE)</f>
        <v>22.928515409999996</v>
      </c>
      <c r="AE61" s="52">
        <f>VLOOKUP($B61,Shock_dev!$A$1:$CI$300,MATCH(DATE(AE$1,1,1),Shock_dev!$A$1:$CI$1,0),FALSE)</f>
        <v>22.631204009999998</v>
      </c>
      <c r="AF61" s="52">
        <f>VLOOKUP($B61,Shock_dev!$A$1:$CI$300,MATCH(DATE(AF$1,1,1),Shock_dev!$A$1:$CI$1,0),FALSE)</f>
        <v>22.3587238</v>
      </c>
      <c r="AG61" s="52"/>
      <c r="AH61" s="65">
        <f t="shared" si="1"/>
        <v>97.726095329999993</v>
      </c>
      <c r="AI61" s="65">
        <f t="shared" si="2"/>
        <v>121.473350102</v>
      </c>
      <c r="AJ61" s="65">
        <f t="shared" si="3"/>
        <v>27.702952604</v>
      </c>
      <c r="AK61" s="65">
        <f t="shared" si="4"/>
        <v>15.778712211999999</v>
      </c>
      <c r="AL61" s="65">
        <f t="shared" si="5"/>
        <v>21.819927538000005</v>
      </c>
      <c r="AM61" s="65">
        <f t="shared" si="6"/>
        <v>22.952631760000003</v>
      </c>
      <c r="AN61" s="66"/>
      <c r="AO61" s="65">
        <f t="shared" si="7"/>
        <v>109.599722716</v>
      </c>
      <c r="AP61" s="65">
        <f t="shared" si="8"/>
        <v>21.740832407999999</v>
      </c>
      <c r="AQ61" s="65">
        <f t="shared" si="9"/>
        <v>22.386279649000002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48.441377700000004</v>
      </c>
      <c r="D62" s="52">
        <f>VLOOKUP($B62,Shock_dev!$A$1:$CI$300,MATCH(DATE(D$1,1,1),Shock_dev!$A$1:$CI$1,0),FALSE)</f>
        <v>76.935160729999993</v>
      </c>
      <c r="E62" s="52">
        <f>VLOOKUP($B62,Shock_dev!$A$1:$CI$300,MATCH(DATE(E$1,1,1),Shock_dev!$A$1:$CI$1,0),FALSE)</f>
        <v>90.321623889999984</v>
      </c>
      <c r="F62" s="52">
        <f>VLOOKUP($B62,Shock_dev!$A$1:$CI$300,MATCH(DATE(F$1,1,1),Shock_dev!$A$1:$CI$1,0),FALSE)</f>
        <v>97.160277479999991</v>
      </c>
      <c r="G62" s="52">
        <f>VLOOKUP($B62,Shock_dev!$A$1:$CI$300,MATCH(DATE(G$1,1,1),Shock_dev!$A$1:$CI$1,0),FALSE)</f>
        <v>105.44771369000001</v>
      </c>
      <c r="H62" s="52">
        <f>VLOOKUP($B62,Shock_dev!$A$1:$CI$300,MATCH(DATE(H$1,1,1),Shock_dev!$A$1:$CI$1,0),FALSE)</f>
        <v>110.01895363</v>
      </c>
      <c r="I62" s="52">
        <f>VLOOKUP($B62,Shock_dev!$A$1:$CI$300,MATCH(DATE(I$1,1,1),Shock_dev!$A$1:$CI$1,0),FALSE)</f>
        <v>112.32246905000001</v>
      </c>
      <c r="J62" s="52">
        <f>VLOOKUP($B62,Shock_dev!$A$1:$CI$300,MATCH(DATE(J$1,1,1),Shock_dev!$A$1:$CI$1,0),FALSE)</f>
        <v>113.74745220999999</v>
      </c>
      <c r="K62" s="52">
        <f>VLOOKUP($B62,Shock_dev!$A$1:$CI$300,MATCH(DATE(K$1,1,1),Shock_dev!$A$1:$CI$1,0),FALSE)</f>
        <v>113.62727527999999</v>
      </c>
      <c r="L62" s="52">
        <f>VLOOKUP($B62,Shock_dev!$A$1:$CI$300,MATCH(DATE(L$1,1,1),Shock_dev!$A$1:$CI$1,0),FALSE)</f>
        <v>106.89306376</v>
      </c>
      <c r="M62" s="52">
        <f>VLOOKUP($B62,Shock_dev!$A$1:$CI$300,MATCH(DATE(M$1,1,1),Shock_dev!$A$1:$CI$1,0),FALSE)</f>
        <v>97.096094969999996</v>
      </c>
      <c r="N62" s="52">
        <f>VLOOKUP($B62,Shock_dev!$A$1:$CI$300,MATCH(DATE(N$1,1,1),Shock_dev!$A$1:$CI$1,0),FALSE)</f>
        <v>90.987123470000014</v>
      </c>
      <c r="O62" s="52">
        <f>VLOOKUP($B62,Shock_dev!$A$1:$CI$300,MATCH(DATE(O$1,1,1),Shock_dev!$A$1:$CI$1,0),FALSE)</f>
        <v>86.860208709999995</v>
      </c>
      <c r="P62" s="52">
        <f>VLOOKUP($B62,Shock_dev!$A$1:$CI$300,MATCH(DATE(P$1,1,1),Shock_dev!$A$1:$CI$1,0),FALSE)</f>
        <v>83.120369410000009</v>
      </c>
      <c r="Q62" s="52">
        <f>VLOOKUP($B62,Shock_dev!$A$1:$CI$300,MATCH(DATE(Q$1,1,1),Shock_dev!$A$1:$CI$1,0),FALSE)</f>
        <v>69.916576849999998</v>
      </c>
      <c r="R62" s="52">
        <f>VLOOKUP($B62,Shock_dev!$A$1:$CI$300,MATCH(DATE(R$1,1,1),Shock_dev!$A$1:$CI$1,0),FALSE)</f>
        <v>62.587767339999999</v>
      </c>
      <c r="S62" s="52">
        <f>VLOOKUP($B62,Shock_dev!$A$1:$CI$300,MATCH(DATE(S$1,1,1),Shock_dev!$A$1:$CI$1,0),FALSE)</f>
        <v>57.901561999999998</v>
      </c>
      <c r="T62" s="52">
        <f>VLOOKUP($B62,Shock_dev!$A$1:$CI$300,MATCH(DATE(T$1,1,1),Shock_dev!$A$1:$CI$1,0),FALSE)</f>
        <v>53.576700520000003</v>
      </c>
      <c r="U62" s="52">
        <f>VLOOKUP($B62,Shock_dev!$A$1:$CI$300,MATCH(DATE(U$1,1,1),Shock_dev!$A$1:$CI$1,0),FALSE)</f>
        <v>49.492863039999989</v>
      </c>
      <c r="V62" s="52">
        <f>VLOOKUP($B62,Shock_dev!$A$1:$CI$300,MATCH(DATE(V$1,1,1),Shock_dev!$A$1:$CI$1,0),FALSE)</f>
        <v>38.460222130000005</v>
      </c>
      <c r="W62" s="52">
        <f>VLOOKUP($B62,Shock_dev!$A$1:$CI$300,MATCH(DATE(W$1,1,1),Shock_dev!$A$1:$CI$1,0),FALSE)</f>
        <v>32.364260849999994</v>
      </c>
      <c r="X62" s="52">
        <f>VLOOKUP($B62,Shock_dev!$A$1:$CI$300,MATCH(DATE(X$1,1,1),Shock_dev!$A$1:$CI$1,0),FALSE)</f>
        <v>28.750893610000006</v>
      </c>
      <c r="Y62" s="52">
        <f>VLOOKUP($B62,Shock_dev!$A$1:$CI$300,MATCH(DATE(Y$1,1,1),Shock_dev!$A$1:$CI$1,0),FALSE)</f>
        <v>25.595524810000001</v>
      </c>
      <c r="Z62" s="52">
        <f>VLOOKUP($B62,Shock_dev!$A$1:$CI$300,MATCH(DATE(Z$1,1,1),Shock_dev!$A$1:$CI$1,0),FALSE)</f>
        <v>22.777015250000005</v>
      </c>
      <c r="AA62" s="52">
        <f>VLOOKUP($B62,Shock_dev!$A$1:$CI$300,MATCH(DATE(AA$1,1,1),Shock_dev!$A$1:$CI$1,0),FALSE)</f>
        <v>20.247690589999991</v>
      </c>
      <c r="AB62" s="52">
        <f>VLOOKUP($B62,Shock_dev!$A$1:$CI$300,MATCH(DATE(AB$1,1,1),Shock_dev!$A$1:$CI$1,0),FALSE)</f>
        <v>17.973599789999994</v>
      </c>
      <c r="AC62" s="52">
        <f>VLOOKUP($B62,Shock_dev!$A$1:$CI$300,MATCH(DATE(AC$1,1,1),Shock_dev!$A$1:$CI$1,0),FALSE)</f>
        <v>15.933779680000001</v>
      </c>
      <c r="AD62" s="52">
        <f>VLOOKUP($B62,Shock_dev!$A$1:$CI$300,MATCH(DATE(AD$1,1,1),Shock_dev!$A$1:$CI$1,0),FALSE)</f>
        <v>14.098789609999997</v>
      </c>
      <c r="AE62" s="52">
        <f>VLOOKUP($B62,Shock_dev!$A$1:$CI$300,MATCH(DATE(AE$1,1,1),Shock_dev!$A$1:$CI$1,0),FALSE)</f>
        <v>12.451372269999993</v>
      </c>
      <c r="AF62" s="52">
        <f>VLOOKUP($B62,Shock_dev!$A$1:$CI$300,MATCH(DATE(AF$1,1,1),Shock_dev!$A$1:$CI$1,0),FALSE)</f>
        <v>10.972139010000006</v>
      </c>
      <c r="AG62" s="52"/>
      <c r="AH62" s="65">
        <f t="shared" si="1"/>
        <v>83.661230697999997</v>
      </c>
      <c r="AI62" s="65">
        <f t="shared" si="2"/>
        <v>111.321842786</v>
      </c>
      <c r="AJ62" s="65">
        <f t="shared" si="3"/>
        <v>85.596074682000008</v>
      </c>
      <c r="AK62" s="65">
        <f t="shared" si="4"/>
        <v>52.403823005999996</v>
      </c>
      <c r="AL62" s="65">
        <f t="shared" si="5"/>
        <v>25.947077021999995</v>
      </c>
      <c r="AM62" s="65">
        <f t="shared" si="6"/>
        <v>14.285936071999998</v>
      </c>
      <c r="AN62" s="66"/>
      <c r="AO62" s="65">
        <f t="shared" si="7"/>
        <v>97.491536741999994</v>
      </c>
      <c r="AP62" s="65">
        <f t="shared" si="8"/>
        <v>68.999948844000002</v>
      </c>
      <c r="AQ62" s="65">
        <f t="shared" si="9"/>
        <v>20.116506546999997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179.78372920000004</v>
      </c>
      <c r="D63" s="52">
        <f>VLOOKUP($B63,Shock_dev!$A$1:$CI$300,MATCH(DATE(D$1,1,1),Shock_dev!$A$1:$CI$1,0),FALSE)</f>
        <v>277.92824929999995</v>
      </c>
      <c r="E63" s="52">
        <f>VLOOKUP($B63,Shock_dev!$A$1:$CI$300,MATCH(DATE(E$1,1,1),Shock_dev!$A$1:$CI$1,0),FALSE)</f>
        <v>322.94183829999997</v>
      </c>
      <c r="F63" s="52">
        <f>VLOOKUP($B63,Shock_dev!$A$1:$CI$300,MATCH(DATE(F$1,1,1),Shock_dev!$A$1:$CI$1,0),FALSE)</f>
        <v>345.34847100000007</v>
      </c>
      <c r="G63" s="52">
        <f>VLOOKUP($B63,Shock_dev!$A$1:$CI$300,MATCH(DATE(G$1,1,1),Shock_dev!$A$1:$CI$1,0),FALSE)</f>
        <v>368.35854610000007</v>
      </c>
      <c r="H63" s="52">
        <f>VLOOKUP($B63,Shock_dev!$A$1:$CI$300,MATCH(DATE(H$1,1,1),Shock_dev!$A$1:$CI$1,0),FALSE)</f>
        <v>380.02154280000002</v>
      </c>
      <c r="I63" s="52">
        <f>VLOOKUP($B63,Shock_dev!$A$1:$CI$300,MATCH(DATE(I$1,1,1),Shock_dev!$A$1:$CI$1,0),FALSE)</f>
        <v>385.18214640000002</v>
      </c>
      <c r="J63" s="52">
        <f>VLOOKUP($B63,Shock_dev!$A$1:$CI$300,MATCH(DATE(J$1,1,1),Shock_dev!$A$1:$CI$1,0),FALSE)</f>
        <v>387.74396710000002</v>
      </c>
      <c r="K63" s="52">
        <f>VLOOKUP($B63,Shock_dev!$A$1:$CI$300,MATCH(DATE(K$1,1,1),Shock_dev!$A$1:$CI$1,0),FALSE)</f>
        <v>380.12626750000004</v>
      </c>
      <c r="L63" s="52">
        <f>VLOOKUP($B63,Shock_dev!$A$1:$CI$300,MATCH(DATE(L$1,1,1),Shock_dev!$A$1:$CI$1,0),FALSE)</f>
        <v>385.19696529999993</v>
      </c>
      <c r="M63" s="52">
        <f>VLOOKUP($B63,Shock_dev!$A$1:$CI$300,MATCH(DATE(M$1,1,1),Shock_dev!$A$1:$CI$1,0),FALSE)</f>
        <v>351.74193680000008</v>
      </c>
      <c r="N63" s="52">
        <f>VLOOKUP($B63,Shock_dev!$A$1:$CI$300,MATCH(DATE(N$1,1,1),Shock_dev!$A$1:$CI$1,0),FALSE)</f>
        <v>326.37841809999992</v>
      </c>
      <c r="O63" s="52">
        <f>VLOOKUP($B63,Shock_dev!$A$1:$CI$300,MATCH(DATE(O$1,1,1),Shock_dev!$A$1:$CI$1,0),FALSE)</f>
        <v>302.02002790000006</v>
      </c>
      <c r="P63" s="52">
        <f>VLOOKUP($B63,Shock_dev!$A$1:$CI$300,MATCH(DATE(P$1,1,1),Shock_dev!$A$1:$CI$1,0),FALSE)</f>
        <v>276.16472759999999</v>
      </c>
      <c r="Q63" s="52">
        <f>VLOOKUP($B63,Shock_dev!$A$1:$CI$300,MATCH(DATE(Q$1,1,1),Shock_dev!$A$1:$CI$1,0),FALSE)</f>
        <v>254.27436550000004</v>
      </c>
      <c r="R63" s="52">
        <f>VLOOKUP($B63,Shock_dev!$A$1:$CI$300,MATCH(DATE(R$1,1,1),Shock_dev!$A$1:$CI$1,0),FALSE)</f>
        <v>227.72889929999997</v>
      </c>
      <c r="S63" s="52">
        <f>VLOOKUP($B63,Shock_dev!$A$1:$CI$300,MATCH(DATE(S$1,1,1),Shock_dev!$A$1:$CI$1,0),FALSE)</f>
        <v>199.64021710000003</v>
      </c>
      <c r="T63" s="52">
        <f>VLOOKUP($B63,Shock_dev!$A$1:$CI$300,MATCH(DATE(T$1,1,1),Shock_dev!$A$1:$CI$1,0),FALSE)</f>
        <v>169.68603039999999</v>
      </c>
      <c r="U63" s="52">
        <f>VLOOKUP($B63,Shock_dev!$A$1:$CI$300,MATCH(DATE(U$1,1,1),Shock_dev!$A$1:$CI$1,0),FALSE)</f>
        <v>142.16920759999999</v>
      </c>
      <c r="V63" s="52">
        <f>VLOOKUP($B63,Shock_dev!$A$1:$CI$300,MATCH(DATE(V$1,1,1),Shock_dev!$A$1:$CI$1,0),FALSE)</f>
        <v>127.05822440000003</v>
      </c>
      <c r="W63" s="52">
        <f>VLOOKUP($B63,Shock_dev!$A$1:$CI$300,MATCH(DATE(W$1,1,1),Shock_dev!$A$1:$CI$1,0),FALSE)</f>
        <v>107.7188013</v>
      </c>
      <c r="X63" s="52">
        <f>VLOOKUP($B63,Shock_dev!$A$1:$CI$300,MATCH(DATE(X$1,1,1),Shock_dev!$A$1:$CI$1,0),FALSE)</f>
        <v>88.364870199999984</v>
      </c>
      <c r="Y63" s="52">
        <f>VLOOKUP($B63,Shock_dev!$A$1:$CI$300,MATCH(DATE(Y$1,1,1),Shock_dev!$A$1:$CI$1,0),FALSE)</f>
        <v>70.51329370000002</v>
      </c>
      <c r="Z63" s="52">
        <f>VLOOKUP($B63,Shock_dev!$A$1:$CI$300,MATCH(DATE(Z$1,1,1),Shock_dev!$A$1:$CI$1,0),FALSE)</f>
        <v>54.5505359</v>
      </c>
      <c r="AA63" s="52">
        <f>VLOOKUP($B63,Shock_dev!$A$1:$CI$300,MATCH(DATE(AA$1,1,1),Shock_dev!$A$1:$CI$1,0),FALSE)</f>
        <v>42.074759799999981</v>
      </c>
      <c r="AB63" s="52">
        <f>VLOOKUP($B63,Shock_dev!$A$1:$CI$300,MATCH(DATE(AB$1,1,1),Shock_dev!$A$1:$CI$1,0),FALSE)</f>
        <v>24.73763120000001</v>
      </c>
      <c r="AC63" s="52">
        <f>VLOOKUP($B63,Shock_dev!$A$1:$CI$300,MATCH(DATE(AC$1,1,1),Shock_dev!$A$1:$CI$1,0),FALSE)</f>
        <v>11.819993299999965</v>
      </c>
      <c r="AD63" s="52">
        <f>VLOOKUP($B63,Shock_dev!$A$1:$CI$300,MATCH(DATE(AD$1,1,1),Shock_dev!$A$1:$CI$1,0),FALSE)</f>
        <v>1.3030345000000239</v>
      </c>
      <c r="AE63" s="52">
        <f>VLOOKUP($B63,Shock_dev!$A$1:$CI$300,MATCH(DATE(AE$1,1,1),Shock_dev!$A$1:$CI$1,0),FALSE)</f>
        <v>-7.7105652999999847</v>
      </c>
      <c r="AF63" s="52">
        <f>VLOOKUP($B63,Shock_dev!$A$1:$CI$300,MATCH(DATE(AF$1,1,1),Shock_dev!$A$1:$CI$1,0),FALSE)</f>
        <v>-15.612552800000003</v>
      </c>
      <c r="AG63" s="52"/>
      <c r="AH63" s="65">
        <f t="shared" si="1"/>
        <v>298.87216677999999</v>
      </c>
      <c r="AI63" s="65">
        <f t="shared" si="2"/>
        <v>383.65417781999997</v>
      </c>
      <c r="AJ63" s="65">
        <f t="shared" si="3"/>
        <v>302.11589518</v>
      </c>
      <c r="AK63" s="65">
        <f t="shared" si="4"/>
        <v>173.25651576000001</v>
      </c>
      <c r="AL63" s="65">
        <f t="shared" si="5"/>
        <v>72.644452180000002</v>
      </c>
      <c r="AM63" s="65">
        <f t="shared" si="6"/>
        <v>2.907508180000002</v>
      </c>
      <c r="AN63" s="66"/>
      <c r="AO63" s="65">
        <f t="shared" si="7"/>
        <v>341.26317229999995</v>
      </c>
      <c r="AP63" s="65">
        <f t="shared" si="8"/>
        <v>237.68620547</v>
      </c>
      <c r="AQ63" s="65">
        <f t="shared" si="9"/>
        <v>37.775980180000005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12.411156399999982</v>
      </c>
      <c r="D64" s="52">
        <f>VLOOKUP($B64,Shock_dev!$A$1:$CI$300,MATCH(DATE(D$1,1,1),Shock_dev!$A$1:$CI$1,0),FALSE)</f>
        <v>17.363420200000007</v>
      </c>
      <c r="E64" s="52">
        <f>VLOOKUP($B64,Shock_dev!$A$1:$CI$300,MATCH(DATE(E$1,1,1),Shock_dev!$A$1:$CI$1,0),FALSE)</f>
        <v>18.976581199999998</v>
      </c>
      <c r="F64" s="52">
        <f>VLOOKUP($B64,Shock_dev!$A$1:$CI$300,MATCH(DATE(F$1,1,1),Shock_dev!$A$1:$CI$1,0),FALSE)</f>
        <v>19.559294399999999</v>
      </c>
      <c r="G64" s="52">
        <f>VLOOKUP($B64,Shock_dev!$A$1:$CI$300,MATCH(DATE(G$1,1,1),Shock_dev!$A$1:$CI$1,0),FALSE)</f>
        <v>22.905743599999994</v>
      </c>
      <c r="H64" s="52">
        <f>VLOOKUP($B64,Shock_dev!$A$1:$CI$300,MATCH(DATE(H$1,1,1),Shock_dev!$A$1:$CI$1,0),FALSE)</f>
        <v>24.178118500000011</v>
      </c>
      <c r="I64" s="52">
        <f>VLOOKUP($B64,Shock_dev!$A$1:$CI$300,MATCH(DATE(I$1,1,1),Shock_dev!$A$1:$CI$1,0),FALSE)</f>
        <v>23.914212399999997</v>
      </c>
      <c r="J64" s="52">
        <f>VLOOKUP($B64,Shock_dev!$A$1:$CI$300,MATCH(DATE(J$1,1,1),Shock_dev!$A$1:$CI$1,0),FALSE)</f>
        <v>23.44317860000001</v>
      </c>
      <c r="K64" s="52">
        <f>VLOOKUP($B64,Shock_dev!$A$1:$CI$300,MATCH(DATE(K$1,1,1),Shock_dev!$A$1:$CI$1,0),FALSE)</f>
        <v>22.712538999999992</v>
      </c>
      <c r="L64" s="52">
        <f>VLOOKUP($B64,Shock_dev!$A$1:$CI$300,MATCH(DATE(L$1,1,1),Shock_dev!$A$1:$CI$1,0),FALSE)</f>
        <v>25.441202299999986</v>
      </c>
      <c r="M64" s="52">
        <f>VLOOKUP($B64,Shock_dev!$A$1:$CI$300,MATCH(DATE(M$1,1,1),Shock_dev!$A$1:$CI$1,0),FALSE)</f>
        <v>27.46914799999999</v>
      </c>
      <c r="N64" s="52">
        <f>VLOOKUP($B64,Shock_dev!$A$1:$CI$300,MATCH(DATE(N$1,1,1),Shock_dev!$A$1:$CI$1,0),FALSE)</f>
        <v>26.280882300000002</v>
      </c>
      <c r="O64" s="52">
        <f>VLOOKUP($B64,Shock_dev!$A$1:$CI$300,MATCH(DATE(O$1,1,1),Shock_dev!$A$1:$CI$1,0),FALSE)</f>
        <v>25.676717400000001</v>
      </c>
      <c r="P64" s="52">
        <f>VLOOKUP($B64,Shock_dev!$A$1:$CI$300,MATCH(DATE(P$1,1,1),Shock_dev!$A$1:$CI$1,0),FALSE)</f>
        <v>25.261942900000008</v>
      </c>
      <c r="Q64" s="52">
        <f>VLOOKUP($B64,Shock_dev!$A$1:$CI$300,MATCH(DATE(Q$1,1,1),Shock_dev!$A$1:$CI$1,0),FALSE)</f>
        <v>37.691352200000011</v>
      </c>
      <c r="R64" s="52">
        <f>VLOOKUP($B64,Shock_dev!$A$1:$CI$300,MATCH(DATE(R$1,1,1),Shock_dev!$A$1:$CI$1,0),FALSE)</f>
        <v>42.488171899999998</v>
      </c>
      <c r="S64" s="52">
        <f>VLOOKUP($B64,Shock_dev!$A$1:$CI$300,MATCH(DATE(S$1,1,1),Shock_dev!$A$1:$CI$1,0),FALSE)</f>
        <v>45.233382299999988</v>
      </c>
      <c r="T64" s="52">
        <f>VLOOKUP($B64,Shock_dev!$A$1:$CI$300,MATCH(DATE(T$1,1,1),Shock_dev!$A$1:$CI$1,0),FALSE)</f>
        <v>46.257068199999992</v>
      </c>
      <c r="U64" s="52">
        <f>VLOOKUP($B64,Shock_dev!$A$1:$CI$300,MATCH(DATE(U$1,1,1),Shock_dev!$A$1:$CI$1,0),FALSE)</f>
        <v>46.607436799999988</v>
      </c>
      <c r="V64" s="52">
        <f>VLOOKUP($B64,Shock_dev!$A$1:$CI$300,MATCH(DATE(V$1,1,1),Shock_dev!$A$1:$CI$1,0),FALSE)</f>
        <v>27.991425699999979</v>
      </c>
      <c r="W64" s="52">
        <f>VLOOKUP($B64,Shock_dev!$A$1:$CI$300,MATCH(DATE(W$1,1,1),Shock_dev!$A$1:$CI$1,0),FALSE)</f>
        <v>20.992669000000006</v>
      </c>
      <c r="X64" s="52">
        <f>VLOOKUP($B64,Shock_dev!$A$1:$CI$300,MATCH(DATE(X$1,1,1),Shock_dev!$A$1:$CI$1,0),FALSE)</f>
        <v>19.047655100000014</v>
      </c>
      <c r="Y64" s="52">
        <f>VLOOKUP($B64,Shock_dev!$A$1:$CI$300,MATCH(DATE(Y$1,1,1),Shock_dev!$A$1:$CI$1,0),FALSE)</f>
        <v>17.667954999999978</v>
      </c>
      <c r="Z64" s="52">
        <f>VLOOKUP($B64,Shock_dev!$A$1:$CI$300,MATCH(DATE(Z$1,1,1),Shock_dev!$A$1:$CI$1,0),FALSE)</f>
        <v>22.988906200000002</v>
      </c>
      <c r="AA64" s="52">
        <f>VLOOKUP($B64,Shock_dev!$A$1:$CI$300,MATCH(DATE(AA$1,1,1),Shock_dev!$A$1:$CI$1,0),FALSE)</f>
        <v>24.39469889999998</v>
      </c>
      <c r="AB64" s="52">
        <f>VLOOKUP($B64,Shock_dev!$A$1:$CI$300,MATCH(DATE(AB$1,1,1),Shock_dev!$A$1:$CI$1,0),FALSE)</f>
        <v>24.296663899999999</v>
      </c>
      <c r="AC64" s="52">
        <f>VLOOKUP($B64,Shock_dev!$A$1:$CI$300,MATCH(DATE(AC$1,1,1),Shock_dev!$A$1:$CI$1,0),FALSE)</f>
        <v>23.6980997</v>
      </c>
      <c r="AD64" s="52">
        <f>VLOOKUP($B64,Shock_dev!$A$1:$CI$300,MATCH(DATE(AD$1,1,1),Shock_dev!$A$1:$CI$1,0),FALSE)</f>
        <v>22.934325200000018</v>
      </c>
      <c r="AE64" s="52">
        <f>VLOOKUP($B64,Shock_dev!$A$1:$CI$300,MATCH(DATE(AE$1,1,1),Shock_dev!$A$1:$CI$1,0),FALSE)</f>
        <v>22.112136599999985</v>
      </c>
      <c r="AF64" s="52">
        <f>VLOOKUP($B64,Shock_dev!$A$1:$CI$300,MATCH(DATE(AF$1,1,1),Shock_dev!$A$1:$CI$1,0),FALSE)</f>
        <v>21.272766999999988</v>
      </c>
      <c r="AG64" s="52"/>
      <c r="AH64" s="65">
        <f t="shared" si="1"/>
        <v>18.243239159999995</v>
      </c>
      <c r="AI64" s="65">
        <f t="shared" si="2"/>
        <v>23.93785016</v>
      </c>
      <c r="AJ64" s="65">
        <f t="shared" si="3"/>
        <v>28.476008560000004</v>
      </c>
      <c r="AK64" s="65">
        <f t="shared" si="4"/>
        <v>41.71549697999999</v>
      </c>
      <c r="AL64" s="65">
        <f t="shared" si="5"/>
        <v>21.018376839999995</v>
      </c>
      <c r="AM64" s="65">
        <f t="shared" si="6"/>
        <v>22.862798479999999</v>
      </c>
      <c r="AN64" s="66"/>
      <c r="AO64" s="65">
        <f t="shared" si="7"/>
        <v>21.090544659999999</v>
      </c>
      <c r="AP64" s="65">
        <f t="shared" si="8"/>
        <v>35.095752769999997</v>
      </c>
      <c r="AQ64" s="65">
        <f t="shared" si="9"/>
        <v>21.940587659999998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0.19918095000000235</v>
      </c>
      <c r="D65" s="52">
        <f>VLOOKUP($B65,Shock_dev!$A$1:$CI$300,MATCH(DATE(D$1,1,1),Shock_dev!$A$1:$CI$1,0),FALSE)</f>
        <v>0.30030076999999977</v>
      </c>
      <c r="E65" s="52">
        <f>VLOOKUP($B65,Shock_dev!$A$1:$CI$300,MATCH(DATE(E$1,1,1),Shock_dev!$A$1:$CI$1,0),FALSE)</f>
        <v>0.34731112000000053</v>
      </c>
      <c r="F65" s="52">
        <f>VLOOKUP($B65,Shock_dev!$A$1:$CI$300,MATCH(DATE(F$1,1,1),Shock_dev!$A$1:$CI$1,0),FALSE)</f>
        <v>0.36741947000000152</v>
      </c>
      <c r="G65" s="52">
        <f>VLOOKUP($B65,Shock_dev!$A$1:$CI$300,MATCH(DATE(G$1,1,1),Shock_dev!$A$1:$CI$1,0),FALSE)</f>
        <v>0.37649178000000205</v>
      </c>
      <c r="H65" s="52">
        <f>VLOOKUP($B65,Shock_dev!$A$1:$CI$300,MATCH(DATE(H$1,1,1),Shock_dev!$A$1:$CI$1,0),FALSE)</f>
        <v>0.3819408899999992</v>
      </c>
      <c r="I65" s="52">
        <f>VLOOKUP($B65,Shock_dev!$A$1:$CI$300,MATCH(DATE(I$1,1,1),Shock_dev!$A$1:$CI$1,0),FALSE)</f>
        <v>0.38283264000000017</v>
      </c>
      <c r="J65" s="52">
        <f>VLOOKUP($B65,Shock_dev!$A$1:$CI$300,MATCH(DATE(J$1,1,1),Shock_dev!$A$1:$CI$1,0),FALSE)</f>
        <v>0.38597745000000216</v>
      </c>
      <c r="K65" s="52">
        <f>VLOOKUP($B65,Shock_dev!$A$1:$CI$300,MATCH(DATE(K$1,1,1),Shock_dev!$A$1:$CI$1,0),FALSE)</f>
        <v>0.39158914999999439</v>
      </c>
      <c r="L65" s="52">
        <f>VLOOKUP($B65,Shock_dev!$A$1:$CI$300,MATCH(DATE(L$1,1,1),Shock_dev!$A$1:$CI$1,0),FALSE)</f>
        <v>0.39290537000000114</v>
      </c>
      <c r="M65" s="52">
        <f>VLOOKUP($B65,Shock_dev!$A$1:$CI$300,MATCH(DATE(M$1,1,1),Shock_dev!$A$1:$CI$1,0),FALSE)</f>
        <v>0.38821739999999494</v>
      </c>
      <c r="N65" s="52">
        <f>VLOOKUP($B65,Shock_dev!$A$1:$CI$300,MATCH(DATE(N$1,1,1),Shock_dev!$A$1:$CI$1,0),FALSE)</f>
        <v>0.38339835999999394</v>
      </c>
      <c r="O65" s="52">
        <f>VLOOKUP($B65,Shock_dev!$A$1:$CI$300,MATCH(DATE(O$1,1,1),Shock_dev!$A$1:$CI$1,0),FALSE)</f>
        <v>0.37729228999999975</v>
      </c>
      <c r="P65" s="52">
        <f>VLOOKUP($B65,Shock_dev!$A$1:$CI$300,MATCH(DATE(P$1,1,1),Shock_dev!$A$1:$CI$1,0),FALSE)</f>
        <v>0.36833550000000059</v>
      </c>
      <c r="Q65" s="52">
        <f>VLOOKUP($B65,Shock_dev!$A$1:$CI$300,MATCH(DATE(Q$1,1,1),Shock_dev!$A$1:$CI$1,0),FALSE)</f>
        <v>0.35686735000000169</v>
      </c>
      <c r="R65" s="52">
        <f>VLOOKUP($B65,Shock_dev!$A$1:$CI$300,MATCH(DATE(R$1,1,1),Shock_dev!$A$1:$CI$1,0),FALSE)</f>
        <v>0.33997317000000038</v>
      </c>
      <c r="S65" s="52">
        <f>VLOOKUP($B65,Shock_dev!$A$1:$CI$300,MATCH(DATE(S$1,1,1),Shock_dev!$A$1:$CI$1,0),FALSE)</f>
        <v>0.32424259999999805</v>
      </c>
      <c r="T65" s="52">
        <f>VLOOKUP($B65,Shock_dev!$A$1:$CI$300,MATCH(DATE(T$1,1,1),Shock_dev!$A$1:$CI$1,0),FALSE)</f>
        <v>0.30733417999999801</v>
      </c>
      <c r="U65" s="52">
        <f>VLOOKUP($B65,Shock_dev!$A$1:$CI$300,MATCH(DATE(U$1,1,1),Shock_dev!$A$1:$CI$1,0),FALSE)</f>
        <v>0.28916836000000501</v>
      </c>
      <c r="V65" s="52">
        <f>VLOOKUP($B65,Shock_dev!$A$1:$CI$300,MATCH(DATE(V$1,1,1),Shock_dev!$A$1:$CI$1,0),FALSE)</f>
        <v>0.26419406000000123</v>
      </c>
      <c r="W65" s="52">
        <f>VLOOKUP($B65,Shock_dev!$A$1:$CI$300,MATCH(DATE(W$1,1,1),Shock_dev!$A$1:$CI$1,0),FALSE)</f>
        <v>0.23630847000000443</v>
      </c>
      <c r="X65" s="52">
        <f>VLOOKUP($B65,Shock_dev!$A$1:$CI$300,MATCH(DATE(X$1,1,1),Shock_dev!$A$1:$CI$1,0),FALSE)</f>
        <v>0.2095523799999981</v>
      </c>
      <c r="Y65" s="52">
        <f>VLOOKUP($B65,Shock_dev!$A$1:$CI$300,MATCH(DATE(Y$1,1,1),Shock_dev!$A$1:$CI$1,0),FALSE)</f>
        <v>0.18433074000000005</v>
      </c>
      <c r="Z65" s="52">
        <f>VLOOKUP($B65,Shock_dev!$A$1:$CI$300,MATCH(DATE(Z$1,1,1),Shock_dev!$A$1:$CI$1,0),FALSE)</f>
        <v>0.1632517199999981</v>
      </c>
      <c r="AA65" s="52">
        <f>VLOOKUP($B65,Shock_dev!$A$1:$CI$300,MATCH(DATE(AA$1,1,1),Shock_dev!$A$1:$CI$1,0),FALSE)</f>
        <v>0.14101807999999494</v>
      </c>
      <c r="AB65" s="52">
        <f>VLOOKUP($B65,Shock_dev!$A$1:$CI$300,MATCH(DATE(AB$1,1,1),Shock_dev!$A$1:$CI$1,0),FALSE)</f>
        <v>0.11771994000000063</v>
      </c>
      <c r="AC65" s="52">
        <f>VLOOKUP($B65,Shock_dev!$A$1:$CI$300,MATCH(DATE(AC$1,1,1),Shock_dev!$A$1:$CI$1,0),FALSE)</f>
        <v>9.4202889999998263E-2</v>
      </c>
      <c r="AD65" s="52">
        <f>VLOOKUP($B65,Shock_dev!$A$1:$CI$300,MATCH(DATE(AD$1,1,1),Shock_dev!$A$1:$CI$1,0),FALSE)</f>
        <v>6.9013819999995007E-2</v>
      </c>
      <c r="AE65" s="52">
        <f>VLOOKUP($B65,Shock_dev!$A$1:$CI$300,MATCH(DATE(AE$1,1,1),Shock_dev!$A$1:$CI$1,0),FALSE)</f>
        <v>4.450648999999629E-2</v>
      </c>
      <c r="AF65" s="52">
        <f>VLOOKUP($B65,Shock_dev!$A$1:$CI$300,MATCH(DATE(AF$1,1,1),Shock_dev!$A$1:$CI$1,0),FALSE)</f>
        <v>2.0688949999993156E-2</v>
      </c>
      <c r="AG65" s="52"/>
      <c r="AH65" s="65">
        <f t="shared" si="1"/>
        <v>0.31814081800000127</v>
      </c>
      <c r="AI65" s="65">
        <f t="shared" si="2"/>
        <v>0.38704909999999942</v>
      </c>
      <c r="AJ65" s="65">
        <f t="shared" si="3"/>
        <v>0.37482217999999817</v>
      </c>
      <c r="AK65" s="65">
        <f t="shared" si="4"/>
        <v>0.30498247400000056</v>
      </c>
      <c r="AL65" s="65">
        <f t="shared" si="5"/>
        <v>0.18689227799999913</v>
      </c>
      <c r="AM65" s="65">
        <f t="shared" si="6"/>
        <v>6.9226417999996667E-2</v>
      </c>
      <c r="AN65" s="66"/>
      <c r="AO65" s="65">
        <f t="shared" si="7"/>
        <v>0.35259495900000037</v>
      </c>
      <c r="AP65" s="65">
        <f t="shared" si="8"/>
        <v>0.33990232699999934</v>
      </c>
      <c r="AQ65" s="65">
        <f t="shared" si="9"/>
        <v>0.12805934799999791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56.676335199999983</v>
      </c>
      <c r="D66" s="52">
        <f>VLOOKUP($B66,Shock_dev!$A$1:$CI$300,MATCH(DATE(D$1,1,1),Shock_dev!$A$1:$CI$1,0),FALSE)</f>
        <v>83.043692799999974</v>
      </c>
      <c r="E66" s="52">
        <f>VLOOKUP($B66,Shock_dev!$A$1:$CI$300,MATCH(DATE(E$1,1,1),Shock_dev!$A$1:$CI$1,0),FALSE)</f>
        <v>95.254835500000013</v>
      </c>
      <c r="F66" s="52">
        <f>VLOOKUP($B66,Shock_dev!$A$1:$CI$300,MATCH(DATE(F$1,1,1),Shock_dev!$A$1:$CI$1,0),FALSE)</f>
        <v>102.67100950000003</v>
      </c>
      <c r="G66" s="52">
        <f>VLOOKUP($B66,Shock_dev!$A$1:$CI$300,MATCH(DATE(G$1,1,1),Shock_dev!$A$1:$CI$1,0),FALSE)</f>
        <v>99.366204299999993</v>
      </c>
      <c r="H66" s="52">
        <f>VLOOKUP($B66,Shock_dev!$A$1:$CI$300,MATCH(DATE(H$1,1,1),Shock_dev!$A$1:$CI$1,0),FALSE)</f>
        <v>100.91741579999996</v>
      </c>
      <c r="I66" s="52">
        <f>VLOOKUP($B66,Shock_dev!$A$1:$CI$300,MATCH(DATE(I$1,1,1),Shock_dev!$A$1:$CI$1,0),FALSE)</f>
        <v>103.88647660000004</v>
      </c>
      <c r="J66" s="52">
        <f>VLOOKUP($B66,Shock_dev!$A$1:$CI$300,MATCH(DATE(J$1,1,1),Shock_dev!$A$1:$CI$1,0),FALSE)</f>
        <v>106.71856700000001</v>
      </c>
      <c r="K66" s="52">
        <f>VLOOKUP($B66,Shock_dev!$A$1:$CI$300,MATCH(DATE(K$1,1,1),Shock_dev!$A$1:$CI$1,0),FALSE)</f>
        <v>109.1697087</v>
      </c>
      <c r="L66" s="52">
        <f>VLOOKUP($B66,Shock_dev!$A$1:$CI$300,MATCH(DATE(L$1,1,1),Shock_dev!$A$1:$CI$1,0),FALSE)</f>
        <v>96.922030300000017</v>
      </c>
      <c r="M66" s="52">
        <f>VLOOKUP($B66,Shock_dev!$A$1:$CI$300,MATCH(DATE(M$1,1,1),Shock_dev!$A$1:$CI$1,0),FALSE)</f>
        <v>72.632425699999999</v>
      </c>
      <c r="N66" s="52">
        <f>VLOOKUP($B66,Shock_dev!$A$1:$CI$300,MATCH(DATE(N$1,1,1),Shock_dev!$A$1:$CI$1,0),FALSE)</f>
        <v>63.624575800000002</v>
      </c>
      <c r="O66" s="52">
        <f>VLOOKUP($B66,Shock_dev!$A$1:$CI$300,MATCH(DATE(O$1,1,1),Shock_dev!$A$1:$CI$1,0),FALSE)</f>
        <v>60.074440700000025</v>
      </c>
      <c r="P66" s="52">
        <f>VLOOKUP($B66,Shock_dev!$A$1:$CI$300,MATCH(DATE(P$1,1,1),Shock_dev!$A$1:$CI$1,0),FALSE)</f>
        <v>58.753748800000039</v>
      </c>
      <c r="Q66" s="52">
        <f>VLOOKUP($B66,Shock_dev!$A$1:$CI$300,MATCH(DATE(Q$1,1,1),Shock_dev!$A$1:$CI$1,0),FALSE)</f>
        <v>50.33009990000005</v>
      </c>
      <c r="R66" s="52">
        <f>VLOOKUP($B66,Shock_dev!$A$1:$CI$300,MATCH(DATE(R$1,1,1),Shock_dev!$A$1:$CI$1,0),FALSE)</f>
        <v>47.022808400000031</v>
      </c>
      <c r="S66" s="52">
        <f>VLOOKUP($B66,Shock_dev!$A$1:$CI$300,MATCH(DATE(S$1,1,1),Shock_dev!$A$1:$CI$1,0),FALSE)</f>
        <v>46.020739499999991</v>
      </c>
      <c r="T66" s="52">
        <f>VLOOKUP($B66,Shock_dev!$A$1:$CI$300,MATCH(DATE(T$1,1,1),Shock_dev!$A$1:$CI$1,0),FALSE)</f>
        <v>45.003682400000002</v>
      </c>
      <c r="U66" s="52">
        <f>VLOOKUP($B66,Shock_dev!$A$1:$CI$300,MATCH(DATE(U$1,1,1),Shock_dev!$A$1:$CI$1,0),FALSE)</f>
        <v>43.798950600000012</v>
      </c>
      <c r="V66" s="52">
        <f>VLOOKUP($B66,Shock_dev!$A$1:$CI$300,MATCH(DATE(V$1,1,1),Shock_dev!$A$1:$CI$1,0),FALSE)</f>
        <v>37.268532499999992</v>
      </c>
      <c r="W66" s="52">
        <f>VLOOKUP($B66,Shock_dev!$A$1:$CI$300,MATCH(DATE(W$1,1,1),Shock_dev!$A$1:$CI$1,0),FALSE)</f>
        <v>35.039430200000027</v>
      </c>
      <c r="X66" s="52">
        <f>VLOOKUP($B66,Shock_dev!$A$1:$CI$300,MATCH(DATE(X$1,1,1),Shock_dev!$A$1:$CI$1,0),FALSE)</f>
        <v>33.185894399999995</v>
      </c>
      <c r="Y66" s="52">
        <f>VLOOKUP($B66,Shock_dev!$A$1:$CI$300,MATCH(DATE(Y$1,1,1),Shock_dev!$A$1:$CI$1,0),FALSE)</f>
        <v>31.45710969999999</v>
      </c>
      <c r="Z66" s="52">
        <f>VLOOKUP($B66,Shock_dev!$A$1:$CI$300,MATCH(DATE(Z$1,1,1),Shock_dev!$A$1:$CI$1,0),FALSE)</f>
        <v>77.398315200000013</v>
      </c>
      <c r="AA66" s="52">
        <f>VLOOKUP($B66,Shock_dev!$A$1:$CI$300,MATCH(DATE(AA$1,1,1),Shock_dev!$A$1:$CI$1,0),FALSE)</f>
        <v>94.375096900000017</v>
      </c>
      <c r="AB66" s="52">
        <f>VLOOKUP($B66,Shock_dev!$A$1:$CI$300,MATCH(DATE(AB$1,1,1),Shock_dev!$A$1:$CI$1,0),FALSE)</f>
        <v>107.17541840000001</v>
      </c>
      <c r="AC66" s="52">
        <f>VLOOKUP($B66,Shock_dev!$A$1:$CI$300,MATCH(DATE(AC$1,1,1),Shock_dev!$A$1:$CI$1,0),FALSE)</f>
        <v>112.6658913</v>
      </c>
      <c r="AD66" s="52">
        <f>VLOOKUP($B66,Shock_dev!$A$1:$CI$300,MATCH(DATE(AD$1,1,1),Shock_dev!$A$1:$CI$1,0),FALSE)</f>
        <v>115.35812289999996</v>
      </c>
      <c r="AE66" s="52">
        <f>VLOOKUP($B66,Shock_dev!$A$1:$CI$300,MATCH(DATE(AE$1,1,1),Shock_dev!$A$1:$CI$1,0),FALSE)</f>
        <v>117.14589430000007</v>
      </c>
      <c r="AF66" s="52">
        <f>VLOOKUP($B66,Shock_dev!$A$1:$CI$300,MATCH(DATE(AF$1,1,1),Shock_dev!$A$1:$CI$1,0),FALSE)</f>
        <v>118.34676269999994</v>
      </c>
      <c r="AG66" s="52"/>
      <c r="AH66" s="65">
        <f t="shared" si="1"/>
        <v>87.40241546</v>
      </c>
      <c r="AI66" s="65">
        <f t="shared" si="2"/>
        <v>103.52283968000002</v>
      </c>
      <c r="AJ66" s="65">
        <f t="shared" si="3"/>
        <v>61.083058180000023</v>
      </c>
      <c r="AK66" s="65">
        <f t="shared" si="4"/>
        <v>43.822942680000004</v>
      </c>
      <c r="AL66" s="65">
        <f t="shared" si="5"/>
        <v>54.291169280000005</v>
      </c>
      <c r="AM66" s="65">
        <f t="shared" si="6"/>
        <v>114.13841791999998</v>
      </c>
      <c r="AN66" s="66"/>
      <c r="AO66" s="65">
        <f t="shared" si="7"/>
        <v>95.462627570000009</v>
      </c>
      <c r="AP66" s="65">
        <f t="shared" si="8"/>
        <v>52.453000430000017</v>
      </c>
      <c r="AQ66" s="65">
        <f t="shared" si="9"/>
        <v>84.214793599999993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64.176940360000003</v>
      </c>
      <c r="D67" s="52">
        <f>VLOOKUP($B67,Shock_dev!$A$1:$CI$300,MATCH(DATE(D$1,1,1),Shock_dev!$A$1:$CI$1,0),FALSE)</f>
        <v>104.42516903000001</v>
      </c>
      <c r="E67" s="52">
        <f>VLOOKUP($B67,Shock_dev!$A$1:$CI$300,MATCH(DATE(E$1,1,1),Shock_dev!$A$1:$CI$1,0),FALSE)</f>
        <v>127.82964606000002</v>
      </c>
      <c r="F67" s="52">
        <f>VLOOKUP($B67,Shock_dev!$A$1:$CI$300,MATCH(DATE(F$1,1,1),Shock_dev!$A$1:$CI$1,0),FALSE)</f>
        <v>144.88665381000001</v>
      </c>
      <c r="G67" s="52">
        <f>VLOOKUP($B67,Shock_dev!$A$1:$CI$300,MATCH(DATE(G$1,1,1),Shock_dev!$A$1:$CI$1,0),FALSE)</f>
        <v>156.55212793000001</v>
      </c>
      <c r="H67" s="52">
        <f>VLOOKUP($B67,Shock_dev!$A$1:$CI$300,MATCH(DATE(H$1,1,1),Shock_dev!$A$1:$CI$1,0),FALSE)</f>
        <v>170.83483713000001</v>
      </c>
      <c r="I67" s="52">
        <f>VLOOKUP($B67,Shock_dev!$A$1:$CI$300,MATCH(DATE(I$1,1,1),Shock_dev!$A$1:$CI$1,0),FALSE)</f>
        <v>164.44828415000001</v>
      </c>
      <c r="J67" s="52">
        <f>VLOOKUP($B67,Shock_dev!$A$1:$CI$300,MATCH(DATE(J$1,1,1),Shock_dev!$A$1:$CI$1,0),FALSE)</f>
        <v>184.28947233</v>
      </c>
      <c r="K67" s="52">
        <f>VLOOKUP($B67,Shock_dev!$A$1:$CI$300,MATCH(DATE(K$1,1,1),Shock_dev!$A$1:$CI$1,0),FALSE)</f>
        <v>206.77140416999998</v>
      </c>
      <c r="L67" s="52">
        <f>VLOOKUP($B67,Shock_dev!$A$1:$CI$300,MATCH(DATE(L$1,1,1),Shock_dev!$A$1:$CI$1,0),FALSE)</f>
        <v>202.58023801000002</v>
      </c>
      <c r="M67" s="52">
        <f>VLOOKUP($B67,Shock_dev!$A$1:$CI$300,MATCH(DATE(M$1,1,1),Shock_dev!$A$1:$CI$1,0),FALSE)</f>
        <v>212.48660654000003</v>
      </c>
      <c r="N67" s="52">
        <f>VLOOKUP($B67,Shock_dev!$A$1:$CI$300,MATCH(DATE(N$1,1,1),Shock_dev!$A$1:$CI$1,0),FALSE)</f>
        <v>230.42361698999997</v>
      </c>
      <c r="O67" s="52">
        <f>VLOOKUP($B67,Shock_dev!$A$1:$CI$300,MATCH(DATE(O$1,1,1),Shock_dev!$A$1:$CI$1,0),FALSE)</f>
        <v>213.43537079999999</v>
      </c>
      <c r="P67" s="52">
        <f>VLOOKUP($B67,Shock_dev!$A$1:$CI$300,MATCH(DATE(P$1,1,1),Shock_dev!$A$1:$CI$1,0),FALSE)</f>
        <v>182.30103908000001</v>
      </c>
      <c r="Q67" s="52">
        <f>VLOOKUP($B67,Shock_dev!$A$1:$CI$300,MATCH(DATE(Q$1,1,1),Shock_dev!$A$1:$CI$1,0),FALSE)</f>
        <v>156.61950041</v>
      </c>
      <c r="R67" s="52">
        <f>VLOOKUP($B67,Shock_dev!$A$1:$CI$300,MATCH(DATE(R$1,1,1),Shock_dev!$A$1:$CI$1,0),FALSE)</f>
        <v>116.78259326000001</v>
      </c>
      <c r="S67" s="52">
        <f>VLOOKUP($B67,Shock_dev!$A$1:$CI$300,MATCH(DATE(S$1,1,1),Shock_dev!$A$1:$CI$1,0),FALSE)</f>
        <v>109.25926465000001</v>
      </c>
      <c r="T67" s="52">
        <f>VLOOKUP($B67,Shock_dev!$A$1:$CI$300,MATCH(DATE(T$1,1,1),Shock_dev!$A$1:$CI$1,0),FALSE)</f>
        <v>95.520826950000014</v>
      </c>
      <c r="U67" s="52">
        <f>VLOOKUP($B67,Shock_dev!$A$1:$CI$300,MATCH(DATE(U$1,1,1),Shock_dev!$A$1:$CI$1,0),FALSE)</f>
        <v>84.185088390000004</v>
      </c>
      <c r="V67" s="52">
        <f>VLOOKUP($B67,Shock_dev!$A$1:$CI$300,MATCH(DATE(V$1,1,1),Shock_dev!$A$1:$CI$1,0),FALSE)</f>
        <v>75.99855715999999</v>
      </c>
      <c r="W67" s="52">
        <f>VLOOKUP($B67,Shock_dev!$A$1:$CI$300,MATCH(DATE(W$1,1,1),Shock_dev!$A$1:$CI$1,0),FALSE)</f>
        <v>72.235669010000009</v>
      </c>
      <c r="X67" s="52">
        <f>VLOOKUP($B67,Shock_dev!$A$1:$CI$300,MATCH(DATE(X$1,1,1),Shock_dev!$A$1:$CI$1,0),FALSE)</f>
        <v>64.012344030000008</v>
      </c>
      <c r="Y67" s="52">
        <f>VLOOKUP($B67,Shock_dev!$A$1:$CI$300,MATCH(DATE(Y$1,1,1),Shock_dev!$A$1:$CI$1,0),FALSE)</f>
        <v>59.31195778</v>
      </c>
      <c r="Z67" s="52">
        <f>VLOOKUP($B67,Shock_dev!$A$1:$CI$300,MATCH(DATE(Z$1,1,1),Shock_dev!$A$1:$CI$1,0),FALSE)</f>
        <v>55.957385639999998</v>
      </c>
      <c r="AA67" s="52">
        <f>VLOOKUP($B67,Shock_dev!$A$1:$CI$300,MATCH(DATE(AA$1,1,1),Shock_dev!$A$1:$CI$1,0),FALSE)</f>
        <v>48.530208540000004</v>
      </c>
      <c r="AB67" s="52">
        <f>VLOOKUP($B67,Shock_dev!$A$1:$CI$300,MATCH(DATE(AB$1,1,1),Shock_dev!$A$1:$CI$1,0),FALSE)</f>
        <v>44.396205260000002</v>
      </c>
      <c r="AC67" s="52">
        <f>VLOOKUP($B67,Shock_dev!$A$1:$CI$300,MATCH(DATE(AC$1,1,1),Shock_dev!$A$1:$CI$1,0),FALSE)</f>
        <v>41.513460010000003</v>
      </c>
      <c r="AD67" s="52">
        <f>VLOOKUP($B67,Shock_dev!$A$1:$CI$300,MATCH(DATE(AD$1,1,1),Shock_dev!$A$1:$CI$1,0),FALSE)</f>
        <v>39.138856360000005</v>
      </c>
      <c r="AE67" s="52">
        <f>VLOOKUP($B67,Shock_dev!$A$1:$CI$300,MATCH(DATE(AE$1,1,1),Shock_dev!$A$1:$CI$1,0),FALSE)</f>
        <v>37.148001959999995</v>
      </c>
      <c r="AF67" s="52">
        <f>VLOOKUP($B67,Shock_dev!$A$1:$CI$300,MATCH(DATE(AF$1,1,1),Shock_dev!$A$1:$CI$1,0),FALSE)</f>
        <v>35.280325339999997</v>
      </c>
      <c r="AG67" s="52"/>
      <c r="AH67" s="65">
        <f t="shared" si="1"/>
        <v>119.57410743800001</v>
      </c>
      <c r="AI67" s="65">
        <f t="shared" si="2"/>
        <v>185.78484715799999</v>
      </c>
      <c r="AJ67" s="65">
        <f t="shared" si="3"/>
        <v>199.05322676400002</v>
      </c>
      <c r="AK67" s="65">
        <f t="shared" si="4"/>
        <v>96.349266082000014</v>
      </c>
      <c r="AL67" s="65">
        <f t="shared" si="5"/>
        <v>60.009513000000005</v>
      </c>
      <c r="AM67" s="65">
        <f t="shared" si="6"/>
        <v>39.495369785999998</v>
      </c>
      <c r="AN67" s="66"/>
      <c r="AO67" s="65">
        <f t="shared" si="7"/>
        <v>152.67947729799999</v>
      </c>
      <c r="AP67" s="65">
        <f t="shared" si="8"/>
        <v>147.70124642300001</v>
      </c>
      <c r="AQ67" s="65">
        <f t="shared" si="9"/>
        <v>49.752441392999998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190.79068580000001</v>
      </c>
      <c r="D68" s="52">
        <f>VLOOKUP($B68,Shock_dev!$A$1:$CI$300,MATCH(DATE(D$1,1,1),Shock_dev!$A$1:$CI$1,0),FALSE)</f>
        <v>269.8659523</v>
      </c>
      <c r="E68" s="52">
        <f>VLOOKUP($B68,Shock_dev!$A$1:$CI$300,MATCH(DATE(E$1,1,1),Shock_dev!$A$1:$CI$1,0),FALSE)</f>
        <v>308.90380490000007</v>
      </c>
      <c r="F68" s="52">
        <f>VLOOKUP($B68,Shock_dev!$A$1:$CI$300,MATCH(DATE(F$1,1,1),Shock_dev!$A$1:$CI$1,0),FALSE)</f>
        <v>334.80219610000006</v>
      </c>
      <c r="G68" s="52">
        <f>VLOOKUP($B68,Shock_dev!$A$1:$CI$300,MATCH(DATE(G$1,1,1),Shock_dev!$A$1:$CI$1,0),FALSE)</f>
        <v>361.25323550000007</v>
      </c>
      <c r="H68" s="52">
        <f>VLOOKUP($B68,Shock_dev!$A$1:$CI$300,MATCH(DATE(H$1,1,1),Shock_dev!$A$1:$CI$1,0),FALSE)</f>
        <v>385.62150579999991</v>
      </c>
      <c r="I68" s="52">
        <f>VLOOKUP($B68,Shock_dev!$A$1:$CI$300,MATCH(DATE(I$1,1,1),Shock_dev!$A$1:$CI$1,0),FALSE)</f>
        <v>383.29958510000006</v>
      </c>
      <c r="J68" s="52">
        <f>VLOOKUP($B68,Shock_dev!$A$1:$CI$300,MATCH(DATE(J$1,1,1),Shock_dev!$A$1:$CI$1,0),FALSE)</f>
        <v>408.33540329999994</v>
      </c>
      <c r="K68" s="52">
        <f>VLOOKUP($B68,Shock_dev!$A$1:$CI$300,MATCH(DATE(K$1,1,1),Shock_dev!$A$1:$CI$1,0),FALSE)</f>
        <v>433.53081019999991</v>
      </c>
      <c r="L68" s="52">
        <f>VLOOKUP($B68,Shock_dev!$A$1:$CI$300,MATCH(DATE(L$1,1,1),Shock_dev!$A$1:$CI$1,0),FALSE)</f>
        <v>420.73081890000003</v>
      </c>
      <c r="M68" s="52">
        <f>VLOOKUP($B68,Shock_dev!$A$1:$CI$300,MATCH(DATE(M$1,1,1),Shock_dev!$A$1:$CI$1,0),FALSE)</f>
        <v>399.95586249999997</v>
      </c>
      <c r="N68" s="52">
        <f>VLOOKUP($B68,Shock_dev!$A$1:$CI$300,MATCH(DATE(N$1,1,1),Shock_dev!$A$1:$CI$1,0),FALSE)</f>
        <v>404.61154199999999</v>
      </c>
      <c r="O68" s="52">
        <f>VLOOKUP($B68,Shock_dev!$A$1:$CI$300,MATCH(DATE(O$1,1,1),Shock_dev!$A$1:$CI$1,0),FALSE)</f>
        <v>382.01023220000002</v>
      </c>
      <c r="P68" s="52">
        <f>VLOOKUP($B68,Shock_dev!$A$1:$CI$300,MATCH(DATE(P$1,1,1),Shock_dev!$A$1:$CI$1,0),FALSE)</f>
        <v>348.22414479999998</v>
      </c>
      <c r="Q68" s="52">
        <f>VLOOKUP($B68,Shock_dev!$A$1:$CI$300,MATCH(DATE(Q$1,1,1),Shock_dev!$A$1:$CI$1,0),FALSE)</f>
        <v>320.02478229999997</v>
      </c>
      <c r="R68" s="52">
        <f>VLOOKUP($B68,Shock_dev!$A$1:$CI$300,MATCH(DATE(R$1,1,1),Shock_dev!$A$1:$CI$1,0),FALSE)</f>
        <v>270.76021160000005</v>
      </c>
      <c r="S68" s="52">
        <f>VLOOKUP($B68,Shock_dev!$A$1:$CI$300,MATCH(DATE(S$1,1,1),Shock_dev!$A$1:$CI$1,0),FALSE)</f>
        <v>258.05546589999994</v>
      </c>
      <c r="T68" s="52">
        <f>VLOOKUP($B68,Shock_dev!$A$1:$CI$300,MATCH(DATE(T$1,1,1),Shock_dev!$A$1:$CI$1,0),FALSE)</f>
        <v>239.86330420000002</v>
      </c>
      <c r="U68" s="52">
        <f>VLOOKUP($B68,Shock_dev!$A$1:$CI$300,MATCH(DATE(U$1,1,1),Shock_dev!$A$1:$CI$1,0),FALSE)</f>
        <v>224.00156119999986</v>
      </c>
      <c r="V68" s="52">
        <f>VLOOKUP($B68,Shock_dev!$A$1:$CI$300,MATCH(DATE(V$1,1,1),Shock_dev!$A$1:$CI$1,0),FALSE)</f>
        <v>180.13753989999998</v>
      </c>
      <c r="W68" s="52">
        <f>VLOOKUP($B68,Shock_dev!$A$1:$CI$300,MATCH(DATE(W$1,1,1),Shock_dev!$A$1:$CI$1,0),FALSE)</f>
        <v>155.02005159999999</v>
      </c>
      <c r="X68" s="52">
        <f>VLOOKUP($B68,Shock_dev!$A$1:$CI$300,MATCH(DATE(X$1,1,1),Shock_dev!$A$1:$CI$1,0),FALSE)</f>
        <v>136.57965920000004</v>
      </c>
      <c r="Y68" s="52">
        <f>VLOOKUP($B68,Shock_dev!$A$1:$CI$300,MATCH(DATE(Y$1,1,1),Shock_dev!$A$1:$CI$1,0),FALSE)</f>
        <v>124.74917559999994</v>
      </c>
      <c r="Z68" s="52">
        <f>VLOOKUP($B68,Shock_dev!$A$1:$CI$300,MATCH(DATE(Z$1,1,1),Shock_dev!$A$1:$CI$1,0),FALSE)</f>
        <v>122.13311970000007</v>
      </c>
      <c r="AA68" s="52">
        <f>VLOOKUP($B68,Shock_dev!$A$1:$CI$300,MATCH(DATE(AA$1,1,1),Shock_dev!$A$1:$CI$1,0),FALSE)</f>
        <v>110.89605040000004</v>
      </c>
      <c r="AB68" s="52">
        <f>VLOOKUP($B68,Shock_dev!$A$1:$CI$300,MATCH(DATE(AB$1,1,1),Shock_dev!$A$1:$CI$1,0),FALSE)</f>
        <v>102.20324679999999</v>
      </c>
      <c r="AC68" s="52">
        <f>VLOOKUP($B68,Shock_dev!$A$1:$CI$300,MATCH(DATE(AC$1,1,1),Shock_dev!$A$1:$CI$1,0),FALSE)</f>
        <v>94.765908999999965</v>
      </c>
      <c r="AD68" s="52">
        <f>VLOOKUP($B68,Shock_dev!$A$1:$CI$300,MATCH(DATE(AD$1,1,1),Shock_dev!$A$1:$CI$1,0),FALSE)</f>
        <v>88.012664100000052</v>
      </c>
      <c r="AE68" s="52">
        <f>VLOOKUP($B68,Shock_dev!$A$1:$CI$300,MATCH(DATE(AE$1,1,1),Shock_dev!$A$1:$CI$1,0),FALSE)</f>
        <v>81.912890899999979</v>
      </c>
      <c r="AF68" s="52">
        <f>VLOOKUP($B68,Shock_dev!$A$1:$CI$300,MATCH(DATE(AF$1,1,1),Shock_dev!$A$1:$CI$1,0),FALSE)</f>
        <v>76.15889059999995</v>
      </c>
      <c r="AG68" s="52"/>
      <c r="AH68" s="65">
        <f t="shared" si="1"/>
        <v>293.12317492000005</v>
      </c>
      <c r="AI68" s="65">
        <f t="shared" si="2"/>
        <v>406.30362465999997</v>
      </c>
      <c r="AJ68" s="65">
        <f t="shared" si="3"/>
        <v>370.96531275999996</v>
      </c>
      <c r="AK68" s="65">
        <f t="shared" si="4"/>
        <v>234.56361655999999</v>
      </c>
      <c r="AL68" s="65">
        <f t="shared" si="5"/>
        <v>129.8756113</v>
      </c>
      <c r="AM68" s="65">
        <f t="shared" si="6"/>
        <v>88.610720279999981</v>
      </c>
      <c r="AN68" s="66"/>
      <c r="AO68" s="65">
        <f t="shared" si="7"/>
        <v>349.71339979000004</v>
      </c>
      <c r="AP68" s="65">
        <f t="shared" si="8"/>
        <v>302.76446465999999</v>
      </c>
      <c r="AQ68" s="65">
        <f t="shared" si="9"/>
        <v>109.24316578999999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0.18657929000000095</v>
      </c>
      <c r="D69" s="52">
        <f>VLOOKUP($B69,Shock_dev!$A$1:$CI$300,MATCH(DATE(D$1,1,1),Shock_dev!$A$1:$CI$1,0),FALSE)</f>
        <v>0.28140615000000224</v>
      </c>
      <c r="E69" s="52">
        <f>VLOOKUP($B69,Shock_dev!$A$1:$CI$300,MATCH(DATE(E$1,1,1),Shock_dev!$A$1:$CI$1,0),FALSE)</f>
        <v>0.32761971999999773</v>
      </c>
      <c r="F69" s="52">
        <f>VLOOKUP($B69,Shock_dev!$A$1:$CI$300,MATCH(DATE(F$1,1,1),Shock_dev!$A$1:$CI$1,0),FALSE)</f>
        <v>0.34984118000000208</v>
      </c>
      <c r="G69" s="52">
        <f>VLOOKUP($B69,Shock_dev!$A$1:$CI$300,MATCH(DATE(G$1,1,1),Shock_dev!$A$1:$CI$1,0),FALSE)</f>
        <v>0.36215390000000269</v>
      </c>
      <c r="H69" s="52">
        <f>VLOOKUP($B69,Shock_dev!$A$1:$CI$300,MATCH(DATE(H$1,1,1),Shock_dev!$A$1:$CI$1,0),FALSE)</f>
        <v>0.37113568000000186</v>
      </c>
      <c r="I69" s="52">
        <f>VLOOKUP($B69,Shock_dev!$A$1:$CI$300,MATCH(DATE(I$1,1,1),Shock_dev!$A$1:$CI$1,0),FALSE)</f>
        <v>0.37816460000000163</v>
      </c>
      <c r="J69" s="52">
        <f>VLOOKUP($B69,Shock_dev!$A$1:$CI$300,MATCH(DATE(J$1,1,1),Shock_dev!$A$1:$CI$1,0),FALSE)</f>
        <v>0.38787930999999887</v>
      </c>
      <c r="K69" s="52">
        <f>VLOOKUP($B69,Shock_dev!$A$1:$CI$300,MATCH(DATE(K$1,1,1),Shock_dev!$A$1:$CI$1,0),FALSE)</f>
        <v>0.40003671000000196</v>
      </c>
      <c r="L69" s="52">
        <f>VLOOKUP($B69,Shock_dev!$A$1:$CI$300,MATCH(DATE(L$1,1,1),Shock_dev!$A$1:$CI$1,0),FALSE)</f>
        <v>0.41077862000000209</v>
      </c>
      <c r="M69" s="52">
        <f>VLOOKUP($B69,Shock_dev!$A$1:$CI$300,MATCH(DATE(M$1,1,1),Shock_dev!$A$1:$CI$1,0),FALSE)</f>
        <v>1.0209855999999995</v>
      </c>
      <c r="N69" s="52">
        <f>VLOOKUP($B69,Shock_dev!$A$1:$CI$300,MATCH(DATE(N$1,1,1),Shock_dev!$A$1:$CI$1,0),FALSE)</f>
        <v>1.2735647900000018</v>
      </c>
      <c r="O69" s="52">
        <f>VLOOKUP($B69,Shock_dev!$A$1:$CI$300,MATCH(DATE(O$1,1,1),Shock_dev!$A$1:$CI$1,0),FALSE)</f>
        <v>1.3865108399999997</v>
      </c>
      <c r="P69" s="52">
        <f>VLOOKUP($B69,Shock_dev!$A$1:$CI$300,MATCH(DATE(P$1,1,1),Shock_dev!$A$1:$CI$1,0),FALSE)</f>
        <v>1.4505506799999992</v>
      </c>
      <c r="Q69" s="52">
        <f>VLOOKUP($B69,Shock_dev!$A$1:$CI$300,MATCH(DATE(Q$1,1,1),Shock_dev!$A$1:$CI$1,0),FALSE)</f>
        <v>1.4945900500000029</v>
      </c>
      <c r="R69" s="52">
        <f>VLOOKUP($B69,Shock_dev!$A$1:$CI$300,MATCH(DATE(R$1,1,1),Shock_dev!$A$1:$CI$1,0),FALSE)</f>
        <v>1.5273448999999992</v>
      </c>
      <c r="S69" s="52">
        <f>VLOOKUP($B69,Shock_dev!$A$1:$CI$300,MATCH(DATE(S$1,1,1),Shock_dev!$A$1:$CI$1,0),FALSE)</f>
        <v>1.5560922199999965</v>
      </c>
      <c r="T69" s="52">
        <f>VLOOKUP($B69,Shock_dev!$A$1:$CI$300,MATCH(DATE(T$1,1,1),Shock_dev!$A$1:$CI$1,0),FALSE)</f>
        <v>1.5802856199999979</v>
      </c>
      <c r="U69" s="52">
        <f>VLOOKUP($B69,Shock_dev!$A$1:$CI$300,MATCH(DATE(U$1,1,1),Shock_dev!$A$1:$CI$1,0),FALSE)</f>
        <v>1.599331939999999</v>
      </c>
      <c r="V69" s="52">
        <f>VLOOKUP($B69,Shock_dev!$A$1:$CI$300,MATCH(DATE(V$1,1,1),Shock_dev!$A$1:$CI$1,0),FALSE)</f>
        <v>1.6082511199999985</v>
      </c>
      <c r="W69" s="52">
        <f>VLOOKUP($B69,Shock_dev!$A$1:$CI$300,MATCH(DATE(W$1,1,1),Shock_dev!$A$1:$CI$1,0),FALSE)</f>
        <v>1.5992976200000015</v>
      </c>
      <c r="X69" s="52">
        <f>VLOOKUP($B69,Shock_dev!$A$1:$CI$300,MATCH(DATE(X$1,1,1),Shock_dev!$A$1:$CI$1,0),FALSE)</f>
        <v>1.5946507600000004</v>
      </c>
      <c r="Y69" s="52">
        <f>VLOOKUP($B69,Shock_dev!$A$1:$CI$300,MATCH(DATE(Y$1,1,1),Shock_dev!$A$1:$CI$1,0),FALSE)</f>
        <v>1.5899840099999949</v>
      </c>
      <c r="Z69" s="52">
        <f>VLOOKUP($B69,Shock_dev!$A$1:$CI$300,MATCH(DATE(Z$1,1,1),Shock_dev!$A$1:$CI$1,0),FALSE)</f>
        <v>1.5856940299999991</v>
      </c>
      <c r="AA69" s="52">
        <f>VLOOKUP($B69,Shock_dev!$A$1:$CI$300,MATCH(DATE(AA$1,1,1),Shock_dev!$A$1:$CI$1,0),FALSE)</f>
        <v>1.8870328599999979</v>
      </c>
      <c r="AB69" s="52">
        <f>VLOOKUP($B69,Shock_dev!$A$1:$CI$300,MATCH(DATE(AB$1,1,1),Shock_dev!$A$1:$CI$1,0),FALSE)</f>
        <v>0.90480817000000258</v>
      </c>
      <c r="AC69" s="52">
        <f>VLOOKUP($B69,Shock_dev!$A$1:$CI$300,MATCH(DATE(AC$1,1,1),Shock_dev!$A$1:$CI$1,0),FALSE)</f>
        <v>0.51277559000000394</v>
      </c>
      <c r="AD69" s="52">
        <f>VLOOKUP($B69,Shock_dev!$A$1:$CI$300,MATCH(DATE(AD$1,1,1),Shock_dev!$A$1:$CI$1,0),FALSE)</f>
        <v>0.34193118000000311</v>
      </c>
      <c r="AE69" s="52">
        <f>VLOOKUP($B69,Shock_dev!$A$1:$CI$300,MATCH(DATE(AE$1,1,1),Shock_dev!$A$1:$CI$1,0),FALSE)</f>
        <v>0.24421514000000144</v>
      </c>
      <c r="AF69" s="52">
        <f>VLOOKUP($B69,Shock_dev!$A$1:$CI$300,MATCH(DATE(AF$1,1,1),Shock_dev!$A$1:$CI$1,0),FALSE)</f>
        <v>0.17172515000000033</v>
      </c>
      <c r="AG69" s="52"/>
      <c r="AH69" s="65">
        <f t="shared" si="1"/>
        <v>0.30152004800000115</v>
      </c>
      <c r="AI69" s="65">
        <f t="shared" si="2"/>
        <v>0.38959898400000126</v>
      </c>
      <c r="AJ69" s="65">
        <f t="shared" si="3"/>
        <v>1.3252403920000007</v>
      </c>
      <c r="AK69" s="65">
        <f t="shared" si="4"/>
        <v>1.5742611599999983</v>
      </c>
      <c r="AL69" s="65">
        <f t="shared" si="5"/>
        <v>1.6513318559999988</v>
      </c>
      <c r="AM69" s="65">
        <f t="shared" si="6"/>
        <v>0.43509104600000226</v>
      </c>
      <c r="AN69" s="66"/>
      <c r="AO69" s="65">
        <f t="shared" si="7"/>
        <v>0.34555951600000123</v>
      </c>
      <c r="AP69" s="65">
        <f t="shared" si="8"/>
        <v>1.4497507759999995</v>
      </c>
      <c r="AQ69" s="65">
        <f t="shared" si="9"/>
        <v>1.0432114510000006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27.819749999998749</v>
      </c>
      <c r="D70" s="52">
        <f>VLOOKUP($B70,Shock_dev!$A$1:$CI$300,MATCH(DATE(D$1,1,1),Shock_dev!$A$1:$CI$1,0),FALSE)</f>
        <v>50.795519999999669</v>
      </c>
      <c r="E70" s="52">
        <f>VLOOKUP($B70,Shock_dev!$A$1:$CI$300,MATCH(DATE(E$1,1,1),Shock_dev!$A$1:$CI$1,0),FALSE)</f>
        <v>64.067240000000311</v>
      </c>
      <c r="F70" s="52">
        <f>VLOOKUP($B70,Shock_dev!$A$1:$CI$300,MATCH(DATE(F$1,1,1),Shock_dev!$A$1:$CI$1,0),FALSE)</f>
        <v>69.27219999999943</v>
      </c>
      <c r="G70" s="52">
        <f>VLOOKUP($B70,Shock_dev!$A$1:$CI$300,MATCH(DATE(G$1,1,1),Shock_dev!$A$1:$CI$1,0),FALSE)</f>
        <v>69.862020000000484</v>
      </c>
      <c r="H70" s="52">
        <f>VLOOKUP($B70,Shock_dev!$A$1:$CI$300,MATCH(DATE(H$1,1,1),Shock_dev!$A$1:$CI$1,0),FALSE)</f>
        <v>67.3324500000017</v>
      </c>
      <c r="I70" s="52">
        <f>VLOOKUP($B70,Shock_dev!$A$1:$CI$300,MATCH(DATE(I$1,1,1),Shock_dev!$A$1:$CI$1,0),FALSE)</f>
        <v>61.357530000001134</v>
      </c>
      <c r="J70" s="52">
        <f>VLOOKUP($B70,Shock_dev!$A$1:$CI$300,MATCH(DATE(J$1,1,1),Shock_dev!$A$1:$CI$1,0),FALSE)</f>
        <v>55.852699999999459</v>
      </c>
      <c r="K70" s="52">
        <f>VLOOKUP($B70,Shock_dev!$A$1:$CI$300,MATCH(DATE(K$1,1,1),Shock_dev!$A$1:$CI$1,0),FALSE)</f>
        <v>50.394250000001193</v>
      </c>
      <c r="L70" s="52">
        <f>VLOOKUP($B70,Shock_dev!$A$1:$CI$300,MATCH(DATE(L$1,1,1),Shock_dev!$A$1:$CI$1,0),FALSE)</f>
        <v>42.567149999998946</v>
      </c>
      <c r="M70" s="52">
        <f>VLOOKUP($B70,Shock_dev!$A$1:$CI$300,MATCH(DATE(M$1,1,1),Shock_dev!$A$1:$CI$1,0),FALSE)</f>
        <v>31.360629999999219</v>
      </c>
      <c r="N70" s="52">
        <f>VLOOKUP($B70,Shock_dev!$A$1:$CI$300,MATCH(DATE(N$1,1,1),Shock_dev!$A$1:$CI$1,0),FALSE)</f>
        <v>22.282619999998133</v>
      </c>
      <c r="O70" s="52">
        <f>VLOOKUP($B70,Shock_dev!$A$1:$CI$300,MATCH(DATE(O$1,1,1),Shock_dev!$A$1:$CI$1,0),FALSE)</f>
        <v>14.263279999999213</v>
      </c>
      <c r="P70" s="52">
        <f>VLOOKUP($B70,Shock_dev!$A$1:$CI$300,MATCH(DATE(P$1,1,1),Shock_dev!$A$1:$CI$1,0),FALSE)</f>
        <v>7.0524500000028638</v>
      </c>
      <c r="Q70" s="52">
        <f>VLOOKUP($B70,Shock_dev!$A$1:$CI$300,MATCH(DATE(Q$1,1,1),Shock_dev!$A$1:$CI$1,0),FALSE)</f>
        <v>-6.5090000000054715E-2</v>
      </c>
      <c r="R70" s="52">
        <f>VLOOKUP($B70,Shock_dev!$A$1:$CI$300,MATCH(DATE(R$1,1,1),Shock_dev!$A$1:$CI$1,0),FALSE)</f>
        <v>-7.5401899999997113</v>
      </c>
      <c r="S70" s="52">
        <f>VLOOKUP($B70,Shock_dev!$A$1:$CI$300,MATCH(DATE(S$1,1,1),Shock_dev!$A$1:$CI$1,0),FALSE)</f>
        <v>-11.638660000000527</v>
      </c>
      <c r="T70" s="52">
        <f>VLOOKUP($B70,Shock_dev!$A$1:$CI$300,MATCH(DATE(T$1,1,1),Shock_dev!$A$1:$CI$1,0),FALSE)</f>
        <v>-14.199290000000474</v>
      </c>
      <c r="U70" s="52">
        <f>VLOOKUP($B70,Shock_dev!$A$1:$CI$300,MATCH(DATE(U$1,1,1),Shock_dev!$A$1:$CI$1,0),FALSE)</f>
        <v>-15.591570000000502</v>
      </c>
      <c r="V70" s="52">
        <f>VLOOKUP($B70,Shock_dev!$A$1:$CI$300,MATCH(DATE(V$1,1,1),Shock_dev!$A$1:$CI$1,0),FALSE)</f>
        <v>-20.012429999998858</v>
      </c>
      <c r="W70" s="52">
        <f>VLOOKUP($B70,Shock_dev!$A$1:$CI$300,MATCH(DATE(W$1,1,1),Shock_dev!$A$1:$CI$1,0),FALSE)</f>
        <v>-23.47248000000036</v>
      </c>
      <c r="X70" s="52">
        <f>VLOOKUP($B70,Shock_dev!$A$1:$CI$300,MATCH(DATE(X$1,1,1),Shock_dev!$A$1:$CI$1,0),FALSE)</f>
        <v>-24.788909999999305</v>
      </c>
      <c r="Y70" s="52">
        <f>VLOOKUP($B70,Shock_dev!$A$1:$CI$300,MATCH(DATE(Y$1,1,1),Shock_dev!$A$1:$CI$1,0),FALSE)</f>
        <v>-24.483229999998002</v>
      </c>
      <c r="Z70" s="52">
        <f>VLOOKUP($B70,Shock_dev!$A$1:$CI$300,MATCH(DATE(Z$1,1,1),Shock_dev!$A$1:$CI$1,0),FALSE)</f>
        <v>-21.054910000002565</v>
      </c>
      <c r="AA70" s="52">
        <f>VLOOKUP($B70,Shock_dev!$A$1:$CI$300,MATCH(DATE(AA$1,1,1),Shock_dev!$A$1:$CI$1,0),FALSE)</f>
        <v>-17.901419999998325</v>
      </c>
      <c r="AB70" s="52">
        <f>VLOOKUP($B70,Shock_dev!$A$1:$CI$300,MATCH(DATE(AB$1,1,1),Shock_dev!$A$1:$CI$1,0),FALSE)</f>
        <v>-15.188689999999042</v>
      </c>
      <c r="AC70" s="52">
        <f>VLOOKUP($B70,Shock_dev!$A$1:$CI$300,MATCH(DATE(AC$1,1,1),Shock_dev!$A$1:$CI$1,0),FALSE)</f>
        <v>-12.908479999998235</v>
      </c>
      <c r="AD70" s="52">
        <f>VLOOKUP($B70,Shock_dev!$A$1:$CI$300,MATCH(DATE(AD$1,1,1),Shock_dev!$A$1:$CI$1,0),FALSE)</f>
        <v>-10.979989999999816</v>
      </c>
      <c r="AE70" s="52">
        <f>VLOOKUP($B70,Shock_dev!$A$1:$CI$300,MATCH(DATE(AE$1,1,1),Shock_dev!$A$1:$CI$1,0),FALSE)</f>
        <v>-9.3040499999988242</v>
      </c>
      <c r="AF70" s="52">
        <f>VLOOKUP($B70,Shock_dev!$A$1:$CI$300,MATCH(DATE(AF$1,1,1),Shock_dev!$A$1:$CI$1,0),FALSE)</f>
        <v>-7.8325499999991735</v>
      </c>
      <c r="AG70" s="52"/>
      <c r="AH70" s="65">
        <f t="shared" si="1"/>
        <v>56.36334599999973</v>
      </c>
      <c r="AI70" s="65">
        <f t="shared" si="2"/>
        <v>55.500816000000484</v>
      </c>
      <c r="AJ70" s="65">
        <f t="shared" si="3"/>
        <v>14.978777999999874</v>
      </c>
      <c r="AK70" s="65">
        <f t="shared" si="4"/>
        <v>-13.796428000000015</v>
      </c>
      <c r="AL70" s="65">
        <f t="shared" si="5"/>
        <v>-22.340189999999712</v>
      </c>
      <c r="AM70" s="65">
        <f t="shared" si="6"/>
        <v>-11.242751999999019</v>
      </c>
      <c r="AN70" s="66"/>
      <c r="AO70" s="65">
        <f t="shared" si="7"/>
        <v>55.93208100000011</v>
      </c>
      <c r="AP70" s="65">
        <f t="shared" si="8"/>
        <v>0.59117499999992962</v>
      </c>
      <c r="AQ70" s="65">
        <f t="shared" si="9"/>
        <v>-16.791470999999365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888.70049999997718</v>
      </c>
      <c r="D71" s="52">
        <f>VLOOKUP($B71,Shock_dev!$A$1:$CI$300,MATCH(DATE(D$1,1,1),Shock_dev!$A$1:$CI$1,0),FALSE)</f>
        <v>1502.7752999999793</v>
      </c>
      <c r="E71" s="52">
        <f>VLOOKUP($B71,Shock_dev!$A$1:$CI$300,MATCH(DATE(E$1,1,1),Shock_dev!$A$1:$CI$1,0),FALSE)</f>
        <v>1789.7568999999785</v>
      </c>
      <c r="F71" s="52">
        <f>VLOOKUP($B71,Shock_dev!$A$1:$CI$300,MATCH(DATE(F$1,1,1),Shock_dev!$A$1:$CI$1,0),FALSE)</f>
        <v>1870.22570000001</v>
      </c>
      <c r="G71" s="52">
        <f>VLOOKUP($B71,Shock_dev!$A$1:$CI$300,MATCH(DATE(G$1,1,1),Shock_dev!$A$1:$CI$1,0),FALSE)</f>
        <v>1877.5739000000176</v>
      </c>
      <c r="H71" s="52">
        <f>VLOOKUP($B71,Shock_dev!$A$1:$CI$300,MATCH(DATE(H$1,1,1),Shock_dev!$A$1:$CI$1,0),FALSE)</f>
        <v>1854.6728000000003</v>
      </c>
      <c r="I71" s="52">
        <f>VLOOKUP($B71,Shock_dev!$A$1:$CI$300,MATCH(DATE(I$1,1,1),Shock_dev!$A$1:$CI$1,0),FALSE)</f>
        <v>1781.72570000001</v>
      </c>
      <c r="J71" s="52">
        <f>VLOOKUP($B71,Shock_dev!$A$1:$CI$300,MATCH(DATE(J$1,1,1),Shock_dev!$A$1:$CI$1,0),FALSE)</f>
        <v>1775.6730999999563</v>
      </c>
      <c r="K71" s="52">
        <f>VLOOKUP($B71,Shock_dev!$A$1:$CI$300,MATCH(DATE(K$1,1,1),Shock_dev!$A$1:$CI$1,0),FALSE)</f>
        <v>1798.7838999999803</v>
      </c>
      <c r="L71" s="52">
        <f>VLOOKUP($B71,Shock_dev!$A$1:$CI$300,MATCH(DATE(L$1,1,1),Shock_dev!$A$1:$CI$1,0),FALSE)</f>
        <v>1762.0823000000091</v>
      </c>
      <c r="M71" s="52">
        <f>VLOOKUP($B71,Shock_dev!$A$1:$CI$300,MATCH(DATE(M$1,1,1),Shock_dev!$A$1:$CI$1,0),FALSE)</f>
        <v>1633.6498000000138</v>
      </c>
      <c r="N71" s="52">
        <f>VLOOKUP($B71,Shock_dev!$A$1:$CI$300,MATCH(DATE(N$1,1,1),Shock_dev!$A$1:$CI$1,0),FALSE)</f>
        <v>1588.2180999999982</v>
      </c>
      <c r="O71" s="52">
        <f>VLOOKUP($B71,Shock_dev!$A$1:$CI$300,MATCH(DATE(O$1,1,1),Shock_dev!$A$1:$CI$1,0),FALSE)</f>
        <v>1564.4000000000233</v>
      </c>
      <c r="P71" s="52">
        <f>VLOOKUP($B71,Shock_dev!$A$1:$CI$300,MATCH(DATE(P$1,1,1),Shock_dev!$A$1:$CI$1,0),FALSE)</f>
        <v>1544.8600999999908</v>
      </c>
      <c r="Q71" s="52">
        <f>VLOOKUP($B71,Shock_dev!$A$1:$CI$300,MATCH(DATE(Q$1,1,1),Shock_dev!$A$1:$CI$1,0),FALSE)</f>
        <v>1500.0423999999766</v>
      </c>
      <c r="R71" s="52">
        <f>VLOOKUP($B71,Shock_dev!$A$1:$CI$300,MATCH(DATE(R$1,1,1),Shock_dev!$A$1:$CI$1,0),FALSE)</f>
        <v>1414.8420000000042</v>
      </c>
      <c r="S71" s="52">
        <f>VLOOKUP($B71,Shock_dev!$A$1:$CI$300,MATCH(DATE(S$1,1,1),Shock_dev!$A$1:$CI$1,0),FALSE)</f>
        <v>1407.5472999999765</v>
      </c>
      <c r="T71" s="52">
        <f>VLOOKUP($B71,Shock_dev!$A$1:$CI$300,MATCH(DATE(T$1,1,1),Shock_dev!$A$1:$CI$1,0),FALSE)</f>
        <v>1402.8456999999471</v>
      </c>
      <c r="U71" s="52">
        <f>VLOOKUP($B71,Shock_dev!$A$1:$CI$300,MATCH(DATE(U$1,1,1),Shock_dev!$A$1:$CI$1,0),FALSE)</f>
        <v>1390.9568000000436</v>
      </c>
      <c r="V71" s="52">
        <f>VLOOKUP($B71,Shock_dev!$A$1:$CI$300,MATCH(DATE(V$1,1,1),Shock_dev!$A$1:$CI$1,0),FALSE)</f>
        <v>1241.915800000017</v>
      </c>
      <c r="W71" s="52">
        <f>VLOOKUP($B71,Shock_dev!$A$1:$CI$300,MATCH(DATE(W$1,1,1),Shock_dev!$A$1:$CI$1,0),FALSE)</f>
        <v>1103.9133999999613</v>
      </c>
      <c r="X71" s="52">
        <f>VLOOKUP($B71,Shock_dev!$A$1:$CI$300,MATCH(DATE(X$1,1,1),Shock_dev!$A$1:$CI$1,0),FALSE)</f>
        <v>1007.297499999986</v>
      </c>
      <c r="Y71" s="52">
        <f>VLOOKUP($B71,Shock_dev!$A$1:$CI$300,MATCH(DATE(Y$1,1,1),Shock_dev!$A$1:$CI$1,0),FALSE)</f>
        <v>929.55650000000605</v>
      </c>
      <c r="Z71" s="52">
        <f>VLOOKUP($B71,Shock_dev!$A$1:$CI$300,MATCH(DATE(Z$1,1,1),Shock_dev!$A$1:$CI$1,0),FALSE)</f>
        <v>923.28130000003148</v>
      </c>
      <c r="AA71" s="52">
        <f>VLOOKUP($B71,Shock_dev!$A$1:$CI$300,MATCH(DATE(AA$1,1,1),Shock_dev!$A$1:$CI$1,0),FALSE)</f>
        <v>875.16150000004563</v>
      </c>
      <c r="AB71" s="52">
        <f>VLOOKUP($B71,Shock_dev!$A$1:$CI$300,MATCH(DATE(AB$1,1,1),Shock_dev!$A$1:$CI$1,0),FALSE)</f>
        <v>795.63829999999143</v>
      </c>
      <c r="AC71" s="52">
        <f>VLOOKUP($B71,Shock_dev!$A$1:$CI$300,MATCH(DATE(AC$1,1,1),Shock_dev!$A$1:$CI$1,0),FALSE)</f>
        <v>694.31179999990854</v>
      </c>
      <c r="AD71" s="52">
        <f>VLOOKUP($B71,Shock_dev!$A$1:$CI$300,MATCH(DATE(AD$1,1,1),Shock_dev!$A$1:$CI$1,0),FALSE)</f>
        <v>580.09700000006706</v>
      </c>
      <c r="AE71" s="52">
        <f>VLOOKUP($B71,Shock_dev!$A$1:$CI$300,MATCH(DATE(AE$1,1,1),Shock_dev!$A$1:$CI$1,0),FALSE)</f>
        <v>460.52110000001267</v>
      </c>
      <c r="AF71" s="52">
        <f>VLOOKUP($B71,Shock_dev!$A$1:$CI$300,MATCH(DATE(AF$1,1,1),Shock_dev!$A$1:$CI$1,0),FALSE)</f>
        <v>340.0918000000529</v>
      </c>
      <c r="AG71" s="52"/>
      <c r="AH71" s="65">
        <f t="shared" si="1"/>
        <v>1585.8064599999925</v>
      </c>
      <c r="AI71" s="65">
        <f t="shared" si="2"/>
        <v>1794.5875599999913</v>
      </c>
      <c r="AJ71" s="65">
        <f t="shared" si="3"/>
        <v>1566.2340800000006</v>
      </c>
      <c r="AK71" s="65">
        <f t="shared" si="4"/>
        <v>1371.6215199999976</v>
      </c>
      <c r="AL71" s="65">
        <f t="shared" si="5"/>
        <v>967.84204000000614</v>
      </c>
      <c r="AM71" s="65">
        <f t="shared" si="6"/>
        <v>574.13200000000654</v>
      </c>
      <c r="AN71" s="66"/>
      <c r="AO71" s="65">
        <f t="shared" si="7"/>
        <v>1690.1970099999919</v>
      </c>
      <c r="AP71" s="65">
        <f t="shared" si="8"/>
        <v>1468.927799999999</v>
      </c>
      <c r="AQ71" s="65">
        <f t="shared" si="9"/>
        <v>770.9870200000064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50.260839999999007</v>
      </c>
      <c r="D72" s="52">
        <f>VLOOKUP($B72,Shock_dev!$A$1:$CI$300,MATCH(DATE(D$1,1,1),Shock_dev!$A$1:$CI$1,0),FALSE)</f>
        <v>95.857069999998203</v>
      </c>
      <c r="E72" s="52">
        <f>VLOOKUP($B72,Shock_dev!$A$1:$CI$300,MATCH(DATE(E$1,1,1),Shock_dev!$A$1:$CI$1,0),FALSE)</f>
        <v>128.75704000000042</v>
      </c>
      <c r="F72" s="52">
        <f>VLOOKUP($B72,Shock_dev!$A$1:$CI$300,MATCH(DATE(F$1,1,1),Shock_dev!$A$1:$CI$1,0),FALSE)</f>
        <v>151.32282999999734</v>
      </c>
      <c r="G72" s="52">
        <f>VLOOKUP($B72,Shock_dev!$A$1:$CI$300,MATCH(DATE(G$1,1,1),Shock_dev!$A$1:$CI$1,0),FALSE)</f>
        <v>168.55986000000121</v>
      </c>
      <c r="H72" s="52">
        <f>VLOOKUP($B72,Shock_dev!$A$1:$CI$300,MATCH(DATE(H$1,1,1),Shock_dev!$A$1:$CI$1,0),FALSE)</f>
        <v>182.18189999999959</v>
      </c>
      <c r="I72" s="52">
        <f>VLOOKUP($B72,Shock_dev!$A$1:$CI$300,MATCH(DATE(I$1,1,1),Shock_dev!$A$1:$CI$1,0),FALSE)</f>
        <v>190.27781999999934</v>
      </c>
      <c r="J72" s="52">
        <f>VLOOKUP($B72,Shock_dev!$A$1:$CI$300,MATCH(DATE(J$1,1,1),Shock_dev!$A$1:$CI$1,0),FALSE)</f>
        <v>199.45078999999896</v>
      </c>
      <c r="K72" s="52">
        <f>VLOOKUP($B72,Shock_dev!$A$1:$CI$300,MATCH(DATE(K$1,1,1),Shock_dev!$A$1:$CI$1,0),FALSE)</f>
        <v>208.24179000000004</v>
      </c>
      <c r="L72" s="52">
        <f>VLOOKUP($B72,Shock_dev!$A$1:$CI$300,MATCH(DATE(L$1,1,1),Shock_dev!$A$1:$CI$1,0),FALSE)</f>
        <v>211.3543299999983</v>
      </c>
      <c r="M72" s="52">
        <f>VLOOKUP($B72,Shock_dev!$A$1:$CI$300,MATCH(DATE(M$1,1,1),Shock_dev!$A$1:$CI$1,0),FALSE)</f>
        <v>207.00777999999991</v>
      </c>
      <c r="N72" s="52">
        <f>VLOOKUP($B72,Shock_dev!$A$1:$CI$300,MATCH(DATE(N$1,1,1),Shock_dev!$A$1:$CI$1,0),FALSE)</f>
        <v>203.83596000000034</v>
      </c>
      <c r="O72" s="52">
        <f>VLOOKUP($B72,Shock_dev!$A$1:$CI$300,MATCH(DATE(O$1,1,1),Shock_dev!$A$1:$CI$1,0),FALSE)</f>
        <v>199.10458999999901</v>
      </c>
      <c r="P72" s="52">
        <f>VLOOKUP($B72,Shock_dev!$A$1:$CI$300,MATCH(DATE(P$1,1,1),Shock_dev!$A$1:$CI$1,0),FALSE)</f>
        <v>192.56473999999798</v>
      </c>
      <c r="Q72" s="52">
        <f>VLOOKUP($B72,Shock_dev!$A$1:$CI$300,MATCH(DATE(Q$1,1,1),Shock_dev!$A$1:$CI$1,0),FALSE)</f>
        <v>183.53764999999839</v>
      </c>
      <c r="R72" s="52">
        <f>VLOOKUP($B72,Shock_dev!$A$1:$CI$300,MATCH(DATE(R$1,1,1),Shock_dev!$A$1:$CI$1,0),FALSE)</f>
        <v>170.56631000000198</v>
      </c>
      <c r="S72" s="52">
        <f>VLOOKUP($B72,Shock_dev!$A$1:$CI$300,MATCH(DATE(S$1,1,1),Shock_dev!$A$1:$CI$1,0),FALSE)</f>
        <v>160.869920000001</v>
      </c>
      <c r="T72" s="52">
        <f>VLOOKUP($B72,Shock_dev!$A$1:$CI$300,MATCH(DATE(T$1,1,1),Shock_dev!$A$1:$CI$1,0),FALSE)</f>
        <v>151.3564899999983</v>
      </c>
      <c r="U72" s="52">
        <f>VLOOKUP($B72,Shock_dev!$A$1:$CI$300,MATCH(DATE(U$1,1,1),Shock_dev!$A$1:$CI$1,0),FALSE)</f>
        <v>141.8276500000029</v>
      </c>
      <c r="V72" s="52">
        <f>VLOOKUP($B72,Shock_dev!$A$1:$CI$300,MATCH(DATE(V$1,1,1),Shock_dev!$A$1:$CI$1,0),FALSE)</f>
        <v>125.2640399999982</v>
      </c>
      <c r="W72" s="52">
        <f>VLOOKUP($B72,Shock_dev!$A$1:$CI$300,MATCH(DATE(W$1,1,1),Shock_dev!$A$1:$CI$1,0),FALSE)</f>
        <v>108.51697000000058</v>
      </c>
      <c r="X72" s="52">
        <f>VLOOKUP($B72,Shock_dev!$A$1:$CI$300,MATCH(DATE(X$1,1,1),Shock_dev!$A$1:$CI$1,0),FALSE)</f>
        <v>93.808310000000347</v>
      </c>
      <c r="Y72" s="52">
        <f>VLOOKUP($B72,Shock_dev!$A$1:$CI$300,MATCH(DATE(Y$1,1,1),Shock_dev!$A$1:$CI$1,0),FALSE)</f>
        <v>80.93434999999954</v>
      </c>
      <c r="Z72" s="52">
        <f>VLOOKUP($B72,Shock_dev!$A$1:$CI$300,MATCH(DATE(Z$1,1,1),Shock_dev!$A$1:$CI$1,0),FALSE)</f>
        <v>72.837609999998676</v>
      </c>
      <c r="AA72" s="52">
        <f>VLOOKUP($B72,Shock_dev!$A$1:$CI$300,MATCH(DATE(AA$1,1,1),Shock_dev!$A$1:$CI$1,0),FALSE)</f>
        <v>64.427079999997659</v>
      </c>
      <c r="AB72" s="52">
        <f>VLOOKUP($B72,Shock_dev!$A$1:$CI$300,MATCH(DATE(AB$1,1,1),Shock_dev!$A$1:$CI$1,0),FALSE)</f>
        <v>55.761169999997946</v>
      </c>
      <c r="AC72" s="52">
        <f>VLOOKUP($B72,Shock_dev!$A$1:$CI$300,MATCH(DATE(AC$1,1,1),Shock_dev!$A$1:$CI$1,0),FALSE)</f>
        <v>47.064020000001619</v>
      </c>
      <c r="AD72" s="52">
        <f>VLOOKUP($B72,Shock_dev!$A$1:$CI$300,MATCH(DATE(AD$1,1,1),Shock_dev!$A$1:$CI$1,0),FALSE)</f>
        <v>38.57470000000103</v>
      </c>
      <c r="AE72" s="52">
        <f>VLOOKUP($B72,Shock_dev!$A$1:$CI$300,MATCH(DATE(AE$1,1,1),Shock_dev!$A$1:$CI$1,0),FALSE)</f>
        <v>30.530520000000251</v>
      </c>
      <c r="AF72" s="52">
        <f>VLOOKUP($B72,Shock_dev!$A$1:$CI$300,MATCH(DATE(AF$1,1,1),Shock_dev!$A$1:$CI$1,0),FALSE)</f>
        <v>23.050629999997909</v>
      </c>
      <c r="AG72" s="52"/>
      <c r="AH72" s="65">
        <f t="shared" si="1"/>
        <v>118.95152799999923</v>
      </c>
      <c r="AI72" s="65">
        <f t="shared" si="2"/>
        <v>198.30132599999925</v>
      </c>
      <c r="AJ72" s="65">
        <f t="shared" si="3"/>
        <v>197.21014399999913</v>
      </c>
      <c r="AK72" s="65">
        <f t="shared" si="4"/>
        <v>149.97688200000047</v>
      </c>
      <c r="AL72" s="65">
        <f t="shared" si="5"/>
        <v>84.104863999999367</v>
      </c>
      <c r="AM72" s="65">
        <f t="shared" si="6"/>
        <v>38.996207999999754</v>
      </c>
      <c r="AN72" s="66"/>
      <c r="AO72" s="65">
        <f t="shared" si="7"/>
        <v>158.62642699999924</v>
      </c>
      <c r="AP72" s="65">
        <f t="shared" si="8"/>
        <v>173.5935129999998</v>
      </c>
      <c r="AQ72" s="65">
        <f t="shared" si="9"/>
        <v>61.55053599999956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709.0530855400001</v>
      </c>
      <c r="D77" s="52">
        <f t="shared" ref="D77:AF77" si="11">SUM(D60:D69)</f>
        <v>1069.4601919600002</v>
      </c>
      <c r="E77" s="52">
        <f t="shared" si="11"/>
        <v>1243.23645046</v>
      </c>
      <c r="F77" s="52">
        <f t="shared" si="11"/>
        <v>1344.6698758800003</v>
      </c>
      <c r="G77" s="52">
        <f t="shared" si="11"/>
        <v>1438.2393301200004</v>
      </c>
      <c r="H77" s="52">
        <f t="shared" si="11"/>
        <v>1513.7736941199996</v>
      </c>
      <c r="I77" s="52">
        <f t="shared" si="11"/>
        <v>1521.85016436</v>
      </c>
      <c r="J77" s="52">
        <f t="shared" si="11"/>
        <v>1581.0446324500001</v>
      </c>
      <c r="K77" s="52">
        <f t="shared" si="11"/>
        <v>1617.2999375699999</v>
      </c>
      <c r="L77" s="52">
        <f t="shared" si="11"/>
        <v>1570.6009675500002</v>
      </c>
      <c r="M77" s="52">
        <f t="shared" si="11"/>
        <v>1421.9084657599999</v>
      </c>
      <c r="N77" s="52">
        <f t="shared" si="11"/>
        <v>1365.3040099</v>
      </c>
      <c r="O77" s="52">
        <f t="shared" si="11"/>
        <v>1283.4736191000002</v>
      </c>
      <c r="P77" s="52">
        <f t="shared" si="11"/>
        <v>1185.25565377</v>
      </c>
      <c r="Q77" s="52">
        <f t="shared" si="11"/>
        <v>1071.4245661800001</v>
      </c>
      <c r="R77" s="52">
        <f t="shared" si="11"/>
        <v>925.56474585000001</v>
      </c>
      <c r="S77" s="52">
        <f t="shared" si="11"/>
        <v>872.59248588999992</v>
      </c>
      <c r="T77" s="52">
        <f t="shared" si="11"/>
        <v>805.5259749600001</v>
      </c>
      <c r="U77" s="52">
        <f t="shared" si="11"/>
        <v>744.80846082999983</v>
      </c>
      <c r="V77" s="52">
        <f t="shared" si="11"/>
        <v>606.05796843999997</v>
      </c>
      <c r="W77" s="52">
        <f t="shared" si="11"/>
        <v>516.64390429000002</v>
      </c>
      <c r="X77" s="52">
        <f t="shared" si="11"/>
        <v>458.95349383000001</v>
      </c>
      <c r="Y77" s="52">
        <f t="shared" si="11"/>
        <v>414.82344822999994</v>
      </c>
      <c r="Z77" s="52">
        <f t="shared" si="11"/>
        <v>437.81902943000011</v>
      </c>
      <c r="AA77" s="52">
        <f t="shared" si="11"/>
        <v>419.2861489899999</v>
      </c>
      <c r="AB77" s="52">
        <f t="shared" si="11"/>
        <v>395.04114034000008</v>
      </c>
      <c r="AC77" s="52">
        <f t="shared" si="11"/>
        <v>370.79786346999992</v>
      </c>
      <c r="AD77" s="52">
        <f t="shared" si="11"/>
        <v>347.71747188000006</v>
      </c>
      <c r="AE77" s="52">
        <f t="shared" si="11"/>
        <v>326.61909037000004</v>
      </c>
      <c r="AF77" s="52">
        <f t="shared" si="11"/>
        <v>306.85248184999983</v>
      </c>
      <c r="AG77" s="67"/>
      <c r="AH77" s="65">
        <f>AVERAGE(C77:G77)</f>
        <v>1160.9317867920004</v>
      </c>
      <c r="AI77" s="65">
        <f>AVERAGE(H77:L77)</f>
        <v>1560.9138792099998</v>
      </c>
      <c r="AJ77" s="65">
        <f>AVERAGE(M77:Q77)</f>
        <v>1265.473262942</v>
      </c>
      <c r="AK77" s="65">
        <f>AVERAGE(R77:V77)</f>
        <v>790.90992719400003</v>
      </c>
      <c r="AL77" s="65">
        <f>AVERAGE(W77:AA77)</f>
        <v>449.50520495399996</v>
      </c>
      <c r="AM77" s="65">
        <f>AVERAGE(AB77:AF77)</f>
        <v>349.40560958200001</v>
      </c>
      <c r="AN77" s="66"/>
      <c r="AO77" s="65">
        <f>AVERAGE(AH77:AI77)</f>
        <v>1360.9228330010001</v>
      </c>
      <c r="AP77" s="65">
        <f>AVERAGE(AJ77:AK77)</f>
        <v>1028.191595068</v>
      </c>
      <c r="AQ77" s="65">
        <f>AVERAGE(AL77:AM77)</f>
        <v>399.45540726799999</v>
      </c>
    </row>
    <row r="78" spans="1:43" s="9" customFormat="1" x14ac:dyDescent="0.25">
      <c r="A78" s="13" t="s">
        <v>399</v>
      </c>
      <c r="B78" s="13"/>
      <c r="C78" s="52">
        <f>SUM(C70:C71)</f>
        <v>916.52024999997593</v>
      </c>
      <c r="D78" s="52">
        <f t="shared" ref="D78:AF78" si="12">SUM(D70:D71)</f>
        <v>1553.570819999979</v>
      </c>
      <c r="E78" s="52">
        <f t="shared" si="12"/>
        <v>1853.8241399999788</v>
      </c>
      <c r="F78" s="52">
        <f t="shared" si="12"/>
        <v>1939.4979000000094</v>
      </c>
      <c r="G78" s="52">
        <f t="shared" si="12"/>
        <v>1947.4359200000181</v>
      </c>
      <c r="H78" s="52">
        <f t="shared" si="12"/>
        <v>1922.005250000002</v>
      </c>
      <c r="I78" s="52">
        <f t="shared" si="12"/>
        <v>1843.0832300000111</v>
      </c>
      <c r="J78" s="52">
        <f t="shared" si="12"/>
        <v>1831.5257999999558</v>
      </c>
      <c r="K78" s="52">
        <f t="shared" si="12"/>
        <v>1849.1781499999815</v>
      </c>
      <c r="L78" s="52">
        <f t="shared" si="12"/>
        <v>1804.6494500000081</v>
      </c>
      <c r="M78" s="52">
        <f t="shared" si="12"/>
        <v>1665.010430000013</v>
      </c>
      <c r="N78" s="52">
        <f t="shared" si="12"/>
        <v>1610.5007199999964</v>
      </c>
      <c r="O78" s="52">
        <f t="shared" si="12"/>
        <v>1578.6632800000225</v>
      </c>
      <c r="P78" s="52">
        <f t="shared" si="12"/>
        <v>1551.9125499999936</v>
      </c>
      <c r="Q78" s="52">
        <f t="shared" si="12"/>
        <v>1499.9773099999766</v>
      </c>
      <c r="R78" s="52">
        <f t="shared" si="12"/>
        <v>1407.3018100000045</v>
      </c>
      <c r="S78" s="52">
        <f t="shared" si="12"/>
        <v>1395.908639999976</v>
      </c>
      <c r="T78" s="52">
        <f t="shared" si="12"/>
        <v>1388.6464099999466</v>
      </c>
      <c r="U78" s="52">
        <f t="shared" si="12"/>
        <v>1375.3652300000431</v>
      </c>
      <c r="V78" s="52">
        <f t="shared" si="12"/>
        <v>1221.9033700000182</v>
      </c>
      <c r="W78" s="52">
        <f t="shared" si="12"/>
        <v>1080.4409199999609</v>
      </c>
      <c r="X78" s="52">
        <f t="shared" si="12"/>
        <v>982.50858999998673</v>
      </c>
      <c r="Y78" s="52">
        <f t="shared" si="12"/>
        <v>905.07327000000805</v>
      </c>
      <c r="Z78" s="52">
        <f t="shared" si="12"/>
        <v>902.22639000002891</v>
      </c>
      <c r="AA78" s="52">
        <f t="shared" si="12"/>
        <v>857.26008000004731</v>
      </c>
      <c r="AB78" s="52">
        <f t="shared" si="12"/>
        <v>780.44960999999239</v>
      </c>
      <c r="AC78" s="52">
        <f t="shared" si="12"/>
        <v>681.40331999991031</v>
      </c>
      <c r="AD78" s="52">
        <f t="shared" si="12"/>
        <v>569.11701000006724</v>
      </c>
      <c r="AE78" s="52">
        <f t="shared" si="12"/>
        <v>451.21705000001384</v>
      </c>
      <c r="AF78" s="52">
        <f t="shared" si="12"/>
        <v>332.25925000005373</v>
      </c>
      <c r="AG78" s="67"/>
      <c r="AH78" s="65">
        <f>AVERAGE(C78:G78)</f>
        <v>1642.1698059999921</v>
      </c>
      <c r="AI78" s="65">
        <f>AVERAGE(H78:L78)</f>
        <v>1850.0883759999917</v>
      </c>
      <c r="AJ78" s="65">
        <f>AVERAGE(M78:Q78)</f>
        <v>1581.2128580000003</v>
      </c>
      <c r="AK78" s="65">
        <f>AVERAGE(R78:V78)</f>
        <v>1357.8250919999978</v>
      </c>
      <c r="AL78" s="65">
        <f>AVERAGE(W78:AA78)</f>
        <v>945.50185000000636</v>
      </c>
      <c r="AM78" s="65">
        <f>AVERAGE(AB78:AF78)</f>
        <v>562.88924800000746</v>
      </c>
      <c r="AN78" s="66"/>
      <c r="AO78" s="65">
        <f>AVERAGE(AH78:AI78)</f>
        <v>1746.1290909999921</v>
      </c>
      <c r="AP78" s="65">
        <f>AVERAGE(AJ78:AK78)</f>
        <v>1469.518974999999</v>
      </c>
      <c r="AQ78" s="65">
        <f>AVERAGE(AL78:AM78)</f>
        <v>754.19554900000685</v>
      </c>
    </row>
    <row r="79" spans="1:43" s="9" customFormat="1" x14ac:dyDescent="0.25">
      <c r="A79" s="13" t="s">
        <v>421</v>
      </c>
      <c r="B79" s="13"/>
      <c r="C79" s="52">
        <f>SUM(C53:C58)</f>
        <v>164.96785699999907</v>
      </c>
      <c r="D79" s="52">
        <f t="shared" ref="D79:AF79" si="13">SUM(D53:D58)</f>
        <v>274.7122100000006</v>
      </c>
      <c r="E79" s="52">
        <f t="shared" si="13"/>
        <v>328.60399799999777</v>
      </c>
      <c r="F79" s="52">
        <f t="shared" si="13"/>
        <v>346.74218900000074</v>
      </c>
      <c r="G79" s="52">
        <f t="shared" si="13"/>
        <v>348.2979449999973</v>
      </c>
      <c r="H79" s="52">
        <f t="shared" si="13"/>
        <v>337.03131800000369</v>
      </c>
      <c r="I79" s="52">
        <f t="shared" si="13"/>
        <v>308.06953299999304</v>
      </c>
      <c r="J79" s="52">
        <f t="shared" si="13"/>
        <v>284.00960599999598</v>
      </c>
      <c r="K79" s="52">
        <f t="shared" si="13"/>
        <v>258.7470039999971</v>
      </c>
      <c r="L79" s="52">
        <f t="shared" si="13"/>
        <v>218.3195650000057</v>
      </c>
      <c r="M79" s="52">
        <f t="shared" si="13"/>
        <v>159.32495400000244</v>
      </c>
      <c r="N79" s="52">
        <f t="shared" si="13"/>
        <v>116.1368670000013</v>
      </c>
      <c r="O79" s="52">
        <f t="shared" si="13"/>
        <v>77.56217399999673</v>
      </c>
      <c r="P79" s="52">
        <f t="shared" si="13"/>
        <v>42.460130000002437</v>
      </c>
      <c r="Q79" s="52">
        <f t="shared" si="13"/>
        <v>6.7799079999963396</v>
      </c>
      <c r="R79" s="52">
        <f t="shared" si="13"/>
        <v>-31.126755000005005</v>
      </c>
      <c r="S79" s="52">
        <f t="shared" si="13"/>
        <v>-48.787077000005183</v>
      </c>
      <c r="T79" s="52">
        <f t="shared" si="13"/>
        <v>-60.630972999998903</v>
      </c>
      <c r="U79" s="52">
        <f t="shared" si="13"/>
        <v>-67.563015000003816</v>
      </c>
      <c r="V79" s="52">
        <f t="shared" si="13"/>
        <v>-93.791002000002891</v>
      </c>
      <c r="W79" s="52">
        <f t="shared" si="13"/>
        <v>-111.72410800000034</v>
      </c>
      <c r="X79" s="52">
        <f t="shared" si="13"/>
        <v>-117.73130200000082</v>
      </c>
      <c r="Y79" s="52">
        <f t="shared" si="13"/>
        <v>-116.64273700000012</v>
      </c>
      <c r="Z79" s="52">
        <f t="shared" si="13"/>
        <v>-98.677374999998619</v>
      </c>
      <c r="AA79" s="52">
        <f t="shared" si="13"/>
        <v>-85.519869000000881</v>
      </c>
      <c r="AB79" s="52">
        <f t="shared" si="13"/>
        <v>-75.024977999997873</v>
      </c>
      <c r="AC79" s="52">
        <f t="shared" si="13"/>
        <v>-66.524075000002995</v>
      </c>
      <c r="AD79" s="52">
        <f t="shared" si="13"/>
        <v>-59.572408999996242</v>
      </c>
      <c r="AE79" s="52">
        <f t="shared" si="13"/>
        <v>-53.777173000003131</v>
      </c>
      <c r="AF79" s="52">
        <f t="shared" si="13"/>
        <v>-49.03755200000478</v>
      </c>
      <c r="AG79" s="67"/>
      <c r="AH79" s="65">
        <f t="shared" si="1"/>
        <v>292.66483979999907</v>
      </c>
      <c r="AI79" s="65">
        <f t="shared" si="2"/>
        <v>281.23540519999909</v>
      </c>
      <c r="AJ79" s="65">
        <f t="shared" si="3"/>
        <v>80.452806599999846</v>
      </c>
      <c r="AK79" s="65">
        <f t="shared" si="4"/>
        <v>-60.379764400003161</v>
      </c>
      <c r="AL79" s="65">
        <f t="shared" si="5"/>
        <v>-106.05907820000016</v>
      </c>
      <c r="AM79" s="65">
        <f t="shared" si="6"/>
        <v>-60.787237400001004</v>
      </c>
      <c r="AN79" s="66"/>
      <c r="AO79" s="65">
        <f t="shared" si="7"/>
        <v>286.95012249999911</v>
      </c>
      <c r="AP79" s="65">
        <f t="shared" si="8"/>
        <v>10.036521099998343</v>
      </c>
      <c r="AQ79" s="65">
        <f t="shared" si="9"/>
        <v>-83.423157800000581</v>
      </c>
    </row>
    <row r="80" spans="1:43" s="9" customFormat="1" x14ac:dyDescent="0.25">
      <c r="A80" s="13" t="s">
        <v>423</v>
      </c>
      <c r="B80" s="13"/>
      <c r="C80" s="52">
        <f>C59</f>
        <v>9.3458959999998115</v>
      </c>
      <c r="D80" s="52">
        <f t="shared" ref="D80:AF80" si="14">D59</f>
        <v>18.94246000000021</v>
      </c>
      <c r="E80" s="52">
        <f t="shared" si="14"/>
        <v>25.325047999999697</v>
      </c>
      <c r="F80" s="52">
        <f t="shared" si="14"/>
        <v>28.729482000000644</v>
      </c>
      <c r="G80" s="52">
        <f t="shared" si="14"/>
        <v>30.675030999999763</v>
      </c>
      <c r="H80" s="52">
        <f t="shared" si="14"/>
        <v>32.09063900000001</v>
      </c>
      <c r="I80" s="52">
        <f t="shared" si="14"/>
        <v>33.015987000000678</v>
      </c>
      <c r="J80" s="52">
        <f t="shared" si="14"/>
        <v>34.629664000000048</v>
      </c>
      <c r="K80" s="52">
        <f t="shared" si="14"/>
        <v>36.848259999999755</v>
      </c>
      <c r="L80" s="52">
        <f t="shared" si="14"/>
        <v>38.640488000000005</v>
      </c>
      <c r="M80" s="52">
        <f t="shared" si="14"/>
        <v>39.27784100000008</v>
      </c>
      <c r="N80" s="52">
        <f t="shared" si="14"/>
        <v>40.305718000000525</v>
      </c>
      <c r="O80" s="52">
        <f t="shared" si="14"/>
        <v>41.528475000000071</v>
      </c>
      <c r="P80" s="52">
        <f t="shared" si="14"/>
        <v>42.657696999999644</v>
      </c>
      <c r="Q80" s="52">
        <f t="shared" si="14"/>
        <v>43.267262000000301</v>
      </c>
      <c r="R80" s="52">
        <f t="shared" si="14"/>
        <v>43.038671000000249</v>
      </c>
      <c r="S80" s="52">
        <f t="shared" si="14"/>
        <v>43.112036999999873</v>
      </c>
      <c r="T80" s="52">
        <f t="shared" si="14"/>
        <v>43.061989000000722</v>
      </c>
      <c r="U80" s="52">
        <f t="shared" si="14"/>
        <v>42.655692999999701</v>
      </c>
      <c r="V80" s="52">
        <f t="shared" si="14"/>
        <v>40.468182999999954</v>
      </c>
      <c r="W80" s="52">
        <f t="shared" si="14"/>
        <v>37.624399999999696</v>
      </c>
      <c r="X80" s="52">
        <f t="shared" si="14"/>
        <v>34.832525999999234</v>
      </c>
      <c r="Y80" s="52">
        <f t="shared" si="14"/>
        <v>32.100194999999985</v>
      </c>
      <c r="Z80" s="52">
        <f t="shared" si="14"/>
        <v>30.007773999999699</v>
      </c>
      <c r="AA80" s="52">
        <f t="shared" si="14"/>
        <v>27.589771000000837</v>
      </c>
      <c r="AB80" s="52">
        <f t="shared" si="14"/>
        <v>24.680623000000196</v>
      </c>
      <c r="AC80" s="52">
        <f t="shared" si="14"/>
        <v>21.368123000000196</v>
      </c>
      <c r="AD80" s="52">
        <f t="shared" si="14"/>
        <v>17.804626999999527</v>
      </c>
      <c r="AE80" s="52">
        <f t="shared" si="14"/>
        <v>14.141245000000708</v>
      </c>
      <c r="AF80" s="52">
        <f t="shared" si="14"/>
        <v>10.490932000000612</v>
      </c>
      <c r="AG80" s="67"/>
      <c r="AH80" s="65">
        <f t="shared" si="1"/>
        <v>22.603583400000026</v>
      </c>
      <c r="AI80" s="65">
        <f t="shared" si="2"/>
        <v>35.045007600000098</v>
      </c>
      <c r="AJ80" s="65">
        <f t="shared" si="3"/>
        <v>41.407398600000121</v>
      </c>
      <c r="AK80" s="65">
        <f t="shared" si="4"/>
        <v>42.467314600000101</v>
      </c>
      <c r="AL80" s="65">
        <f t="shared" si="5"/>
        <v>32.430933199999892</v>
      </c>
      <c r="AM80" s="65">
        <f t="shared" si="6"/>
        <v>17.697110000000247</v>
      </c>
      <c r="AN80" s="66"/>
      <c r="AO80" s="65">
        <f t="shared" si="7"/>
        <v>28.824295500000062</v>
      </c>
      <c r="AP80" s="65">
        <f t="shared" si="8"/>
        <v>41.937356600000115</v>
      </c>
      <c r="AQ80" s="65">
        <f t="shared" si="9"/>
        <v>25.064021600000068</v>
      </c>
    </row>
    <row r="81" spans="1:43" s="9" customFormat="1" x14ac:dyDescent="0.25">
      <c r="A81" s="13" t="s">
        <v>426</v>
      </c>
      <c r="B81" s="13"/>
      <c r="C81" s="52">
        <f>C72</f>
        <v>50.260839999999007</v>
      </c>
      <c r="D81" s="52">
        <f t="shared" ref="D81:AF81" si="15">D72</f>
        <v>95.857069999998203</v>
      </c>
      <c r="E81" s="52">
        <f t="shared" si="15"/>
        <v>128.75704000000042</v>
      </c>
      <c r="F81" s="52">
        <f t="shared" si="15"/>
        <v>151.32282999999734</v>
      </c>
      <c r="G81" s="52">
        <f t="shared" si="15"/>
        <v>168.55986000000121</v>
      </c>
      <c r="H81" s="52">
        <f t="shared" si="15"/>
        <v>182.18189999999959</v>
      </c>
      <c r="I81" s="52">
        <f t="shared" si="15"/>
        <v>190.27781999999934</v>
      </c>
      <c r="J81" s="52">
        <f t="shared" si="15"/>
        <v>199.45078999999896</v>
      </c>
      <c r="K81" s="52">
        <f t="shared" si="15"/>
        <v>208.24179000000004</v>
      </c>
      <c r="L81" s="52">
        <f t="shared" si="15"/>
        <v>211.3543299999983</v>
      </c>
      <c r="M81" s="52">
        <f t="shared" si="15"/>
        <v>207.00777999999991</v>
      </c>
      <c r="N81" s="52">
        <f t="shared" si="15"/>
        <v>203.83596000000034</v>
      </c>
      <c r="O81" s="52">
        <f t="shared" si="15"/>
        <v>199.10458999999901</v>
      </c>
      <c r="P81" s="52">
        <f t="shared" si="15"/>
        <v>192.56473999999798</v>
      </c>
      <c r="Q81" s="52">
        <f t="shared" si="15"/>
        <v>183.53764999999839</v>
      </c>
      <c r="R81" s="52">
        <f t="shared" si="15"/>
        <v>170.56631000000198</v>
      </c>
      <c r="S81" s="52">
        <f t="shared" si="15"/>
        <v>160.869920000001</v>
      </c>
      <c r="T81" s="52">
        <f t="shared" si="15"/>
        <v>151.3564899999983</v>
      </c>
      <c r="U81" s="52">
        <f t="shared" si="15"/>
        <v>141.8276500000029</v>
      </c>
      <c r="V81" s="52">
        <f t="shared" si="15"/>
        <v>125.2640399999982</v>
      </c>
      <c r="W81" s="52">
        <f t="shared" si="15"/>
        <v>108.51697000000058</v>
      </c>
      <c r="X81" s="52">
        <f t="shared" si="15"/>
        <v>93.808310000000347</v>
      </c>
      <c r="Y81" s="52">
        <f t="shared" si="15"/>
        <v>80.93434999999954</v>
      </c>
      <c r="Z81" s="52">
        <f t="shared" si="15"/>
        <v>72.837609999998676</v>
      </c>
      <c r="AA81" s="52">
        <f t="shared" si="15"/>
        <v>64.427079999997659</v>
      </c>
      <c r="AB81" s="52">
        <f t="shared" si="15"/>
        <v>55.761169999997946</v>
      </c>
      <c r="AC81" s="52">
        <f t="shared" si="15"/>
        <v>47.064020000001619</v>
      </c>
      <c r="AD81" s="52">
        <f t="shared" si="15"/>
        <v>38.57470000000103</v>
      </c>
      <c r="AE81" s="52">
        <f t="shared" si="15"/>
        <v>30.530520000000251</v>
      </c>
      <c r="AF81" s="52">
        <f t="shared" si="15"/>
        <v>23.050629999997909</v>
      </c>
      <c r="AG81" s="67"/>
      <c r="AH81" s="65">
        <f>AVERAGE(C81:G81)</f>
        <v>118.95152799999923</v>
      </c>
      <c r="AI81" s="65">
        <f>AVERAGE(H81:L81)</f>
        <v>198.30132599999925</v>
      </c>
      <c r="AJ81" s="65">
        <f>AVERAGE(M81:Q81)</f>
        <v>197.21014399999913</v>
      </c>
      <c r="AK81" s="65">
        <f>AVERAGE(R81:V81)</f>
        <v>149.97688200000047</v>
      </c>
      <c r="AL81" s="65">
        <f>AVERAGE(W81:AA81)</f>
        <v>84.104863999999367</v>
      </c>
      <c r="AM81" s="65">
        <f>AVERAGE(AB81:AF81)</f>
        <v>38.996207999999754</v>
      </c>
      <c r="AN81" s="66"/>
      <c r="AO81" s="65">
        <f>AVERAGE(AH81:AI81)</f>
        <v>158.62642699999924</v>
      </c>
      <c r="AP81" s="65">
        <f>AVERAGE(AJ81:AK81)</f>
        <v>173.5935129999998</v>
      </c>
      <c r="AQ81" s="65">
        <f>AVERAGE(AL81:AM81)</f>
        <v>61.55053599999956</v>
      </c>
    </row>
    <row r="82" spans="1:43" s="9" customFormat="1" x14ac:dyDescent="0.25">
      <c r="A82" s="13" t="s">
        <v>425</v>
      </c>
      <c r="B82" s="13"/>
      <c r="C82" s="52">
        <f>SUM(C51:C52)</f>
        <v>34.991180999998505</v>
      </c>
      <c r="D82" s="52">
        <f t="shared" ref="D82:AF82" si="16">SUM(D51:D52)</f>
        <v>61.05543799999964</v>
      </c>
      <c r="E82" s="52">
        <f t="shared" si="16"/>
        <v>75.479565999999522</v>
      </c>
      <c r="F82" s="52">
        <f t="shared" si="16"/>
        <v>81.55791200000067</v>
      </c>
      <c r="G82" s="52">
        <f t="shared" si="16"/>
        <v>83.37842000000046</v>
      </c>
      <c r="H82" s="52">
        <f t="shared" si="16"/>
        <v>82.139308000001165</v>
      </c>
      <c r="I82" s="52">
        <f t="shared" si="16"/>
        <v>77.058925000000499</v>
      </c>
      <c r="J82" s="52">
        <f t="shared" si="16"/>
        <v>72.866257999999789</v>
      </c>
      <c r="K82" s="52">
        <f t="shared" si="16"/>
        <v>68.616315000000441</v>
      </c>
      <c r="L82" s="52">
        <f t="shared" si="16"/>
        <v>61.33445400000096</v>
      </c>
      <c r="M82" s="52">
        <f t="shared" si="16"/>
        <v>50.019065999999611</v>
      </c>
      <c r="N82" s="52">
        <f t="shared" si="16"/>
        <v>41.569581000001108</v>
      </c>
      <c r="O82" s="52">
        <f t="shared" si="16"/>
        <v>34.087344999998322</v>
      </c>
      <c r="P82" s="52">
        <f t="shared" si="16"/>
        <v>27.257669999999735</v>
      </c>
      <c r="Q82" s="52">
        <f t="shared" si="16"/>
        <v>20.17370899999969</v>
      </c>
      <c r="R82" s="52">
        <f t="shared" si="16"/>
        <v>12.361952000000883</v>
      </c>
      <c r="S82" s="52">
        <f t="shared" si="16"/>
        <v>8.4123359999991862</v>
      </c>
      <c r="T82" s="52">
        <f t="shared" si="16"/>
        <v>5.6841390000010961</v>
      </c>
      <c r="U82" s="52">
        <f t="shared" si="16"/>
        <v>3.870895000000246</v>
      </c>
      <c r="V82" s="52">
        <f t="shared" si="16"/>
        <v>-2.1218639999997322</v>
      </c>
      <c r="W82" s="52">
        <f t="shared" si="16"/>
        <v>-6.9616739999987658</v>
      </c>
      <c r="X82" s="52">
        <f t="shared" si="16"/>
        <v>-9.5298359999990225</v>
      </c>
      <c r="Y82" s="52">
        <f t="shared" si="16"/>
        <v>-10.613668000000871</v>
      </c>
      <c r="Z82" s="52">
        <f t="shared" si="16"/>
        <v>-8.1946490000000267</v>
      </c>
      <c r="AA82" s="52">
        <f t="shared" si="16"/>
        <v>-6.5590999999997166</v>
      </c>
      <c r="AB82" s="52">
        <f t="shared" si="16"/>
        <v>-5.5289110000003348</v>
      </c>
      <c r="AC82" s="52">
        <f t="shared" si="16"/>
        <v>-4.9944479999976465</v>
      </c>
      <c r="AD82" s="52">
        <f t="shared" si="16"/>
        <v>-4.8372829999991609</v>
      </c>
      <c r="AE82" s="52">
        <f t="shared" si="16"/>
        <v>-4.936308000000281</v>
      </c>
      <c r="AF82" s="52">
        <f t="shared" si="16"/>
        <v>-5.2323270000008506</v>
      </c>
      <c r="AG82" s="67"/>
      <c r="AH82" s="65">
        <f>AVERAGE(C82:G82)</f>
        <v>67.292503399999759</v>
      </c>
      <c r="AI82" s="65">
        <f>AVERAGE(H82:L82)</f>
        <v>72.403052000000571</v>
      </c>
      <c r="AJ82" s="65">
        <f>AVERAGE(M82:Q82)</f>
        <v>34.621474199999696</v>
      </c>
      <c r="AK82" s="65">
        <f>AVERAGE(R82:V82)</f>
        <v>5.6414916000003359</v>
      </c>
      <c r="AL82" s="65">
        <f>AVERAGE(W82:AA82)</f>
        <v>-8.3717853999996805</v>
      </c>
      <c r="AM82" s="65">
        <f>AVERAGE(AB82:AF82)</f>
        <v>-5.1058553999996548</v>
      </c>
      <c r="AN82" s="66"/>
      <c r="AO82" s="65">
        <f>AVERAGE(AH82:AI82)</f>
        <v>69.847777700000165</v>
      </c>
      <c r="AP82" s="65">
        <f>AVERAGE(AJ82:AK82)</f>
        <v>20.131482900000016</v>
      </c>
      <c r="AQ82" s="65">
        <f>AVERAGE(AL82:AM82)</f>
        <v>-6.7388203999996676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103.85550699999999</v>
      </c>
      <c r="D87" s="52">
        <f t="shared" ref="D87:AF92" si="20">D60</f>
        <v>150.54308109999999</v>
      </c>
      <c r="E87" s="52">
        <f t="shared" si="20"/>
        <v>171.25981639999998</v>
      </c>
      <c r="F87" s="52">
        <f t="shared" si="20"/>
        <v>182.5950054000001</v>
      </c>
      <c r="G87" s="52">
        <f t="shared" si="20"/>
        <v>200.29507079999996</v>
      </c>
      <c r="H87" s="52">
        <f t="shared" si="20"/>
        <v>213.27938899999992</v>
      </c>
      <c r="I87" s="52">
        <f t="shared" si="20"/>
        <v>222.00115479999999</v>
      </c>
      <c r="J87" s="52">
        <f t="shared" si="20"/>
        <v>229.13488310000002</v>
      </c>
      <c r="K87" s="52">
        <f t="shared" si="20"/>
        <v>235.6261045</v>
      </c>
      <c r="L87" s="52">
        <f t="shared" si="20"/>
        <v>220.6519624</v>
      </c>
      <c r="M87" s="52">
        <f t="shared" si="20"/>
        <v>197.6052426</v>
      </c>
      <c r="N87" s="52">
        <f t="shared" si="20"/>
        <v>191.82526080000002</v>
      </c>
      <c r="O87" s="52">
        <f t="shared" si="20"/>
        <v>192.12681190000001</v>
      </c>
      <c r="P87" s="52">
        <f t="shared" si="20"/>
        <v>194.35753509999995</v>
      </c>
      <c r="Q87" s="52">
        <f t="shared" si="20"/>
        <v>167.98850779999998</v>
      </c>
      <c r="R87" s="52">
        <f t="shared" si="20"/>
        <v>145.52239789999999</v>
      </c>
      <c r="S87" s="52">
        <f t="shared" si="20"/>
        <v>138.21824570000001</v>
      </c>
      <c r="T87" s="52">
        <f t="shared" si="20"/>
        <v>136.00392339999996</v>
      </c>
      <c r="U87" s="52">
        <f t="shared" si="20"/>
        <v>135.26164779999999</v>
      </c>
      <c r="V87" s="52">
        <f t="shared" si="20"/>
        <v>100.69533660000002</v>
      </c>
      <c r="W87" s="52">
        <f t="shared" si="20"/>
        <v>75.794723699999963</v>
      </c>
      <c r="X87" s="52">
        <f t="shared" si="20"/>
        <v>65.461619799999994</v>
      </c>
      <c r="Y87" s="52">
        <f t="shared" si="20"/>
        <v>60.02449480000007</v>
      </c>
      <c r="Z87" s="52">
        <f t="shared" si="20"/>
        <v>56.188446999999996</v>
      </c>
      <c r="AA87" s="52">
        <f t="shared" si="20"/>
        <v>52.834982999999966</v>
      </c>
      <c r="AB87" s="52">
        <f t="shared" si="20"/>
        <v>49.644409600000017</v>
      </c>
      <c r="AC87" s="52">
        <f t="shared" si="20"/>
        <v>46.540473700000007</v>
      </c>
      <c r="AD87" s="52">
        <f t="shared" si="20"/>
        <v>43.53221880000001</v>
      </c>
      <c r="AE87" s="52">
        <f t="shared" si="20"/>
        <v>40.639434000000051</v>
      </c>
      <c r="AF87" s="52">
        <f t="shared" si="20"/>
        <v>37.883012099999974</v>
      </c>
      <c r="AH87" s="65">
        <f t="shared" ref="AH87:AH93" si="21">AVERAGE(C87:G87)</f>
        <v>161.70969614000001</v>
      </c>
      <c r="AI87" s="65">
        <f t="shared" ref="AI87:AI93" si="22">AVERAGE(H87:L87)</f>
        <v>224.13869875999998</v>
      </c>
      <c r="AJ87" s="65">
        <f t="shared" ref="AJ87:AJ93" si="23">AVERAGE(M87:Q87)</f>
        <v>188.78067163999998</v>
      </c>
      <c r="AK87" s="65">
        <f t="shared" ref="AK87:AK93" si="24">AVERAGE(R87:V87)</f>
        <v>131.14031027999999</v>
      </c>
      <c r="AL87" s="65">
        <f t="shared" ref="AL87:AL93" si="25">AVERAGE(W87:AA87)</f>
        <v>62.060853659999999</v>
      </c>
      <c r="AM87" s="65">
        <f t="shared" ref="AM87:AM93" si="26">AVERAGE(AB87:AF87)</f>
        <v>43.647909640000009</v>
      </c>
      <c r="AN87" s="66"/>
      <c r="AO87" s="65">
        <f t="shared" ref="AO87:AO93" si="27">AVERAGE(AH87:AI87)</f>
        <v>192.92419745000001</v>
      </c>
      <c r="AP87" s="65">
        <f t="shared" ref="AP87:AP93" si="28">AVERAGE(AJ87:AK87)</f>
        <v>159.96049095999999</v>
      </c>
      <c r="AQ87" s="65">
        <f t="shared" ref="AQ87:AQ93" si="29">AVERAGE(AL87:AM87)</f>
        <v>52.854381650000008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52.531593639999997</v>
      </c>
      <c r="D88" s="52">
        <f t="shared" ref="D88:R88" si="30">D61</f>
        <v>88.773759580000004</v>
      </c>
      <c r="E88" s="52">
        <f t="shared" si="30"/>
        <v>107.07337337</v>
      </c>
      <c r="F88" s="52">
        <f t="shared" si="30"/>
        <v>116.92970753999998</v>
      </c>
      <c r="G88" s="52">
        <f t="shared" si="30"/>
        <v>123.32204252</v>
      </c>
      <c r="H88" s="52">
        <f t="shared" si="30"/>
        <v>128.14885489</v>
      </c>
      <c r="I88" s="52">
        <f t="shared" si="30"/>
        <v>126.03483861999999</v>
      </c>
      <c r="J88" s="52">
        <f t="shared" si="30"/>
        <v>126.85785204999999</v>
      </c>
      <c r="K88" s="52">
        <f t="shared" si="30"/>
        <v>114.94420236000002</v>
      </c>
      <c r="L88" s="52">
        <f t="shared" si="30"/>
        <v>111.38100259000001</v>
      </c>
      <c r="M88" s="52">
        <f t="shared" si="30"/>
        <v>61.511945649999994</v>
      </c>
      <c r="N88" s="52">
        <f t="shared" si="30"/>
        <v>29.515627289999998</v>
      </c>
      <c r="O88" s="52">
        <f t="shared" si="30"/>
        <v>19.506006360000001</v>
      </c>
      <c r="P88" s="52">
        <f t="shared" si="30"/>
        <v>15.253259899999996</v>
      </c>
      <c r="Q88" s="52">
        <f t="shared" si="30"/>
        <v>12.727923820000001</v>
      </c>
      <c r="R88" s="52">
        <f t="shared" si="30"/>
        <v>10.804578079999999</v>
      </c>
      <c r="S88" s="52">
        <f t="shared" si="20"/>
        <v>16.383273920000001</v>
      </c>
      <c r="T88" s="52">
        <f t="shared" si="20"/>
        <v>17.726819089999992</v>
      </c>
      <c r="U88" s="52">
        <f t="shared" si="20"/>
        <v>17.403205100000001</v>
      </c>
      <c r="V88" s="52">
        <f t="shared" si="20"/>
        <v>16.575684869999996</v>
      </c>
      <c r="W88" s="52">
        <f t="shared" si="20"/>
        <v>15.642692540000006</v>
      </c>
      <c r="X88" s="52">
        <f t="shared" si="20"/>
        <v>21.746354349999997</v>
      </c>
      <c r="Y88" s="52">
        <f t="shared" si="20"/>
        <v>23.729622090000007</v>
      </c>
      <c r="Z88" s="52">
        <f t="shared" si="20"/>
        <v>24.076358790000008</v>
      </c>
      <c r="AA88" s="52">
        <f t="shared" si="20"/>
        <v>23.904609919999999</v>
      </c>
      <c r="AB88" s="52">
        <f t="shared" si="20"/>
        <v>23.591437280000001</v>
      </c>
      <c r="AC88" s="52">
        <f t="shared" si="20"/>
        <v>23.253278299999998</v>
      </c>
      <c r="AD88" s="52">
        <f t="shared" si="20"/>
        <v>22.928515409999996</v>
      </c>
      <c r="AE88" s="52">
        <f t="shared" si="20"/>
        <v>22.631204009999998</v>
      </c>
      <c r="AF88" s="52">
        <f t="shared" si="20"/>
        <v>22.3587238</v>
      </c>
      <c r="AH88" s="65">
        <f t="shared" si="21"/>
        <v>97.726095329999993</v>
      </c>
      <c r="AI88" s="65">
        <f t="shared" si="22"/>
        <v>121.473350102</v>
      </c>
      <c r="AJ88" s="65">
        <f t="shared" si="23"/>
        <v>27.702952604</v>
      </c>
      <c r="AK88" s="65">
        <f t="shared" si="24"/>
        <v>15.778712211999999</v>
      </c>
      <c r="AL88" s="65">
        <f t="shared" si="25"/>
        <v>21.819927538000005</v>
      </c>
      <c r="AM88" s="65">
        <f t="shared" si="26"/>
        <v>22.952631760000003</v>
      </c>
      <c r="AN88" s="66"/>
      <c r="AO88" s="65">
        <f t="shared" si="27"/>
        <v>109.599722716</v>
      </c>
      <c r="AP88" s="65">
        <f t="shared" si="28"/>
        <v>21.740832407999999</v>
      </c>
      <c r="AQ88" s="65">
        <f t="shared" si="29"/>
        <v>22.386279649000002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48.441377700000004</v>
      </c>
      <c r="D89" s="52">
        <f t="shared" si="20"/>
        <v>76.935160729999993</v>
      </c>
      <c r="E89" s="52">
        <f t="shared" si="20"/>
        <v>90.321623889999984</v>
      </c>
      <c r="F89" s="52">
        <f t="shared" si="20"/>
        <v>97.160277479999991</v>
      </c>
      <c r="G89" s="52">
        <f t="shared" si="20"/>
        <v>105.44771369000001</v>
      </c>
      <c r="H89" s="52">
        <f t="shared" si="20"/>
        <v>110.01895363</v>
      </c>
      <c r="I89" s="52">
        <f t="shared" si="20"/>
        <v>112.32246905000001</v>
      </c>
      <c r="J89" s="52">
        <f t="shared" si="20"/>
        <v>113.74745220999999</v>
      </c>
      <c r="K89" s="52">
        <f t="shared" si="20"/>
        <v>113.62727527999999</v>
      </c>
      <c r="L89" s="52">
        <f t="shared" si="20"/>
        <v>106.89306376</v>
      </c>
      <c r="M89" s="52">
        <f t="shared" si="20"/>
        <v>97.096094969999996</v>
      </c>
      <c r="N89" s="52">
        <f t="shared" si="20"/>
        <v>90.987123470000014</v>
      </c>
      <c r="O89" s="52">
        <f t="shared" si="20"/>
        <v>86.860208709999995</v>
      </c>
      <c r="P89" s="52">
        <f t="shared" si="20"/>
        <v>83.120369410000009</v>
      </c>
      <c r="Q89" s="52">
        <f t="shared" si="20"/>
        <v>69.916576849999998</v>
      </c>
      <c r="R89" s="52">
        <f t="shared" si="20"/>
        <v>62.587767339999999</v>
      </c>
      <c r="S89" s="52">
        <f t="shared" si="20"/>
        <v>57.901561999999998</v>
      </c>
      <c r="T89" s="52">
        <f t="shared" si="20"/>
        <v>53.576700520000003</v>
      </c>
      <c r="U89" s="52">
        <f t="shared" si="20"/>
        <v>49.492863039999989</v>
      </c>
      <c r="V89" s="52">
        <f t="shared" si="20"/>
        <v>38.460222130000005</v>
      </c>
      <c r="W89" s="52">
        <f t="shared" si="20"/>
        <v>32.364260849999994</v>
      </c>
      <c r="X89" s="52">
        <f t="shared" si="20"/>
        <v>28.750893610000006</v>
      </c>
      <c r="Y89" s="52">
        <f t="shared" si="20"/>
        <v>25.595524810000001</v>
      </c>
      <c r="Z89" s="52">
        <f t="shared" si="20"/>
        <v>22.777015250000005</v>
      </c>
      <c r="AA89" s="52">
        <f t="shared" si="20"/>
        <v>20.247690589999991</v>
      </c>
      <c r="AB89" s="52">
        <f t="shared" si="20"/>
        <v>17.973599789999994</v>
      </c>
      <c r="AC89" s="52">
        <f t="shared" si="20"/>
        <v>15.933779680000001</v>
      </c>
      <c r="AD89" s="52">
        <f t="shared" si="20"/>
        <v>14.098789609999997</v>
      </c>
      <c r="AE89" s="52">
        <f t="shared" si="20"/>
        <v>12.451372269999993</v>
      </c>
      <c r="AF89" s="52">
        <f t="shared" si="20"/>
        <v>10.972139010000006</v>
      </c>
      <c r="AH89" s="65">
        <f t="shared" si="21"/>
        <v>83.661230697999997</v>
      </c>
      <c r="AI89" s="65">
        <f t="shared" si="22"/>
        <v>111.321842786</v>
      </c>
      <c r="AJ89" s="65">
        <f t="shared" si="23"/>
        <v>85.596074682000008</v>
      </c>
      <c r="AK89" s="65">
        <f t="shared" si="24"/>
        <v>52.403823005999996</v>
      </c>
      <c r="AL89" s="65">
        <f t="shared" si="25"/>
        <v>25.947077021999995</v>
      </c>
      <c r="AM89" s="65">
        <f t="shared" si="26"/>
        <v>14.285936071999998</v>
      </c>
      <c r="AN89" s="66"/>
      <c r="AO89" s="65">
        <f t="shared" si="27"/>
        <v>97.491536741999994</v>
      </c>
      <c r="AP89" s="65">
        <f t="shared" si="28"/>
        <v>68.999948844000002</v>
      </c>
      <c r="AQ89" s="65">
        <f t="shared" si="29"/>
        <v>20.116506546999997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179.78372920000004</v>
      </c>
      <c r="D90" s="52">
        <f t="shared" si="20"/>
        <v>277.92824929999995</v>
      </c>
      <c r="E90" s="52">
        <f t="shared" si="20"/>
        <v>322.94183829999997</v>
      </c>
      <c r="F90" s="52">
        <f t="shared" si="20"/>
        <v>345.34847100000007</v>
      </c>
      <c r="G90" s="52">
        <f t="shared" si="20"/>
        <v>368.35854610000007</v>
      </c>
      <c r="H90" s="52">
        <f t="shared" si="20"/>
        <v>380.02154280000002</v>
      </c>
      <c r="I90" s="52">
        <f t="shared" si="20"/>
        <v>385.18214640000002</v>
      </c>
      <c r="J90" s="52">
        <f t="shared" si="20"/>
        <v>387.74396710000002</v>
      </c>
      <c r="K90" s="52">
        <f t="shared" si="20"/>
        <v>380.12626750000004</v>
      </c>
      <c r="L90" s="52">
        <f t="shared" si="20"/>
        <v>385.19696529999993</v>
      </c>
      <c r="M90" s="52">
        <f t="shared" si="20"/>
        <v>351.74193680000008</v>
      </c>
      <c r="N90" s="52">
        <f t="shared" si="20"/>
        <v>326.37841809999992</v>
      </c>
      <c r="O90" s="52">
        <f t="shared" si="20"/>
        <v>302.02002790000006</v>
      </c>
      <c r="P90" s="52">
        <f t="shared" si="20"/>
        <v>276.16472759999999</v>
      </c>
      <c r="Q90" s="52">
        <f t="shared" si="20"/>
        <v>254.27436550000004</v>
      </c>
      <c r="R90" s="52">
        <f t="shared" si="20"/>
        <v>227.72889929999997</v>
      </c>
      <c r="S90" s="52">
        <f t="shared" si="20"/>
        <v>199.64021710000003</v>
      </c>
      <c r="T90" s="52">
        <f t="shared" si="20"/>
        <v>169.68603039999999</v>
      </c>
      <c r="U90" s="52">
        <f t="shared" si="20"/>
        <v>142.16920759999999</v>
      </c>
      <c r="V90" s="52">
        <f t="shared" si="20"/>
        <v>127.05822440000003</v>
      </c>
      <c r="W90" s="52">
        <f t="shared" si="20"/>
        <v>107.7188013</v>
      </c>
      <c r="X90" s="52">
        <f t="shared" si="20"/>
        <v>88.364870199999984</v>
      </c>
      <c r="Y90" s="52">
        <f t="shared" si="20"/>
        <v>70.51329370000002</v>
      </c>
      <c r="Z90" s="52">
        <f t="shared" si="20"/>
        <v>54.5505359</v>
      </c>
      <c r="AA90" s="52">
        <f t="shared" si="20"/>
        <v>42.074759799999981</v>
      </c>
      <c r="AB90" s="52">
        <f t="shared" si="20"/>
        <v>24.73763120000001</v>
      </c>
      <c r="AC90" s="52">
        <f t="shared" si="20"/>
        <v>11.819993299999965</v>
      </c>
      <c r="AD90" s="52">
        <f t="shared" si="20"/>
        <v>1.3030345000000239</v>
      </c>
      <c r="AE90" s="52">
        <f t="shared" si="20"/>
        <v>-7.7105652999999847</v>
      </c>
      <c r="AF90" s="52">
        <f t="shared" si="20"/>
        <v>-15.612552800000003</v>
      </c>
      <c r="AH90" s="65">
        <f t="shared" si="21"/>
        <v>298.87216677999999</v>
      </c>
      <c r="AI90" s="65">
        <f t="shared" si="22"/>
        <v>383.65417781999997</v>
      </c>
      <c r="AJ90" s="65">
        <f t="shared" si="23"/>
        <v>302.11589518</v>
      </c>
      <c r="AK90" s="65">
        <f t="shared" si="24"/>
        <v>173.25651576000001</v>
      </c>
      <c r="AL90" s="65">
        <f t="shared" si="25"/>
        <v>72.644452180000002</v>
      </c>
      <c r="AM90" s="65">
        <f t="shared" si="26"/>
        <v>2.907508180000002</v>
      </c>
      <c r="AN90" s="66"/>
      <c r="AO90" s="65">
        <f t="shared" si="27"/>
        <v>341.26317229999995</v>
      </c>
      <c r="AP90" s="65">
        <f t="shared" si="28"/>
        <v>237.68620547</v>
      </c>
      <c r="AQ90" s="65">
        <f t="shared" si="29"/>
        <v>37.775980180000005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12.411156399999982</v>
      </c>
      <c r="D91" s="52">
        <f t="shared" si="20"/>
        <v>17.363420200000007</v>
      </c>
      <c r="E91" s="52">
        <f t="shared" si="20"/>
        <v>18.976581199999998</v>
      </c>
      <c r="F91" s="52">
        <f t="shared" si="20"/>
        <v>19.559294399999999</v>
      </c>
      <c r="G91" s="52">
        <f t="shared" si="20"/>
        <v>22.905743599999994</v>
      </c>
      <c r="H91" s="52">
        <f t="shared" si="20"/>
        <v>24.178118500000011</v>
      </c>
      <c r="I91" s="52">
        <f t="shared" si="20"/>
        <v>23.914212399999997</v>
      </c>
      <c r="J91" s="52">
        <f t="shared" si="20"/>
        <v>23.44317860000001</v>
      </c>
      <c r="K91" s="52">
        <f t="shared" si="20"/>
        <v>22.712538999999992</v>
      </c>
      <c r="L91" s="52">
        <f t="shared" si="20"/>
        <v>25.441202299999986</v>
      </c>
      <c r="M91" s="52">
        <f t="shared" si="20"/>
        <v>27.46914799999999</v>
      </c>
      <c r="N91" s="52">
        <f t="shared" si="20"/>
        <v>26.280882300000002</v>
      </c>
      <c r="O91" s="52">
        <f t="shared" si="20"/>
        <v>25.676717400000001</v>
      </c>
      <c r="P91" s="52">
        <f t="shared" si="20"/>
        <v>25.261942900000008</v>
      </c>
      <c r="Q91" s="52">
        <f t="shared" si="20"/>
        <v>37.691352200000011</v>
      </c>
      <c r="R91" s="52">
        <f t="shared" si="20"/>
        <v>42.488171899999998</v>
      </c>
      <c r="S91" s="52">
        <f t="shared" si="20"/>
        <v>45.233382299999988</v>
      </c>
      <c r="T91" s="52">
        <f t="shared" si="20"/>
        <v>46.257068199999992</v>
      </c>
      <c r="U91" s="52">
        <f t="shared" si="20"/>
        <v>46.607436799999988</v>
      </c>
      <c r="V91" s="52">
        <f t="shared" si="20"/>
        <v>27.991425699999979</v>
      </c>
      <c r="W91" s="52">
        <f t="shared" si="20"/>
        <v>20.992669000000006</v>
      </c>
      <c r="X91" s="52">
        <f t="shared" si="20"/>
        <v>19.047655100000014</v>
      </c>
      <c r="Y91" s="52">
        <f t="shared" si="20"/>
        <v>17.667954999999978</v>
      </c>
      <c r="Z91" s="52">
        <f t="shared" si="20"/>
        <v>22.988906200000002</v>
      </c>
      <c r="AA91" s="52">
        <f t="shared" si="20"/>
        <v>24.39469889999998</v>
      </c>
      <c r="AB91" s="52">
        <f t="shared" si="20"/>
        <v>24.296663899999999</v>
      </c>
      <c r="AC91" s="52">
        <f t="shared" si="20"/>
        <v>23.6980997</v>
      </c>
      <c r="AD91" s="52">
        <f t="shared" si="20"/>
        <v>22.934325200000018</v>
      </c>
      <c r="AE91" s="52">
        <f t="shared" si="20"/>
        <v>22.112136599999985</v>
      </c>
      <c r="AF91" s="52">
        <f t="shared" si="20"/>
        <v>21.272766999999988</v>
      </c>
      <c r="AH91" s="65">
        <f t="shared" si="21"/>
        <v>18.243239159999995</v>
      </c>
      <c r="AI91" s="65">
        <f t="shared" si="22"/>
        <v>23.93785016</v>
      </c>
      <c r="AJ91" s="65">
        <f t="shared" si="23"/>
        <v>28.476008560000004</v>
      </c>
      <c r="AK91" s="65">
        <f t="shared" si="24"/>
        <v>41.71549697999999</v>
      </c>
      <c r="AL91" s="65">
        <f t="shared" si="25"/>
        <v>21.018376839999995</v>
      </c>
      <c r="AM91" s="65">
        <f t="shared" si="26"/>
        <v>22.862798479999999</v>
      </c>
      <c r="AN91" s="66"/>
      <c r="AO91" s="65">
        <f t="shared" si="27"/>
        <v>21.090544659999999</v>
      </c>
      <c r="AP91" s="65">
        <f t="shared" si="28"/>
        <v>35.095752769999997</v>
      </c>
      <c r="AQ91" s="65">
        <f t="shared" si="29"/>
        <v>21.940587659999998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0.19918095000000235</v>
      </c>
      <c r="D92" s="52">
        <f t="shared" si="20"/>
        <v>0.30030076999999977</v>
      </c>
      <c r="E92" s="52">
        <f t="shared" si="20"/>
        <v>0.34731112000000053</v>
      </c>
      <c r="F92" s="52">
        <f t="shared" si="20"/>
        <v>0.36741947000000152</v>
      </c>
      <c r="G92" s="52">
        <f t="shared" si="20"/>
        <v>0.37649178000000205</v>
      </c>
      <c r="H92" s="52">
        <f t="shared" si="20"/>
        <v>0.3819408899999992</v>
      </c>
      <c r="I92" s="52">
        <f t="shared" si="20"/>
        <v>0.38283264000000017</v>
      </c>
      <c r="J92" s="52">
        <f t="shared" si="20"/>
        <v>0.38597745000000216</v>
      </c>
      <c r="K92" s="52">
        <f t="shared" si="20"/>
        <v>0.39158914999999439</v>
      </c>
      <c r="L92" s="52">
        <f t="shared" si="20"/>
        <v>0.39290537000000114</v>
      </c>
      <c r="M92" s="52">
        <f t="shared" si="20"/>
        <v>0.38821739999999494</v>
      </c>
      <c r="N92" s="52">
        <f t="shared" si="20"/>
        <v>0.38339835999999394</v>
      </c>
      <c r="O92" s="52">
        <f t="shared" si="20"/>
        <v>0.37729228999999975</v>
      </c>
      <c r="P92" s="52">
        <f t="shared" si="20"/>
        <v>0.36833550000000059</v>
      </c>
      <c r="Q92" s="52">
        <f t="shared" si="20"/>
        <v>0.35686735000000169</v>
      </c>
      <c r="R92" s="52">
        <f t="shared" si="20"/>
        <v>0.33997317000000038</v>
      </c>
      <c r="S92" s="52">
        <f t="shared" si="20"/>
        <v>0.32424259999999805</v>
      </c>
      <c r="T92" s="52">
        <f t="shared" si="20"/>
        <v>0.30733417999999801</v>
      </c>
      <c r="U92" s="52">
        <f t="shared" si="20"/>
        <v>0.28916836000000501</v>
      </c>
      <c r="V92" s="52">
        <f t="shared" si="20"/>
        <v>0.26419406000000123</v>
      </c>
      <c r="W92" s="52">
        <f t="shared" si="20"/>
        <v>0.23630847000000443</v>
      </c>
      <c r="X92" s="52">
        <f t="shared" si="20"/>
        <v>0.2095523799999981</v>
      </c>
      <c r="Y92" s="52">
        <f t="shared" si="20"/>
        <v>0.18433074000000005</v>
      </c>
      <c r="Z92" s="52">
        <f t="shared" si="20"/>
        <v>0.1632517199999981</v>
      </c>
      <c r="AA92" s="52">
        <f t="shared" si="20"/>
        <v>0.14101807999999494</v>
      </c>
      <c r="AB92" s="52">
        <f t="shared" si="20"/>
        <v>0.11771994000000063</v>
      </c>
      <c r="AC92" s="52">
        <f t="shared" si="20"/>
        <v>9.4202889999998263E-2</v>
      </c>
      <c r="AD92" s="52">
        <f t="shared" si="20"/>
        <v>6.9013819999995007E-2</v>
      </c>
      <c r="AE92" s="52">
        <f t="shared" si="20"/>
        <v>4.450648999999629E-2</v>
      </c>
      <c r="AF92" s="52">
        <f t="shared" si="20"/>
        <v>2.0688949999993156E-2</v>
      </c>
      <c r="AH92" s="65">
        <f t="shared" si="21"/>
        <v>0.31814081800000127</v>
      </c>
      <c r="AI92" s="65">
        <f t="shared" si="22"/>
        <v>0.38704909999999942</v>
      </c>
      <c r="AJ92" s="65">
        <f t="shared" si="23"/>
        <v>0.37482217999999817</v>
      </c>
      <c r="AK92" s="65">
        <f t="shared" si="24"/>
        <v>0.30498247400000056</v>
      </c>
      <c r="AL92" s="65">
        <f t="shared" si="25"/>
        <v>0.18689227799999913</v>
      </c>
      <c r="AM92" s="65">
        <f t="shared" si="26"/>
        <v>6.9226417999996667E-2</v>
      </c>
      <c r="AN92" s="66"/>
      <c r="AO92" s="65">
        <f t="shared" si="27"/>
        <v>0.35259495900000037</v>
      </c>
      <c r="AP92" s="65">
        <f t="shared" si="28"/>
        <v>0.33990232699999934</v>
      </c>
      <c r="AQ92" s="65">
        <f t="shared" si="29"/>
        <v>0.12805934799999791</v>
      </c>
    </row>
    <row r="93" spans="1:43" s="9" customFormat="1" x14ac:dyDescent="0.25">
      <c r="A93" s="71" t="s">
        <v>442</v>
      </c>
      <c r="B93" s="13"/>
      <c r="C93" s="52">
        <f>SUM(C66:C69)</f>
        <v>311.83054064999999</v>
      </c>
      <c r="D93" s="52">
        <f t="shared" ref="D93:AF93" si="31">SUM(D66:D69)</f>
        <v>457.61622027999999</v>
      </c>
      <c r="E93" s="52">
        <f t="shared" si="31"/>
        <v>532.31590618000018</v>
      </c>
      <c r="F93" s="52">
        <f t="shared" si="31"/>
        <v>582.70970059000012</v>
      </c>
      <c r="G93" s="52">
        <f t="shared" si="31"/>
        <v>617.53372163000006</v>
      </c>
      <c r="H93" s="52">
        <f t="shared" si="31"/>
        <v>657.7448944099998</v>
      </c>
      <c r="I93" s="52">
        <f t="shared" si="31"/>
        <v>652.01251045000004</v>
      </c>
      <c r="J93" s="52">
        <f t="shared" si="31"/>
        <v>699.73132193999993</v>
      </c>
      <c r="K93" s="52">
        <f t="shared" si="31"/>
        <v>749.87195977999988</v>
      </c>
      <c r="L93" s="52">
        <f t="shared" si="31"/>
        <v>720.6438658300001</v>
      </c>
      <c r="M93" s="52">
        <f t="shared" si="31"/>
        <v>686.09588034000001</v>
      </c>
      <c r="N93" s="52">
        <f t="shared" si="31"/>
        <v>699.93329957999993</v>
      </c>
      <c r="O93" s="52">
        <f t="shared" si="31"/>
        <v>656.90655454000012</v>
      </c>
      <c r="P93" s="52">
        <f t="shared" si="31"/>
        <v>590.72948336000002</v>
      </c>
      <c r="Q93" s="52">
        <f t="shared" si="31"/>
        <v>528.46897266000008</v>
      </c>
      <c r="R93" s="52">
        <f t="shared" si="31"/>
        <v>436.09295816000008</v>
      </c>
      <c r="S93" s="52">
        <f t="shared" si="31"/>
        <v>414.89156226999989</v>
      </c>
      <c r="T93" s="52">
        <f t="shared" si="31"/>
        <v>381.96809917000002</v>
      </c>
      <c r="U93" s="52">
        <f t="shared" si="31"/>
        <v>353.58493212999991</v>
      </c>
      <c r="V93" s="52">
        <f t="shared" si="31"/>
        <v>295.01288067999997</v>
      </c>
      <c r="W93" s="52">
        <f t="shared" si="31"/>
        <v>263.89444843000001</v>
      </c>
      <c r="X93" s="52">
        <f t="shared" si="31"/>
        <v>235.37254839000005</v>
      </c>
      <c r="Y93" s="52">
        <f t="shared" si="31"/>
        <v>217.10822708999993</v>
      </c>
      <c r="Z93" s="52">
        <f t="shared" si="31"/>
        <v>257.07451457000008</v>
      </c>
      <c r="AA93" s="52">
        <f t="shared" si="31"/>
        <v>255.68838870000005</v>
      </c>
      <c r="AB93" s="52">
        <f t="shared" si="31"/>
        <v>254.67967862999998</v>
      </c>
      <c r="AC93" s="52">
        <f t="shared" si="31"/>
        <v>249.45803589999997</v>
      </c>
      <c r="AD93" s="52">
        <f t="shared" si="31"/>
        <v>242.85157454</v>
      </c>
      <c r="AE93" s="52">
        <f t="shared" si="31"/>
        <v>236.45100230000003</v>
      </c>
      <c r="AF93" s="52">
        <f t="shared" si="31"/>
        <v>229.95770378999987</v>
      </c>
      <c r="AH93" s="65">
        <f t="shared" si="21"/>
        <v>500.40121786600002</v>
      </c>
      <c r="AI93" s="65">
        <f t="shared" si="22"/>
        <v>696.00091048199988</v>
      </c>
      <c r="AJ93" s="65">
        <f t="shared" si="23"/>
        <v>632.42683809599998</v>
      </c>
      <c r="AK93" s="65">
        <f t="shared" si="24"/>
        <v>376.31008648199997</v>
      </c>
      <c r="AL93" s="65">
        <f t="shared" si="25"/>
        <v>245.82762543600001</v>
      </c>
      <c r="AM93" s="65">
        <f t="shared" si="26"/>
        <v>242.679599032</v>
      </c>
      <c r="AN93" s="66"/>
      <c r="AO93" s="65">
        <f t="shared" si="27"/>
        <v>598.20106417399995</v>
      </c>
      <c r="AP93" s="65">
        <f t="shared" si="28"/>
        <v>504.36846228899998</v>
      </c>
      <c r="AQ93" s="65">
        <f t="shared" si="29"/>
        <v>244.253612234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1885.1391000000294</v>
      </c>
      <c r="D98" s="52">
        <f t="shared" ref="D98:AF98" si="33">D50</f>
        <v>3073.5982000000076</v>
      </c>
      <c r="E98" s="52">
        <f t="shared" si="33"/>
        <v>3655.2262999999803</v>
      </c>
      <c r="F98" s="52">
        <f t="shared" si="33"/>
        <v>3892.5201999999117</v>
      </c>
      <c r="G98" s="52">
        <f t="shared" si="33"/>
        <v>4016.5865000000922</v>
      </c>
      <c r="H98" s="52">
        <f t="shared" si="33"/>
        <v>4069.2221999999601</v>
      </c>
      <c r="I98" s="52">
        <f t="shared" si="33"/>
        <v>3973.3557000000728</v>
      </c>
      <c r="J98" s="52">
        <f t="shared" si="33"/>
        <v>4003.5267999999924</v>
      </c>
      <c r="K98" s="52">
        <f t="shared" si="33"/>
        <v>4038.9314000000013</v>
      </c>
      <c r="L98" s="52">
        <f t="shared" si="33"/>
        <v>3904.8992999999318</v>
      </c>
      <c r="M98" s="52">
        <f t="shared" si="33"/>
        <v>3542.5485000000335</v>
      </c>
      <c r="N98" s="52">
        <f t="shared" si="33"/>
        <v>3377.6528999999864</v>
      </c>
      <c r="O98" s="52">
        <f t="shared" si="33"/>
        <v>3214.4195000000764</v>
      </c>
      <c r="P98" s="52">
        <f t="shared" si="33"/>
        <v>3042.1084000000264</v>
      </c>
      <c r="Q98" s="52">
        <f t="shared" si="33"/>
        <v>2825.1604000000516</v>
      </c>
      <c r="R98" s="52">
        <f t="shared" si="33"/>
        <v>2527.7067999999272</v>
      </c>
      <c r="S98" s="52">
        <f t="shared" si="33"/>
        <v>2432.1082999999635</v>
      </c>
      <c r="T98" s="52">
        <f t="shared" si="33"/>
        <v>2333.6441000000341</v>
      </c>
      <c r="U98" s="52">
        <f t="shared" si="33"/>
        <v>2240.9649000000209</v>
      </c>
      <c r="V98" s="52">
        <f t="shared" si="33"/>
        <v>1897.780700000003</v>
      </c>
      <c r="W98" s="52">
        <f t="shared" si="33"/>
        <v>1624.5405000000028</v>
      </c>
      <c r="X98" s="52">
        <f t="shared" si="33"/>
        <v>1442.8418000000529</v>
      </c>
      <c r="Y98" s="52">
        <f t="shared" si="33"/>
        <v>1305.6748999999836</v>
      </c>
      <c r="Z98" s="52">
        <f t="shared" si="33"/>
        <v>1336.0187000000151</v>
      </c>
      <c r="AA98" s="52">
        <f t="shared" si="33"/>
        <v>1276.4841000000015</v>
      </c>
      <c r="AB98" s="52">
        <f t="shared" si="33"/>
        <v>1175.3786000000546</v>
      </c>
      <c r="AC98" s="52">
        <f t="shared" si="33"/>
        <v>1049.1147999999812</v>
      </c>
      <c r="AD98" s="52">
        <f t="shared" si="33"/>
        <v>908.80410000006668</v>
      </c>
      <c r="AE98" s="52">
        <f t="shared" si="33"/>
        <v>763.79429999995045</v>
      </c>
      <c r="AF98" s="52">
        <f t="shared" si="33"/>
        <v>618.38339999993332</v>
      </c>
      <c r="AG98" s="73"/>
      <c r="AH98" s="65">
        <f>AVERAGE(C98:G98)</f>
        <v>3304.6140600000044</v>
      </c>
      <c r="AI98" s="65">
        <f>AVERAGE(H98:L98)</f>
        <v>3997.9870799999917</v>
      </c>
      <c r="AJ98" s="65">
        <f>AVERAGE(M98:Q98)</f>
        <v>3200.3779400000349</v>
      </c>
      <c r="AK98" s="65">
        <f>AVERAGE(R98:V98)</f>
        <v>2286.4409599999899</v>
      </c>
      <c r="AL98" s="65">
        <f>AVERAGE(W98:AA98)</f>
        <v>1397.1120000000112</v>
      </c>
      <c r="AM98" s="65">
        <f>AVERAGE(AB98:AF98)</f>
        <v>903.0950399999972</v>
      </c>
      <c r="AN98" s="66"/>
      <c r="AO98" s="65">
        <f>AVERAGE(AH98:AI98)</f>
        <v>3651.3005699999981</v>
      </c>
      <c r="AP98" s="65">
        <f>AVERAGE(AJ98:AK98)</f>
        <v>2743.4094500000124</v>
      </c>
      <c r="AQ98" s="65">
        <f>AVERAGE(AL98:AM98)</f>
        <v>1150.1035200000042</v>
      </c>
    </row>
    <row r="99" spans="1:43" s="62" customFormat="1" x14ac:dyDescent="0.25">
      <c r="A99" s="13" t="s">
        <v>670</v>
      </c>
      <c r="B99" s="72"/>
      <c r="C99" s="52">
        <f>C98*C107/C146</f>
        <v>945.9596408667569</v>
      </c>
      <c r="D99" s="52">
        <f t="shared" ref="D99:AF99" si="34">D98*D107/D146</f>
        <v>1584.7284680822868</v>
      </c>
      <c r="E99" s="52">
        <f t="shared" si="34"/>
        <v>1871.1772760105262</v>
      </c>
      <c r="F99" s="52">
        <f t="shared" si="34"/>
        <v>1974.178756819246</v>
      </c>
      <c r="G99" s="52">
        <f t="shared" si="34"/>
        <v>2110.4179781159619</v>
      </c>
      <c r="H99" s="52">
        <f t="shared" si="34"/>
        <v>2123.0447879495782</v>
      </c>
      <c r="I99" s="52">
        <f t="shared" si="34"/>
        <v>2127.6848788201723</v>
      </c>
      <c r="J99" s="52">
        <f t="shared" si="34"/>
        <v>2060.6457410060834</v>
      </c>
      <c r="K99" s="52">
        <f t="shared" si="34"/>
        <v>1997.9969848881069</v>
      </c>
      <c r="L99" s="52">
        <f t="shared" si="34"/>
        <v>1901.8059687107111</v>
      </c>
      <c r="M99" s="52">
        <f t="shared" si="34"/>
        <v>1358.3413041704339</v>
      </c>
      <c r="N99" s="52">
        <f t="shared" si="34"/>
        <v>1200.3674260802209</v>
      </c>
      <c r="O99" s="52">
        <f t="shared" si="34"/>
        <v>1233.3368771328912</v>
      </c>
      <c r="P99" s="52">
        <f t="shared" si="34"/>
        <v>1267.3792318638639</v>
      </c>
      <c r="Q99" s="52">
        <f t="shared" si="34"/>
        <v>1139.8486961606125</v>
      </c>
      <c r="R99" s="52">
        <f t="shared" si="34"/>
        <v>1060.392439314614</v>
      </c>
      <c r="S99" s="52">
        <f t="shared" si="34"/>
        <v>1050.8718695219748</v>
      </c>
      <c r="T99" s="52">
        <f t="shared" si="34"/>
        <v>1073.8062774093501</v>
      </c>
      <c r="U99" s="52">
        <f t="shared" si="34"/>
        <v>1073.7227643783115</v>
      </c>
      <c r="V99" s="52">
        <f t="shared" si="34"/>
        <v>506.69559635147272</v>
      </c>
      <c r="W99" s="52">
        <f t="shared" si="34"/>
        <v>321.45157357449472</v>
      </c>
      <c r="X99" s="52">
        <f t="shared" si="34"/>
        <v>366.22456464357333</v>
      </c>
      <c r="Y99" s="52">
        <f t="shared" si="34"/>
        <v>336.20774854871308</v>
      </c>
      <c r="Z99" s="52">
        <f t="shared" si="34"/>
        <v>553.85080334037696</v>
      </c>
      <c r="AA99" s="52">
        <f t="shared" si="34"/>
        <v>554.13696895569547</v>
      </c>
      <c r="AB99" s="52">
        <f t="shared" si="34"/>
        <v>513.97735011308089</v>
      </c>
      <c r="AC99" s="52">
        <f t="shared" si="34"/>
        <v>461.26602654327525</v>
      </c>
      <c r="AD99" s="52">
        <f t="shared" si="34"/>
        <v>401.13326973047498</v>
      </c>
      <c r="AE99" s="52">
        <f t="shared" si="34"/>
        <v>337.46066770779123</v>
      </c>
      <c r="AF99" s="52">
        <f t="shared" si="34"/>
        <v>273.62672240370972</v>
      </c>
      <c r="AG99" s="73"/>
      <c r="AH99" s="65">
        <f>AVERAGE(C99:G99)</f>
        <v>1697.2924239789554</v>
      </c>
      <c r="AI99" s="65">
        <f>AVERAGE(H99:L99)</f>
        <v>2042.23567227493</v>
      </c>
      <c r="AJ99" s="65">
        <f>AVERAGE(M99:Q99)</f>
        <v>1239.8547070816044</v>
      </c>
      <c r="AK99" s="65">
        <f>AVERAGE(R99:V99)</f>
        <v>953.09778939514456</v>
      </c>
      <c r="AL99" s="65">
        <f>AVERAGE(W99:AA99)</f>
        <v>426.37433181257074</v>
      </c>
      <c r="AM99" s="65">
        <f>AVERAGE(AB99:AF99)</f>
        <v>397.49280729966642</v>
      </c>
      <c r="AN99" s="66"/>
      <c r="AO99" s="65">
        <f>AVERAGE(AH99:AI99)</f>
        <v>1869.7640481269427</v>
      </c>
      <c r="AP99" s="65">
        <f>AVERAGE(AJ99:AK99)</f>
        <v>1096.4762482383744</v>
      </c>
      <c r="AQ99" s="65">
        <f>AVERAGE(AL99:AM99)</f>
        <v>411.93356955611858</v>
      </c>
    </row>
    <row r="100" spans="1:43" s="62" customFormat="1" x14ac:dyDescent="0.25">
      <c r="A100" s="13" t="s">
        <v>671</v>
      </c>
      <c r="B100" s="72"/>
      <c r="C100" s="52">
        <f>C50*C120/C146</f>
        <v>463.37527728246914</v>
      </c>
      <c r="D100" s="52">
        <f t="shared" ref="D100:AF100" si="35">D50*D120/D146</f>
        <v>696.43368282101551</v>
      </c>
      <c r="E100" s="52">
        <f t="shared" si="35"/>
        <v>854.42063086031578</v>
      </c>
      <c r="F100" s="52">
        <f t="shared" si="35"/>
        <v>946.88687098081846</v>
      </c>
      <c r="G100" s="52">
        <f t="shared" si="35"/>
        <v>955.75540650714061</v>
      </c>
      <c r="H100" s="52">
        <f t="shared" si="35"/>
        <v>1014.2434661712165</v>
      </c>
      <c r="I100" s="52">
        <f t="shared" si="35"/>
        <v>912.84399357052769</v>
      </c>
      <c r="J100" s="52">
        <f t="shared" si="35"/>
        <v>1059.1997992894173</v>
      </c>
      <c r="K100" s="52">
        <f t="shared" si="35"/>
        <v>1172.9508132826977</v>
      </c>
      <c r="L100" s="52">
        <f t="shared" si="35"/>
        <v>1116.2766024063667</v>
      </c>
      <c r="M100" s="52">
        <f t="shared" si="35"/>
        <v>1272.3759263333395</v>
      </c>
      <c r="N100" s="52">
        <f t="shared" si="35"/>
        <v>1339.999079496348</v>
      </c>
      <c r="O100" s="52">
        <f t="shared" si="35"/>
        <v>1166.726597530218</v>
      </c>
      <c r="P100" s="52">
        <f t="shared" si="35"/>
        <v>988.38295495199668</v>
      </c>
      <c r="Q100" s="52">
        <f t="shared" si="35"/>
        <v>913.08633666701508</v>
      </c>
      <c r="R100" s="52">
        <f t="shared" si="35"/>
        <v>695.21567804551637</v>
      </c>
      <c r="S100" s="52">
        <f t="shared" si="35"/>
        <v>718.51036115413751</v>
      </c>
      <c r="T100" s="52">
        <f t="shared" si="35"/>
        <v>634.01044898520161</v>
      </c>
      <c r="U100" s="52">
        <f t="shared" si="35"/>
        <v>588.53668672841593</v>
      </c>
      <c r="V100" s="52">
        <f t="shared" si="35"/>
        <v>713.57231494201721</v>
      </c>
      <c r="W100" s="52">
        <f t="shared" si="35"/>
        <v>702.3694000613134</v>
      </c>
      <c r="X100" s="52">
        <f t="shared" si="35"/>
        <v>570.24074032257442</v>
      </c>
      <c r="Y100" s="52">
        <f t="shared" si="35"/>
        <v>527.94456091429299</v>
      </c>
      <c r="Z100" s="52">
        <f t="shared" si="35"/>
        <v>436.09232851885281</v>
      </c>
      <c r="AA100" s="52">
        <f t="shared" si="35"/>
        <v>389.91715989745438</v>
      </c>
      <c r="AB100" s="52">
        <f t="shared" si="35"/>
        <v>363.23567434569048</v>
      </c>
      <c r="AC100" s="52">
        <f t="shared" si="35"/>
        <v>327.43342660894945</v>
      </c>
      <c r="AD100" s="52">
        <f t="shared" si="35"/>
        <v>286.01963389824954</v>
      </c>
      <c r="AE100" s="52">
        <f t="shared" si="35"/>
        <v>242.91250145728668</v>
      </c>
      <c r="AF100" s="52">
        <f t="shared" si="35"/>
        <v>197.86461129396019</v>
      </c>
      <c r="AG100" s="73"/>
      <c r="AH100" s="65">
        <f>AVERAGE(C100:G100)</f>
        <v>783.37437369035194</v>
      </c>
      <c r="AI100" s="65">
        <f>AVERAGE(H100:L100)</f>
        <v>1055.1029349440453</v>
      </c>
      <c r="AJ100" s="65">
        <f>AVERAGE(M100:Q100)</f>
        <v>1136.1141789957833</v>
      </c>
      <c r="AK100" s="65">
        <f>AVERAGE(R100:V100)</f>
        <v>669.96909797105775</v>
      </c>
      <c r="AL100" s="65">
        <f>AVERAGE(W100:AA100)</f>
        <v>525.31283794289766</v>
      </c>
      <c r="AM100" s="65">
        <f>AVERAGE(AB100:AF100)</f>
        <v>283.49316952082728</v>
      </c>
      <c r="AN100" s="66"/>
      <c r="AO100" s="65">
        <f>AVERAGE(AH100:AI100)</f>
        <v>919.23865431719855</v>
      </c>
      <c r="AP100" s="65">
        <f>AVERAGE(AJ100:AK100)</f>
        <v>903.04163848342046</v>
      </c>
      <c r="AQ100" s="65">
        <f>AVERAGE(AL100:AM100)</f>
        <v>404.40300373186244</v>
      </c>
    </row>
    <row r="101" spans="1:43" s="62" customFormat="1" x14ac:dyDescent="0.25">
      <c r="A101" s="13" t="s">
        <v>672</v>
      </c>
      <c r="B101" s="72"/>
      <c r="C101" s="52">
        <f>C98*C133/C146</f>
        <v>475.80418185080327</v>
      </c>
      <c r="D101" s="52">
        <f t="shared" ref="D101:AF101" si="36">D98*D133/D146</f>
        <v>792.4360490967058</v>
      </c>
      <c r="E101" s="52">
        <f t="shared" si="36"/>
        <v>929.62839312913832</v>
      </c>
      <c r="F101" s="52">
        <f t="shared" si="36"/>
        <v>971.45457219984712</v>
      </c>
      <c r="G101" s="52">
        <f t="shared" si="36"/>
        <v>950.41311537698914</v>
      </c>
      <c r="H101" s="52">
        <f t="shared" si="36"/>
        <v>931.93394587916544</v>
      </c>
      <c r="I101" s="52">
        <f t="shared" si="36"/>
        <v>932.82682760937291</v>
      </c>
      <c r="J101" s="52">
        <f t="shared" si="36"/>
        <v>883.68125970449091</v>
      </c>
      <c r="K101" s="52">
        <f t="shared" si="36"/>
        <v>867.98360182919623</v>
      </c>
      <c r="L101" s="52">
        <f t="shared" si="36"/>
        <v>886.81672888285345</v>
      </c>
      <c r="M101" s="52">
        <f t="shared" si="36"/>
        <v>911.83126949626001</v>
      </c>
      <c r="N101" s="52">
        <f t="shared" si="36"/>
        <v>837.28639442341739</v>
      </c>
      <c r="O101" s="52">
        <f t="shared" si="36"/>
        <v>814.35602533696658</v>
      </c>
      <c r="P101" s="52">
        <f t="shared" si="36"/>
        <v>786.34621318416521</v>
      </c>
      <c r="Q101" s="52">
        <f t="shared" si="36"/>
        <v>772.22536717242383</v>
      </c>
      <c r="R101" s="52">
        <f t="shared" si="36"/>
        <v>772.09868263979661</v>
      </c>
      <c r="S101" s="52">
        <f t="shared" si="36"/>
        <v>662.72606932385133</v>
      </c>
      <c r="T101" s="52">
        <f t="shared" si="36"/>
        <v>625.82737360548231</v>
      </c>
      <c r="U101" s="52">
        <f t="shared" si="36"/>
        <v>578.70544889329358</v>
      </c>
      <c r="V101" s="52">
        <f t="shared" si="36"/>
        <v>677.51278870651311</v>
      </c>
      <c r="W101" s="52">
        <f t="shared" si="36"/>
        <v>600.71952636419473</v>
      </c>
      <c r="X101" s="52">
        <f t="shared" si="36"/>
        <v>506.37649503390509</v>
      </c>
      <c r="Y101" s="52">
        <f t="shared" si="36"/>
        <v>441.52259053697765</v>
      </c>
      <c r="Z101" s="52">
        <f t="shared" si="36"/>
        <v>346.07556814078561</v>
      </c>
      <c r="AA101" s="52">
        <f t="shared" si="36"/>
        <v>332.42997114685164</v>
      </c>
      <c r="AB101" s="52">
        <f t="shared" si="36"/>
        <v>298.16557554128326</v>
      </c>
      <c r="AC101" s="52">
        <f t="shared" si="36"/>
        <v>260.4153468477565</v>
      </c>
      <c r="AD101" s="52">
        <f t="shared" si="36"/>
        <v>221.65119637134205</v>
      </c>
      <c r="AE101" s="52">
        <f t="shared" si="36"/>
        <v>183.42113083487254</v>
      </c>
      <c r="AF101" s="52">
        <f t="shared" si="36"/>
        <v>146.89206630226334</v>
      </c>
      <c r="AG101" s="73"/>
      <c r="AH101" s="65">
        <f>AVERAGE(C101:G101)</f>
        <v>823.94726233069673</v>
      </c>
      <c r="AI101" s="65">
        <f>AVERAGE(H101:L101)</f>
        <v>900.6484727810157</v>
      </c>
      <c r="AJ101" s="65">
        <f>AVERAGE(M101:Q101)</f>
        <v>824.40905392264654</v>
      </c>
      <c r="AK101" s="65">
        <f>AVERAGE(R101:V101)</f>
        <v>663.37407263378748</v>
      </c>
      <c r="AL101" s="65">
        <f>AVERAGE(W101:AA101)</f>
        <v>445.42483024454293</v>
      </c>
      <c r="AM101" s="65">
        <f>AVERAGE(AB101:AF101)</f>
        <v>222.10906317950352</v>
      </c>
      <c r="AN101" s="66"/>
      <c r="AO101" s="65">
        <f>AVERAGE(AH101:AI101)</f>
        <v>862.29786755585621</v>
      </c>
      <c r="AP101" s="65">
        <f>AVERAGE(AJ101:AK101)</f>
        <v>743.89156327821706</v>
      </c>
      <c r="AQ101" s="65">
        <f>AVERAGE(AL101:AM101)</f>
        <v>333.76694671202324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21992.7</v>
      </c>
      <c r="D146" s="52">
        <f t="shared" ref="D146:AF146" si="67">SUM(D147:D156)</f>
        <v>21399.399999999998</v>
      </c>
      <c r="E146" s="52">
        <f t="shared" si="67"/>
        <v>21525.7</v>
      </c>
      <c r="F146" s="52">
        <f t="shared" si="67"/>
        <v>21722.2</v>
      </c>
      <c r="G146" s="52">
        <f t="shared" si="67"/>
        <v>22630.600000000002</v>
      </c>
      <c r="H146" s="52">
        <f t="shared" si="67"/>
        <v>23023.300000000003</v>
      </c>
      <c r="I146" s="52">
        <f t="shared" si="67"/>
        <v>22031.3</v>
      </c>
      <c r="J146" s="52">
        <f t="shared" si="67"/>
        <v>22882.700000000004</v>
      </c>
      <c r="K146" s="52">
        <f t="shared" si="67"/>
        <v>22829.700000000004</v>
      </c>
      <c r="L146" s="52">
        <f t="shared" si="67"/>
        <v>20857.000000000004</v>
      </c>
      <c r="M146" s="52">
        <f t="shared" si="67"/>
        <v>17645.7</v>
      </c>
      <c r="N146" s="52">
        <f t="shared" si="67"/>
        <v>17440.8</v>
      </c>
      <c r="O146" s="52">
        <f t="shared" si="67"/>
        <v>16122.700000000003</v>
      </c>
      <c r="P146" s="52">
        <f t="shared" si="67"/>
        <v>14819.300000000003</v>
      </c>
      <c r="Q146" s="52">
        <f t="shared" si="67"/>
        <v>13056.7</v>
      </c>
      <c r="R146" s="52">
        <f t="shared" si="67"/>
        <v>10826.5</v>
      </c>
      <c r="S146" s="52">
        <f t="shared" si="67"/>
        <v>11204.8</v>
      </c>
      <c r="T146" s="52">
        <f t="shared" si="67"/>
        <v>10494.6</v>
      </c>
      <c r="U146" s="52">
        <f t="shared" si="67"/>
        <v>10052.299999999999</v>
      </c>
      <c r="V146" s="52">
        <f t="shared" si="67"/>
        <v>6726</v>
      </c>
      <c r="W146" s="52">
        <f t="shared" si="67"/>
        <v>6034.7</v>
      </c>
      <c r="X146" s="52">
        <f t="shared" si="67"/>
        <v>5946.3</v>
      </c>
      <c r="Y146" s="52">
        <f t="shared" si="67"/>
        <v>5812.0999999999995</v>
      </c>
      <c r="Z146" s="52">
        <f t="shared" si="67"/>
        <v>7199.7999999999993</v>
      </c>
      <c r="AA146" s="52">
        <f t="shared" si="67"/>
        <v>6845.7</v>
      </c>
      <c r="AB146" s="52">
        <f t="shared" si="67"/>
        <v>6766.5</v>
      </c>
      <c r="AC146" s="52">
        <f t="shared" si="67"/>
        <v>6700</v>
      </c>
      <c r="AD146" s="52">
        <f t="shared" si="67"/>
        <v>6644.3000000000011</v>
      </c>
      <c r="AE146" s="52">
        <f t="shared" si="67"/>
        <v>6608.1</v>
      </c>
      <c r="AF146" s="52">
        <f t="shared" si="67"/>
        <v>6568.1</v>
      </c>
      <c r="AG146" s="52">
        <f>AVERAGE(C146:AF146)</f>
        <v>13813.65333333333</v>
      </c>
      <c r="AH146" s="65">
        <f>AVERAGE(C146:G146)</f>
        <v>21854.120000000003</v>
      </c>
      <c r="AI146" s="65">
        <f>AVERAGE(H146:L146)</f>
        <v>22324.800000000007</v>
      </c>
      <c r="AJ146" s="65">
        <f>AVERAGE(M146:Q146)</f>
        <v>15817.039999999999</v>
      </c>
      <c r="AK146" s="65">
        <f>AVERAGE(R146:V146)</f>
        <v>9860.84</v>
      </c>
      <c r="AL146" s="65">
        <f>AVERAGE(W146:AA146)</f>
        <v>6367.7199999999993</v>
      </c>
      <c r="AM146" s="65">
        <f>AVERAGE(AB146:AF146)</f>
        <v>6657.4</v>
      </c>
      <c r="AN146" s="66"/>
      <c r="AO146" s="65">
        <f>AVERAGE(AH146:AI146)</f>
        <v>22089.460000000006</v>
      </c>
      <c r="AP146" s="65">
        <f>AVERAGE(AJ146:AK146)</f>
        <v>12838.939999999999</v>
      </c>
      <c r="AQ146" s="65">
        <f>AVERAGE(AL146:AM146)</f>
        <v>6512.5599999999995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2044.3</v>
      </c>
      <c r="D148" s="52">
        <f t="shared" si="79"/>
        <v>2044.6999999999998</v>
      </c>
      <c r="E148" s="52">
        <f t="shared" si="79"/>
        <v>2045.1</v>
      </c>
      <c r="F148" s="52">
        <f t="shared" si="79"/>
        <v>2045.6</v>
      </c>
      <c r="G148" s="52">
        <f t="shared" si="79"/>
        <v>2046.3</v>
      </c>
      <c r="H148" s="52">
        <f t="shared" si="79"/>
        <v>2047.1</v>
      </c>
      <c r="I148" s="52">
        <f t="shared" si="79"/>
        <v>1899.7</v>
      </c>
      <c r="J148" s="52">
        <f t="shared" si="79"/>
        <v>1900.9</v>
      </c>
      <c r="K148" s="52">
        <f t="shared" si="79"/>
        <v>1582.4</v>
      </c>
      <c r="L148" s="52">
        <f t="shared" si="79"/>
        <v>1584.1000000000001</v>
      </c>
      <c r="M148" s="52">
        <f t="shared" si="79"/>
        <v>508.2</v>
      </c>
      <c r="N148" s="52">
        <f t="shared" si="79"/>
        <v>129.6</v>
      </c>
      <c r="O148" s="52">
        <f t="shared" si="79"/>
        <v>132</v>
      </c>
      <c r="P148" s="52">
        <f t="shared" si="79"/>
        <v>134.5</v>
      </c>
      <c r="Q148" s="52">
        <f t="shared" si="79"/>
        <v>137.1</v>
      </c>
      <c r="R148" s="52">
        <f t="shared" si="79"/>
        <v>139.69999999999999</v>
      </c>
      <c r="S148" s="52">
        <f t="shared" si="79"/>
        <v>360.6</v>
      </c>
      <c r="T148" s="52">
        <f t="shared" si="79"/>
        <v>363</v>
      </c>
      <c r="U148" s="52">
        <f t="shared" si="79"/>
        <v>365.2</v>
      </c>
      <c r="V148" s="52">
        <f t="shared" si="79"/>
        <v>367.1</v>
      </c>
      <c r="W148" s="52">
        <f t="shared" si="79"/>
        <v>368.8</v>
      </c>
      <c r="X148" s="52">
        <f t="shared" si="79"/>
        <v>599.9</v>
      </c>
      <c r="Y148" s="52">
        <f t="shared" si="79"/>
        <v>601.1</v>
      </c>
      <c r="Z148" s="52">
        <f t="shared" si="79"/>
        <v>602.1</v>
      </c>
      <c r="AA148" s="52">
        <f t="shared" si="79"/>
        <v>602.9</v>
      </c>
      <c r="AB148" s="52">
        <f t="shared" si="79"/>
        <v>603.6</v>
      </c>
      <c r="AC148" s="52">
        <f t="shared" si="79"/>
        <v>604.1</v>
      </c>
      <c r="AD148" s="52">
        <f t="shared" si="79"/>
        <v>604.5</v>
      </c>
      <c r="AE148" s="52">
        <f t="shared" si="79"/>
        <v>604.9</v>
      </c>
      <c r="AF148" s="52">
        <f t="shared" si="79"/>
        <v>605.1</v>
      </c>
      <c r="AG148" s="52"/>
      <c r="AH148" s="65">
        <f t="shared" si="70"/>
        <v>2045.2</v>
      </c>
      <c r="AI148" s="65">
        <f t="shared" si="71"/>
        <v>1802.8400000000001</v>
      </c>
      <c r="AJ148" s="65">
        <f t="shared" si="72"/>
        <v>208.27999999999997</v>
      </c>
      <c r="AK148" s="65">
        <f t="shared" si="73"/>
        <v>319.12</v>
      </c>
      <c r="AL148" s="65">
        <f t="shared" si="74"/>
        <v>554.96</v>
      </c>
      <c r="AM148" s="65">
        <f t="shared" si="75"/>
        <v>604.43999999999994</v>
      </c>
      <c r="AN148" s="66"/>
      <c r="AO148" s="65">
        <f t="shared" si="76"/>
        <v>1924.02</v>
      </c>
      <c r="AP148" s="65">
        <f t="shared" si="77"/>
        <v>263.7</v>
      </c>
      <c r="AQ148" s="65">
        <f t="shared" si="78"/>
        <v>579.70000000000005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4129.6000000000004</v>
      </c>
      <c r="D150" s="52">
        <f t="shared" si="81"/>
        <v>4111.5</v>
      </c>
      <c r="E150" s="52">
        <f t="shared" si="81"/>
        <v>4084.1</v>
      </c>
      <c r="F150" s="52">
        <f t="shared" si="81"/>
        <v>4045.2</v>
      </c>
      <c r="G150" s="52">
        <f t="shared" si="81"/>
        <v>4183.2</v>
      </c>
      <c r="H150" s="52">
        <f t="shared" si="81"/>
        <v>4113.3999999999996</v>
      </c>
      <c r="I150" s="52">
        <f t="shared" si="81"/>
        <v>4024</v>
      </c>
      <c r="J150" s="52">
        <f t="shared" si="81"/>
        <v>3948.1</v>
      </c>
      <c r="K150" s="52">
        <f t="shared" si="81"/>
        <v>3729.3</v>
      </c>
      <c r="L150" s="52">
        <f t="shared" si="81"/>
        <v>3815.8</v>
      </c>
      <c r="M150" s="52">
        <f t="shared" si="81"/>
        <v>3175.2000000000003</v>
      </c>
      <c r="N150" s="52">
        <f t="shared" si="81"/>
        <v>2940.3</v>
      </c>
      <c r="O150" s="52">
        <f t="shared" si="81"/>
        <v>2683.5</v>
      </c>
      <c r="P150" s="52">
        <f t="shared" si="81"/>
        <v>2410.3000000000002</v>
      </c>
      <c r="Q150" s="52">
        <f t="shared" si="81"/>
        <v>2226</v>
      </c>
      <c r="R150" s="52">
        <f t="shared" si="81"/>
        <v>1944.1000000000001</v>
      </c>
      <c r="S150" s="52">
        <f t="shared" si="81"/>
        <v>1670.7</v>
      </c>
      <c r="T150" s="52">
        <f t="shared" si="81"/>
        <v>1377.6</v>
      </c>
      <c r="U150" s="52">
        <f t="shared" si="81"/>
        <v>1142.2</v>
      </c>
      <c r="V150" s="52">
        <f t="shared" si="81"/>
        <v>1119.5</v>
      </c>
      <c r="W150" s="52">
        <f t="shared" si="81"/>
        <v>935.4</v>
      </c>
      <c r="X150" s="52">
        <f t="shared" si="81"/>
        <v>779.3</v>
      </c>
      <c r="Y150" s="52">
        <f t="shared" si="81"/>
        <v>648.30000000000007</v>
      </c>
      <c r="Z150" s="52">
        <f t="shared" si="81"/>
        <v>539.79999999999995</v>
      </c>
      <c r="AA150" s="52">
        <f t="shared" si="81"/>
        <v>484</v>
      </c>
      <c r="AB150" s="52">
        <f t="shared" si="81"/>
        <v>302</v>
      </c>
      <c r="AC150" s="52">
        <f t="shared" si="81"/>
        <v>241.8</v>
      </c>
      <c r="AD150" s="52">
        <f t="shared" si="81"/>
        <v>193.29999999999998</v>
      </c>
      <c r="AE150" s="52">
        <f t="shared" si="81"/>
        <v>154.29999999999998</v>
      </c>
      <c r="AF150" s="52">
        <f t="shared" si="81"/>
        <v>122.7</v>
      </c>
      <c r="AG150" s="52"/>
      <c r="AH150" s="65">
        <f t="shared" si="70"/>
        <v>4110.72</v>
      </c>
      <c r="AI150" s="65">
        <f t="shared" si="71"/>
        <v>3926.12</v>
      </c>
      <c r="AJ150" s="65">
        <f t="shared" si="72"/>
        <v>2687.06</v>
      </c>
      <c r="AK150" s="65">
        <f t="shared" si="73"/>
        <v>1450.82</v>
      </c>
      <c r="AL150" s="65">
        <f t="shared" si="74"/>
        <v>677.36</v>
      </c>
      <c r="AM150" s="65">
        <f t="shared" si="75"/>
        <v>202.82</v>
      </c>
      <c r="AN150" s="66"/>
      <c r="AO150" s="65">
        <f t="shared" si="76"/>
        <v>4018.42</v>
      </c>
      <c r="AP150" s="65">
        <f t="shared" si="77"/>
        <v>2068.94</v>
      </c>
      <c r="AQ150" s="65">
        <f t="shared" si="78"/>
        <v>440.09000000000003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4792.3</v>
      </c>
      <c r="D155" s="52">
        <f t="shared" si="86"/>
        <v>4501.7999999999993</v>
      </c>
      <c r="E155" s="52">
        <f t="shared" si="86"/>
        <v>4578.7</v>
      </c>
      <c r="F155" s="52">
        <f t="shared" si="86"/>
        <v>4686.8</v>
      </c>
      <c r="G155" s="52">
        <f t="shared" si="86"/>
        <v>4916.2999999999993</v>
      </c>
      <c r="H155" s="52">
        <f t="shared" si="86"/>
        <v>5094.6000000000004</v>
      </c>
      <c r="I155" s="52">
        <f t="shared" si="86"/>
        <v>4714.2</v>
      </c>
      <c r="J155" s="52">
        <f t="shared" si="86"/>
        <v>5172.3999999999996</v>
      </c>
      <c r="K155" s="52">
        <f t="shared" si="86"/>
        <v>5404.2</v>
      </c>
      <c r="L155" s="52">
        <f t="shared" si="86"/>
        <v>4836</v>
      </c>
      <c r="M155" s="52">
        <f t="shared" si="86"/>
        <v>4436.1000000000004</v>
      </c>
      <c r="N155" s="52">
        <f t="shared" si="86"/>
        <v>4653.8999999999996</v>
      </c>
      <c r="O155" s="52">
        <f t="shared" si="86"/>
        <v>4105</v>
      </c>
      <c r="P155" s="52">
        <f t="shared" si="86"/>
        <v>3565.2999999999997</v>
      </c>
      <c r="Q155" s="52">
        <f t="shared" si="86"/>
        <v>3247.4999999999995</v>
      </c>
      <c r="R155" s="52">
        <f t="shared" si="86"/>
        <v>2460.1999999999998</v>
      </c>
      <c r="S155" s="52">
        <f t="shared" si="86"/>
        <v>2631.3</v>
      </c>
      <c r="T155" s="52">
        <f t="shared" si="86"/>
        <v>2403</v>
      </c>
      <c r="U155" s="52">
        <f t="shared" si="86"/>
        <v>2283.5</v>
      </c>
      <c r="V155" s="52">
        <f t="shared" si="86"/>
        <v>1543.5</v>
      </c>
      <c r="W155" s="52">
        <f t="shared" si="86"/>
        <v>1443.0000000000002</v>
      </c>
      <c r="X155" s="52">
        <f t="shared" si="86"/>
        <v>1338.3</v>
      </c>
      <c r="Y155" s="52">
        <f t="shared" si="86"/>
        <v>1331.5</v>
      </c>
      <c r="Z155" s="52">
        <f t="shared" si="86"/>
        <v>1476</v>
      </c>
      <c r="AA155" s="52">
        <f t="shared" si="86"/>
        <v>1342</v>
      </c>
      <c r="AB155" s="52">
        <f t="shared" si="86"/>
        <v>1338.3</v>
      </c>
      <c r="AC155" s="52">
        <f t="shared" si="86"/>
        <v>1335.3</v>
      </c>
      <c r="AD155" s="52">
        <f t="shared" si="86"/>
        <v>1332.9</v>
      </c>
      <c r="AE155" s="52">
        <f t="shared" si="86"/>
        <v>1334.6000000000001</v>
      </c>
      <c r="AF155" s="52">
        <f t="shared" si="86"/>
        <v>1333.1000000000001</v>
      </c>
      <c r="AG155" s="52"/>
      <c r="AH155" s="65">
        <f t="shared" si="70"/>
        <v>4695.1799999999994</v>
      </c>
      <c r="AI155" s="65">
        <f t="shared" si="71"/>
        <v>5044.28</v>
      </c>
      <c r="AJ155" s="65">
        <f t="shared" si="72"/>
        <v>4001.56</v>
      </c>
      <c r="AK155" s="65">
        <f t="shared" si="73"/>
        <v>2264.3000000000002</v>
      </c>
      <c r="AL155" s="65">
        <f t="shared" si="74"/>
        <v>1386.16</v>
      </c>
      <c r="AM155" s="65">
        <f t="shared" si="75"/>
        <v>1334.8400000000001</v>
      </c>
      <c r="AN155" s="66"/>
      <c r="AO155" s="65">
        <f t="shared" si="76"/>
        <v>4869.7299999999996</v>
      </c>
      <c r="AP155" s="65">
        <f t="shared" si="77"/>
        <v>3132.9300000000003</v>
      </c>
      <c r="AQ155" s="65">
        <f t="shared" si="78"/>
        <v>1360.5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0.51245531734977201</v>
      </c>
      <c r="AI157" s="90">
        <f t="shared" ref="AI157:AL157" si="88">AI107/AI146</f>
        <v>0.5109913638644018</v>
      </c>
      <c r="AJ157" s="90">
        <f t="shared" si="88"/>
        <v>0.38682458917724172</v>
      </c>
      <c r="AK157" s="90">
        <f t="shared" si="88"/>
        <v>0.42236564024971496</v>
      </c>
      <c r="AL157" s="90">
        <f t="shared" si="88"/>
        <v>0.31899957912722293</v>
      </c>
      <c r="AM157" s="90">
        <f>AM107/AM146</f>
        <v>0.44051131072190347</v>
      </c>
      <c r="AN157" s="66"/>
      <c r="AO157" s="90">
        <f>AO107/AO146</f>
        <v>0.51171554216354753</v>
      </c>
      <c r="AP157" s="90">
        <f t="shared" ref="AP157:AQ157" si="89">AP107/AP146</f>
        <v>0.40047309201538445</v>
      </c>
      <c r="AQ157" s="90">
        <f t="shared" si="89"/>
        <v>0.38110666158929823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0.23753415831888905</v>
      </c>
      <c r="AI158" s="90">
        <f t="shared" ref="AI158:AM158" si="90">AI120/AI146</f>
        <v>0.26379900379846621</v>
      </c>
      <c r="AJ158" s="90">
        <f t="shared" si="90"/>
        <v>0.35586557282525683</v>
      </c>
      <c r="AK158" s="90">
        <f t="shared" si="90"/>
        <v>0.29020042917236261</v>
      </c>
      <c r="AL158" s="90">
        <f t="shared" si="90"/>
        <v>0.3690645945487554</v>
      </c>
      <c r="AM158" s="90">
        <f t="shared" si="90"/>
        <v>0.31473247814462108</v>
      </c>
      <c r="AN158" s="66"/>
      <c r="AO158" s="90">
        <f t="shared" ref="AO158:AQ158" si="91">AO120/AO146</f>
        <v>0.25080649323251897</v>
      </c>
      <c r="AP158" s="90">
        <f t="shared" si="91"/>
        <v>0.3306487918784573</v>
      </c>
      <c r="AQ158" s="65">
        <f t="shared" si="91"/>
        <v>0.34129436043583483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0.25001052433133886</v>
      </c>
      <c r="AI159" s="90">
        <f t="shared" ref="AI159:AM159" si="92">AI133/AI146</f>
        <v>0.22520963233713173</v>
      </c>
      <c r="AJ159" s="90">
        <f t="shared" si="92"/>
        <v>0.25730983799750146</v>
      </c>
      <c r="AK159" s="90">
        <f t="shared" si="92"/>
        <v>0.28743393057792227</v>
      </c>
      <c r="AL159" s="90">
        <f t="shared" si="92"/>
        <v>0.31193582632402178</v>
      </c>
      <c r="AM159" s="90">
        <f t="shared" si="92"/>
        <v>0.24475621113347557</v>
      </c>
      <c r="AN159" s="85"/>
      <c r="AO159" s="90">
        <f t="shared" ref="AO159:AQ159" si="93">AO133/AO146</f>
        <v>0.23747796460393322</v>
      </c>
      <c r="AP159" s="90">
        <f t="shared" si="93"/>
        <v>0.2688781161061583</v>
      </c>
      <c r="AQ159" s="90">
        <f t="shared" si="93"/>
        <v>0.27759897797486704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14">SUM(D134:D143)</f>
        <v>5517.2</v>
      </c>
      <c r="E178" s="52">
        <f t="shared" si="114"/>
        <v>5474.6</v>
      </c>
      <c r="F178" s="52">
        <f t="shared" si="114"/>
        <v>5421.2</v>
      </c>
      <c r="G178" s="52">
        <f t="shared" si="114"/>
        <v>5354.9</v>
      </c>
      <c r="H178" s="52">
        <f t="shared" si="114"/>
        <v>5272.8</v>
      </c>
      <c r="I178" s="52">
        <f t="shared" si="114"/>
        <v>5172.3</v>
      </c>
      <c r="J178" s="52">
        <f t="shared" si="114"/>
        <v>5050.7999999999993</v>
      </c>
      <c r="K178" s="52">
        <f t="shared" si="114"/>
        <v>4906.2</v>
      </c>
      <c r="L178" s="52">
        <f t="shared" si="114"/>
        <v>4736.7</v>
      </c>
      <c r="M178" s="52">
        <f t="shared" si="114"/>
        <v>4541.9000000000005</v>
      </c>
      <c r="N178" s="52">
        <f t="shared" si="114"/>
        <v>4323.3999999999987</v>
      </c>
      <c r="O178" s="52">
        <f t="shared" si="114"/>
        <v>4084.6000000000004</v>
      </c>
      <c r="P178" s="52">
        <f t="shared" si="114"/>
        <v>3830.6</v>
      </c>
      <c r="Q178" s="52">
        <f t="shared" si="114"/>
        <v>3568.9000000000005</v>
      </c>
      <c r="R178" s="52">
        <f t="shared" si="114"/>
        <v>3306.9999999999995</v>
      </c>
      <c r="S178" s="52">
        <f t="shared" si="114"/>
        <v>3053.2000000000003</v>
      </c>
      <c r="T178" s="52">
        <f t="shared" si="114"/>
        <v>2814.3999999999996</v>
      </c>
      <c r="U178" s="52">
        <f t="shared" si="114"/>
        <v>2595.9</v>
      </c>
      <c r="V178" s="52">
        <f t="shared" si="114"/>
        <v>2401.1999999999998</v>
      </c>
      <c r="W178" s="52">
        <f t="shared" si="114"/>
        <v>2231.4999999999995</v>
      </c>
      <c r="X178" s="52">
        <f t="shared" si="114"/>
        <v>2086.8999999999996</v>
      </c>
      <c r="Y178" s="52">
        <f t="shared" si="114"/>
        <v>1965.3999999999999</v>
      </c>
      <c r="Z178" s="52">
        <f t="shared" si="114"/>
        <v>1864.9999999999998</v>
      </c>
      <c r="AA178" s="52">
        <f t="shared" si="114"/>
        <v>1782.8</v>
      </c>
      <c r="AB178" s="52">
        <f t="shared" si="114"/>
        <v>1716.4999999999995</v>
      </c>
      <c r="AC178" s="52">
        <f t="shared" si="114"/>
        <v>1663.1</v>
      </c>
      <c r="AD178" s="52">
        <f t="shared" si="114"/>
        <v>1620.5</v>
      </c>
      <c r="AE178" s="52">
        <f t="shared" si="114"/>
        <v>1586.9</v>
      </c>
      <c r="AF178" s="52">
        <f t="shared" si="114"/>
        <v>1560.2</v>
      </c>
      <c r="AG178" s="67"/>
      <c r="AH178" s="65">
        <f t="shared" ref="AH178:AH183" si="115">AVERAGE(C178:G178)</f>
        <v>5463.7599999999993</v>
      </c>
      <c r="AI178" s="65">
        <f t="shared" ref="AI178:AI183" si="116">AVERAGE(H178:L178)</f>
        <v>5027.76</v>
      </c>
      <c r="AJ178" s="65">
        <f t="shared" ref="AJ178:AJ183" si="117">AVERAGE(M178:Q178)</f>
        <v>4069.88</v>
      </c>
      <c r="AK178" s="65">
        <f t="shared" ref="AK178:AK183" si="118">AVERAGE(R178:V178)</f>
        <v>2834.3399999999992</v>
      </c>
      <c r="AL178" s="65">
        <f t="shared" ref="AL178:AL183" si="119">AVERAGE(W178:AA178)</f>
        <v>1986.3199999999997</v>
      </c>
      <c r="AM178" s="65">
        <f t="shared" ref="AM178:AM183" si="120">AVERAGE(AB178:AF178)</f>
        <v>1629.44</v>
      </c>
      <c r="AN178" s="66"/>
      <c r="AO178" s="65">
        <f t="shared" ref="AO178:AO183" si="121">AVERAGE(AH178:AI178)</f>
        <v>5245.76</v>
      </c>
      <c r="AP178" s="65">
        <f t="shared" ref="AP178:AP183" si="122">AVERAGE(AJ178:AK178)</f>
        <v>3452.1099999999997</v>
      </c>
      <c r="AQ178" s="65">
        <f t="shared" ref="AQ178:AQ183" si="123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21992.699999999997</v>
      </c>
      <c r="D186" s="52">
        <f t="shared" ref="D186:AF191" si="125">D162+D170+D178</f>
        <v>21399.4</v>
      </c>
      <c r="E186" s="52">
        <f t="shared" si="125"/>
        <v>21525.699999999997</v>
      </c>
      <c r="F186" s="52">
        <f t="shared" si="125"/>
        <v>21722.2</v>
      </c>
      <c r="G186" s="52">
        <f t="shared" si="125"/>
        <v>22630.6</v>
      </c>
      <c r="H186" s="52">
        <f t="shared" si="125"/>
        <v>23023.3</v>
      </c>
      <c r="I186" s="52">
        <f t="shared" si="125"/>
        <v>22031.3</v>
      </c>
      <c r="J186" s="52">
        <f t="shared" si="125"/>
        <v>22882.7</v>
      </c>
      <c r="K186" s="52">
        <f t="shared" si="125"/>
        <v>22829.7</v>
      </c>
      <c r="L186" s="52">
        <f t="shared" si="125"/>
        <v>20857</v>
      </c>
      <c r="M186" s="52">
        <f t="shared" si="125"/>
        <v>17645.7</v>
      </c>
      <c r="N186" s="52">
        <f t="shared" si="125"/>
        <v>17440.8</v>
      </c>
      <c r="O186" s="52">
        <f t="shared" si="125"/>
        <v>16122.699999999999</v>
      </c>
      <c r="P186" s="52">
        <f t="shared" si="125"/>
        <v>14819.300000000001</v>
      </c>
      <c r="Q186" s="52">
        <f t="shared" si="125"/>
        <v>13056.7</v>
      </c>
      <c r="R186" s="52">
        <f t="shared" si="125"/>
        <v>10826.5</v>
      </c>
      <c r="S186" s="52">
        <f t="shared" si="125"/>
        <v>11204.800000000001</v>
      </c>
      <c r="T186" s="52">
        <f t="shared" si="125"/>
        <v>10494.6</v>
      </c>
      <c r="U186" s="52">
        <f t="shared" si="125"/>
        <v>10052.299999999999</v>
      </c>
      <c r="V186" s="52">
        <f t="shared" si="125"/>
        <v>6726</v>
      </c>
      <c r="W186" s="52">
        <f t="shared" si="125"/>
        <v>6034.7</v>
      </c>
      <c r="X186" s="52">
        <f t="shared" si="125"/>
        <v>5946.3</v>
      </c>
      <c r="Y186" s="52">
        <f t="shared" si="125"/>
        <v>5812.1</v>
      </c>
      <c r="Z186" s="52">
        <f t="shared" si="125"/>
        <v>7199.8000000000011</v>
      </c>
      <c r="AA186" s="52">
        <f t="shared" si="125"/>
        <v>6845.7</v>
      </c>
      <c r="AB186" s="52">
        <f t="shared" si="125"/>
        <v>6766.5</v>
      </c>
      <c r="AC186" s="52">
        <f t="shared" si="125"/>
        <v>6700</v>
      </c>
      <c r="AD186" s="52">
        <f t="shared" si="125"/>
        <v>6644.3</v>
      </c>
      <c r="AE186" s="52">
        <f t="shared" si="125"/>
        <v>6608.1</v>
      </c>
      <c r="AF186" s="52">
        <f t="shared" si="125"/>
        <v>6568.0999999999995</v>
      </c>
      <c r="AG186" s="67"/>
      <c r="AH186" s="65">
        <f t="shared" ref="AH186:AH191" si="126">AVERAGE(C186:G186)</f>
        <v>21854.120000000003</v>
      </c>
      <c r="AI186" s="65">
        <f t="shared" ref="AI186:AI191" si="127">AVERAGE(H186:L186)</f>
        <v>22324.799999999999</v>
      </c>
      <c r="AJ186" s="65">
        <f t="shared" ref="AJ186:AJ191" si="128">AVERAGE(M186:Q186)</f>
        <v>15817.039999999999</v>
      </c>
      <c r="AK186" s="65">
        <f t="shared" ref="AK186:AK191" si="129">AVERAGE(R186:V186)</f>
        <v>9860.84</v>
      </c>
      <c r="AL186" s="65">
        <f t="shared" ref="AL186:AL191" si="130">AVERAGE(W186:AA186)</f>
        <v>6367.72</v>
      </c>
      <c r="AM186" s="65">
        <f t="shared" ref="AM186:AM191" si="131">AVERAGE(AB186:AF186)</f>
        <v>6657.4</v>
      </c>
      <c r="AN186" s="66"/>
      <c r="AO186" s="65">
        <f t="shared" ref="AO186:AO191" si="132">AVERAGE(AH186:AI186)</f>
        <v>22089.46</v>
      </c>
      <c r="AP186" s="65">
        <f t="shared" ref="AP186:AP191" si="133">AVERAGE(AJ186:AK186)</f>
        <v>12838.939999999999</v>
      </c>
      <c r="AQ186" s="65">
        <f t="shared" ref="AQ186:AQ191" si="134">AVERAGE(AL186:AM186)</f>
        <v>6512.5599999999995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83">SUM(D219:D226)</f>
        <v>5291.8</v>
      </c>
      <c r="E218" s="52">
        <f t="shared" si="183"/>
        <v>5251.6</v>
      </c>
      <c r="F218" s="52">
        <f t="shared" si="183"/>
        <v>5201.2</v>
      </c>
      <c r="G218" s="52">
        <f t="shared" si="183"/>
        <v>5138.5</v>
      </c>
      <c r="H218" s="52">
        <f t="shared" si="183"/>
        <v>5061</v>
      </c>
      <c r="I218" s="52">
        <f t="shared" si="183"/>
        <v>4966.1000000000004</v>
      </c>
      <c r="J218" s="52">
        <f t="shared" si="183"/>
        <v>4851.2999999999993</v>
      </c>
      <c r="K218" s="52">
        <f t="shared" si="183"/>
        <v>4714.8</v>
      </c>
      <c r="L218" s="52">
        <f t="shared" si="183"/>
        <v>4554.7</v>
      </c>
      <c r="M218" s="52">
        <f t="shared" si="183"/>
        <v>4370.8</v>
      </c>
      <c r="N218" s="52">
        <f t="shared" si="183"/>
        <v>4164.3999999999987</v>
      </c>
      <c r="O218" s="52">
        <f t="shared" si="183"/>
        <v>3938.9000000000005</v>
      </c>
      <c r="P218" s="52">
        <f t="shared" si="183"/>
        <v>3699</v>
      </c>
      <c r="Q218" s="52">
        <f t="shared" si="183"/>
        <v>3451.8000000000006</v>
      </c>
      <c r="R218" s="52">
        <f t="shared" si="183"/>
        <v>3204.4999999999995</v>
      </c>
      <c r="S218" s="52">
        <f t="shared" si="183"/>
        <v>2964.8</v>
      </c>
      <c r="T218" s="52">
        <f t="shared" si="183"/>
        <v>2739.2999999999997</v>
      </c>
      <c r="U218" s="52">
        <f t="shared" si="183"/>
        <v>2532.9</v>
      </c>
      <c r="V218" s="52">
        <f t="shared" si="183"/>
        <v>2349.1</v>
      </c>
      <c r="W218" s="52">
        <f t="shared" si="183"/>
        <v>2188.7999999999997</v>
      </c>
      <c r="X218" s="52">
        <f t="shared" si="183"/>
        <v>2052.1999999999998</v>
      </c>
      <c r="Y218" s="52">
        <f t="shared" si="183"/>
        <v>1937.4999999999998</v>
      </c>
      <c r="Z218" s="52">
        <f t="shared" si="183"/>
        <v>1842.6999999999998</v>
      </c>
      <c r="AA218" s="52">
        <f t="shared" si="183"/>
        <v>1765</v>
      </c>
      <c r="AB218" s="52">
        <f t="shared" si="183"/>
        <v>1702.3999999999996</v>
      </c>
      <c r="AC218" s="52">
        <f t="shared" si="183"/>
        <v>1652</v>
      </c>
      <c r="AD218" s="52">
        <f t="shared" si="183"/>
        <v>1611.8</v>
      </c>
      <c r="AE218" s="52">
        <f t="shared" si="183"/>
        <v>1580</v>
      </c>
      <c r="AF218" s="52">
        <f t="shared" si="183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1.2</v>
      </c>
      <c r="D220" s="52">
        <f t="shared" ref="D220:R220" si="195">D135</f>
        <v>1.6</v>
      </c>
      <c r="E220" s="52">
        <f t="shared" si="195"/>
        <v>2</v>
      </c>
      <c r="F220" s="52">
        <f t="shared" si="195"/>
        <v>2.5</v>
      </c>
      <c r="G220" s="52">
        <f t="shared" si="195"/>
        <v>3.2</v>
      </c>
      <c r="H220" s="52">
        <f t="shared" si="195"/>
        <v>4</v>
      </c>
      <c r="I220" s="52">
        <f t="shared" si="195"/>
        <v>5</v>
      </c>
      <c r="J220" s="52">
        <f t="shared" si="195"/>
        <v>6.2</v>
      </c>
      <c r="K220" s="52">
        <f t="shared" si="195"/>
        <v>7.7</v>
      </c>
      <c r="L220" s="52">
        <f t="shared" si="195"/>
        <v>9.4</v>
      </c>
      <c r="M220" s="52">
        <f t="shared" si="195"/>
        <v>11.3</v>
      </c>
      <c r="N220" s="52">
        <f t="shared" si="195"/>
        <v>13.5</v>
      </c>
      <c r="O220" s="52">
        <f t="shared" si="195"/>
        <v>15.9</v>
      </c>
      <c r="P220" s="52">
        <f t="shared" si="195"/>
        <v>18.399999999999999</v>
      </c>
      <c r="Q220" s="52">
        <f t="shared" si="195"/>
        <v>21</v>
      </c>
      <c r="R220" s="52">
        <f t="shared" si="195"/>
        <v>23.6</v>
      </c>
      <c r="S220" s="52">
        <f t="shared" si="185"/>
        <v>26.1</v>
      </c>
      <c r="T220" s="52">
        <f t="shared" si="185"/>
        <v>28.5</v>
      </c>
      <c r="U220" s="52">
        <f t="shared" si="185"/>
        <v>30.7</v>
      </c>
      <c r="V220" s="52">
        <f t="shared" si="185"/>
        <v>32.6</v>
      </c>
      <c r="W220" s="52">
        <f t="shared" si="185"/>
        <v>34.299999999999997</v>
      </c>
      <c r="X220" s="52">
        <f t="shared" si="185"/>
        <v>35.799999999999997</v>
      </c>
      <c r="Y220" s="52">
        <f t="shared" si="185"/>
        <v>37</v>
      </c>
      <c r="Z220" s="52">
        <f t="shared" si="185"/>
        <v>38</v>
      </c>
      <c r="AA220" s="52">
        <f t="shared" si="185"/>
        <v>38.799999999999997</v>
      </c>
      <c r="AB220" s="52">
        <f t="shared" si="185"/>
        <v>39.5</v>
      </c>
      <c r="AC220" s="52">
        <f t="shared" si="185"/>
        <v>40</v>
      </c>
      <c r="AD220" s="52">
        <f t="shared" si="185"/>
        <v>40.4</v>
      </c>
      <c r="AE220" s="52">
        <f t="shared" si="185"/>
        <v>40.799999999999997</v>
      </c>
      <c r="AF220" s="52">
        <f t="shared" si="185"/>
        <v>41</v>
      </c>
      <c r="AG220" s="9"/>
      <c r="AH220" s="65">
        <f t="shared" si="186"/>
        <v>2.1</v>
      </c>
      <c r="AI220" s="65">
        <f t="shared" si="187"/>
        <v>6.4599999999999991</v>
      </c>
      <c r="AJ220" s="65">
        <f t="shared" si="188"/>
        <v>16.02</v>
      </c>
      <c r="AK220" s="65">
        <f t="shared" si="189"/>
        <v>28.3</v>
      </c>
      <c r="AL220" s="65">
        <f t="shared" si="190"/>
        <v>36.779999999999994</v>
      </c>
      <c r="AM220" s="65">
        <f t="shared" si="191"/>
        <v>40.339999999999996</v>
      </c>
      <c r="AN220" s="60"/>
      <c r="AO220" s="65">
        <f t="shared" si="192"/>
        <v>4.2799999999999994</v>
      </c>
      <c r="AP220" s="65">
        <f t="shared" si="193"/>
        <v>22.16</v>
      </c>
      <c r="AQ220" s="65">
        <f t="shared" si="194"/>
        <v>38.559999999999995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4411.3</v>
      </c>
      <c r="D222" s="52">
        <f t="shared" si="185"/>
        <v>4374.8999999999996</v>
      </c>
      <c r="E222" s="52">
        <f t="shared" si="185"/>
        <v>4329</v>
      </c>
      <c r="F222" s="52">
        <f t="shared" si="185"/>
        <v>4271.5</v>
      </c>
      <c r="G222" s="52">
        <f t="shared" si="185"/>
        <v>4199.8</v>
      </c>
      <c r="H222" s="52">
        <f t="shared" si="185"/>
        <v>4111.2</v>
      </c>
      <c r="I222" s="52">
        <f t="shared" si="185"/>
        <v>4002.8</v>
      </c>
      <c r="J222" s="52">
        <f t="shared" si="185"/>
        <v>3871.7</v>
      </c>
      <c r="K222" s="52">
        <f t="shared" si="185"/>
        <v>3715.5</v>
      </c>
      <c r="L222" s="52">
        <f t="shared" si="185"/>
        <v>3532.5</v>
      </c>
      <c r="M222" s="52">
        <f t="shared" si="185"/>
        <v>3322.3</v>
      </c>
      <c r="N222" s="52">
        <f t="shared" si="185"/>
        <v>3086.5</v>
      </c>
      <c r="O222" s="52">
        <f t="shared" si="185"/>
        <v>2828.8</v>
      </c>
      <c r="P222" s="52">
        <f t="shared" si="185"/>
        <v>2554.8000000000002</v>
      </c>
      <c r="Q222" s="52">
        <f t="shared" si="185"/>
        <v>2272.3000000000002</v>
      </c>
      <c r="R222" s="52">
        <f t="shared" si="185"/>
        <v>1989.7</v>
      </c>
      <c r="S222" s="52">
        <f t="shared" si="185"/>
        <v>1715.7</v>
      </c>
      <c r="T222" s="52">
        <f t="shared" si="185"/>
        <v>1458</v>
      </c>
      <c r="U222" s="52">
        <f t="shared" si="185"/>
        <v>1222.2</v>
      </c>
      <c r="V222" s="52">
        <f t="shared" si="185"/>
        <v>1012.1</v>
      </c>
      <c r="W222" s="52">
        <f t="shared" si="185"/>
        <v>829</v>
      </c>
      <c r="X222" s="52">
        <f t="shared" si="185"/>
        <v>672.8</v>
      </c>
      <c r="Y222" s="52">
        <f t="shared" si="185"/>
        <v>541.70000000000005</v>
      </c>
      <c r="Z222" s="52">
        <f t="shared" si="185"/>
        <v>433.3</v>
      </c>
      <c r="AA222" s="52">
        <f t="shared" si="185"/>
        <v>344.7</v>
      </c>
      <c r="AB222" s="52">
        <f t="shared" si="185"/>
        <v>273.10000000000002</v>
      </c>
      <c r="AC222" s="52">
        <f t="shared" si="185"/>
        <v>215.5</v>
      </c>
      <c r="AD222" s="52">
        <f t="shared" si="185"/>
        <v>169.6</v>
      </c>
      <c r="AE222" s="52">
        <f t="shared" si="185"/>
        <v>133.19999999999999</v>
      </c>
      <c r="AF222" s="52">
        <f t="shared" si="185"/>
        <v>104.4</v>
      </c>
      <c r="AG222" s="9"/>
      <c r="AH222" s="65">
        <f t="shared" si="186"/>
        <v>4317.3</v>
      </c>
      <c r="AI222" s="65">
        <f t="shared" si="187"/>
        <v>3846.7400000000002</v>
      </c>
      <c r="AJ222" s="65">
        <f t="shared" si="188"/>
        <v>2812.94</v>
      </c>
      <c r="AK222" s="65">
        <f t="shared" si="189"/>
        <v>1479.54</v>
      </c>
      <c r="AL222" s="65">
        <f t="shared" si="190"/>
        <v>564.29999999999995</v>
      </c>
      <c r="AM222" s="65">
        <f t="shared" si="191"/>
        <v>179.16000000000003</v>
      </c>
      <c r="AN222" s="60"/>
      <c r="AO222" s="65">
        <f t="shared" si="192"/>
        <v>4082.0200000000004</v>
      </c>
      <c r="AP222" s="65">
        <f t="shared" si="193"/>
        <v>2146.2399999999998</v>
      </c>
      <c r="AQ222" s="65">
        <f t="shared" si="194"/>
        <v>371.73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21992.699999999997</v>
      </c>
      <c r="D229" s="52">
        <f t="shared" ref="D229:AF229" si="196">SUM(D230:D237)</f>
        <v>21399.399999999998</v>
      </c>
      <c r="E229" s="52">
        <f t="shared" si="196"/>
        <v>21525.699999999997</v>
      </c>
      <c r="F229" s="52">
        <f t="shared" si="196"/>
        <v>21722.2</v>
      </c>
      <c r="G229" s="52">
        <f t="shared" si="196"/>
        <v>22630.600000000002</v>
      </c>
      <c r="H229" s="52">
        <f t="shared" si="196"/>
        <v>23023.300000000003</v>
      </c>
      <c r="I229" s="52">
        <f t="shared" si="196"/>
        <v>22031.3</v>
      </c>
      <c r="J229" s="52">
        <f t="shared" si="196"/>
        <v>22882.699999999997</v>
      </c>
      <c r="K229" s="52">
        <f t="shared" si="196"/>
        <v>22829.700000000004</v>
      </c>
      <c r="L229" s="52">
        <f t="shared" si="196"/>
        <v>20857</v>
      </c>
      <c r="M229" s="52">
        <f t="shared" si="196"/>
        <v>17645.7</v>
      </c>
      <c r="N229" s="52">
        <f t="shared" si="196"/>
        <v>17440.8</v>
      </c>
      <c r="O229" s="52">
        <f t="shared" si="196"/>
        <v>16122.7</v>
      </c>
      <c r="P229" s="52">
        <f t="shared" si="196"/>
        <v>14819.300000000003</v>
      </c>
      <c r="Q229" s="52">
        <f t="shared" si="196"/>
        <v>13056.699999999999</v>
      </c>
      <c r="R229" s="52">
        <f t="shared" si="196"/>
        <v>10826.499999999998</v>
      </c>
      <c r="S229" s="52">
        <f t="shared" si="196"/>
        <v>11204.8</v>
      </c>
      <c r="T229" s="52">
        <f t="shared" si="196"/>
        <v>10494.6</v>
      </c>
      <c r="U229" s="52">
        <f t="shared" si="196"/>
        <v>10052.299999999999</v>
      </c>
      <c r="V229" s="52">
        <f t="shared" si="196"/>
        <v>6726</v>
      </c>
      <c r="W229" s="52">
        <f t="shared" si="196"/>
        <v>6034.7000000000007</v>
      </c>
      <c r="X229" s="52">
        <f t="shared" si="196"/>
        <v>5946.3000000000011</v>
      </c>
      <c r="Y229" s="52">
        <f t="shared" si="196"/>
        <v>5812.1</v>
      </c>
      <c r="Z229" s="52">
        <f t="shared" si="196"/>
        <v>7199.7999999999993</v>
      </c>
      <c r="AA229" s="52">
        <f t="shared" si="196"/>
        <v>6845.6999999999989</v>
      </c>
      <c r="AB229" s="52">
        <f t="shared" si="196"/>
        <v>6766.5</v>
      </c>
      <c r="AC229" s="52">
        <f t="shared" si="196"/>
        <v>6700</v>
      </c>
      <c r="AD229" s="52">
        <f t="shared" si="196"/>
        <v>6644.3000000000011</v>
      </c>
      <c r="AE229" s="52">
        <f t="shared" si="196"/>
        <v>6608.1</v>
      </c>
      <c r="AF229" s="52">
        <f t="shared" si="196"/>
        <v>6568.1</v>
      </c>
      <c r="AG229" s="60"/>
      <c r="AH229" s="65">
        <f>AVERAGE(C229:G229)</f>
        <v>21854.12</v>
      </c>
      <c r="AI229" s="65">
        <f>AVERAGE(H229:L229)</f>
        <v>22324.799999999999</v>
      </c>
      <c r="AJ229" s="65">
        <f>AVERAGE(M229:Q229)</f>
        <v>15817.039999999999</v>
      </c>
      <c r="AK229" s="65">
        <f>AVERAGE(R229:V229)</f>
        <v>9860.84</v>
      </c>
      <c r="AL229" s="65">
        <f>AVERAGE(W229:AA229)</f>
        <v>6367.7199999999993</v>
      </c>
      <c r="AM229" s="65">
        <f>AVERAGE(AB229:AF229)</f>
        <v>6657.4</v>
      </c>
      <c r="AN229" s="60"/>
      <c r="AO229" s="65">
        <f>AVERAGE(AH229:AI229)</f>
        <v>22089.46</v>
      </c>
      <c r="AP229" s="65">
        <f>AVERAGE(AJ229:AK229)</f>
        <v>12838.939999999999</v>
      </c>
      <c r="AQ229" s="65">
        <f>AVERAGE(AL229:AM229)</f>
        <v>6512.5599999999995</v>
      </c>
      <c r="AR229" s="10">
        <f>AO229/(2400*10^3)</f>
        <v>9.2039416666666665E-3</v>
      </c>
    </row>
    <row r="230" spans="1:44" ht="15.75" x14ac:dyDescent="0.25">
      <c r="A230" s="13" t="s">
        <v>410</v>
      </c>
      <c r="B230" s="13"/>
      <c r="C230" s="52">
        <f t="shared" ref="C230:C236" si="197">C147</f>
        <v>4731.3</v>
      </c>
      <c r="D230" s="52">
        <f t="shared" ref="D230:AF236" si="198">D147</f>
        <v>4742.7000000000007</v>
      </c>
      <c r="E230" s="52">
        <f t="shared" si="198"/>
        <v>4757</v>
      </c>
      <c r="F230" s="52">
        <f t="shared" si="198"/>
        <v>4775</v>
      </c>
      <c r="G230" s="52">
        <f t="shared" si="198"/>
        <v>5209.3</v>
      </c>
      <c r="H230" s="52">
        <f t="shared" si="198"/>
        <v>5336</v>
      </c>
      <c r="I230" s="52">
        <f t="shared" si="198"/>
        <v>5369.9</v>
      </c>
      <c r="J230" s="52">
        <f t="shared" si="198"/>
        <v>5410.9</v>
      </c>
      <c r="K230" s="52">
        <f t="shared" si="198"/>
        <v>5459.8</v>
      </c>
      <c r="L230" s="52">
        <f t="shared" si="198"/>
        <v>4659.4000000000005</v>
      </c>
      <c r="M230" s="52">
        <f t="shared" si="198"/>
        <v>3892.6000000000004</v>
      </c>
      <c r="N230" s="52">
        <f t="shared" si="198"/>
        <v>3966.3</v>
      </c>
      <c r="O230" s="52">
        <f t="shared" si="198"/>
        <v>4047</v>
      </c>
      <c r="P230" s="52">
        <f t="shared" si="198"/>
        <v>4132.6000000000004</v>
      </c>
      <c r="Q230" s="52">
        <f t="shared" si="198"/>
        <v>3039.8999999999996</v>
      </c>
      <c r="R230" s="52">
        <f t="shared" si="198"/>
        <v>2557.1</v>
      </c>
      <c r="S230" s="52">
        <f t="shared" si="198"/>
        <v>2642.8</v>
      </c>
      <c r="T230" s="52">
        <f t="shared" si="198"/>
        <v>2723.4</v>
      </c>
      <c r="U230" s="52">
        <f t="shared" si="198"/>
        <v>2797.2</v>
      </c>
      <c r="V230" s="52">
        <f t="shared" si="198"/>
        <v>1462.2</v>
      </c>
      <c r="W230" s="52">
        <f t="shared" si="198"/>
        <v>1048.1000000000001</v>
      </c>
      <c r="X230" s="52">
        <f t="shared" si="198"/>
        <v>1096.9000000000001</v>
      </c>
      <c r="Y230" s="52">
        <f t="shared" si="198"/>
        <v>1137.9000000000001</v>
      </c>
      <c r="Z230" s="52">
        <f t="shared" si="198"/>
        <v>1171.8000000000002</v>
      </c>
      <c r="AA230" s="52">
        <f t="shared" si="198"/>
        <v>1199.5</v>
      </c>
      <c r="AB230" s="52">
        <f t="shared" si="198"/>
        <v>1222</v>
      </c>
      <c r="AC230" s="52">
        <f t="shared" si="198"/>
        <v>1239.9000000000001</v>
      </c>
      <c r="AD230" s="52">
        <f t="shared" si="198"/>
        <v>1254.3000000000002</v>
      </c>
      <c r="AE230" s="52">
        <f t="shared" si="198"/>
        <v>1265.7</v>
      </c>
      <c r="AF230" s="52">
        <f t="shared" si="198"/>
        <v>1274.7</v>
      </c>
      <c r="AG230" s="9"/>
      <c r="AH230" s="65">
        <f t="shared" ref="AH230:AH237" si="199">AVERAGE(C230:G230)</f>
        <v>4843.0599999999995</v>
      </c>
      <c r="AI230" s="65">
        <f t="shared" ref="AI230:AI237" si="200">AVERAGE(H230:L230)</f>
        <v>5247.2</v>
      </c>
      <c r="AJ230" s="65">
        <f t="shared" ref="AJ230:AJ237" si="201">AVERAGE(M230:Q230)</f>
        <v>3815.6800000000003</v>
      </c>
      <c r="AK230" s="65">
        <f t="shared" ref="AK230:AK237" si="202">AVERAGE(R230:V230)</f>
        <v>2436.54</v>
      </c>
      <c r="AL230" s="65">
        <f t="shared" ref="AL230:AL237" si="203">AVERAGE(W230:AA230)</f>
        <v>1130.8400000000001</v>
      </c>
      <c r="AM230" s="65">
        <f t="shared" ref="AM230:AM237" si="204">AVERAGE(AB230:AF230)</f>
        <v>1251.3200000000002</v>
      </c>
      <c r="AN230" s="60"/>
      <c r="AO230" s="65">
        <f t="shared" ref="AO230:AO237" si="205">AVERAGE(AH230:AI230)</f>
        <v>5045.1299999999992</v>
      </c>
      <c r="AP230" s="65">
        <f t="shared" ref="AP230:AP237" si="206">AVERAGE(AJ230:AK230)</f>
        <v>3126.11</v>
      </c>
      <c r="AQ230" s="65">
        <f t="shared" ref="AQ230:AQ237" si="207">AVERAGE(AL230:AM230)</f>
        <v>1191.0800000000002</v>
      </c>
    </row>
    <row r="231" spans="1:44" ht="15.75" x14ac:dyDescent="0.25">
      <c r="A231" s="13" t="s">
        <v>411</v>
      </c>
      <c r="B231" s="13"/>
      <c r="C231" s="52">
        <f t="shared" si="197"/>
        <v>2044.3</v>
      </c>
      <c r="D231" s="52">
        <f t="shared" ref="D231:R231" si="208">D148</f>
        <v>2044.6999999999998</v>
      </c>
      <c r="E231" s="52">
        <f t="shared" si="208"/>
        <v>2045.1</v>
      </c>
      <c r="F231" s="52">
        <f t="shared" si="208"/>
        <v>2045.6</v>
      </c>
      <c r="G231" s="52">
        <f t="shared" si="208"/>
        <v>2046.3</v>
      </c>
      <c r="H231" s="52">
        <f t="shared" si="208"/>
        <v>2047.1</v>
      </c>
      <c r="I231" s="52">
        <f t="shared" si="208"/>
        <v>1899.7</v>
      </c>
      <c r="J231" s="52">
        <f t="shared" si="208"/>
        <v>1900.9</v>
      </c>
      <c r="K231" s="52">
        <f t="shared" si="208"/>
        <v>1582.4</v>
      </c>
      <c r="L231" s="52">
        <f t="shared" si="208"/>
        <v>1584.1000000000001</v>
      </c>
      <c r="M231" s="52">
        <f t="shared" si="208"/>
        <v>508.2</v>
      </c>
      <c r="N231" s="52">
        <f t="shared" si="208"/>
        <v>129.6</v>
      </c>
      <c r="O231" s="52">
        <f t="shared" si="208"/>
        <v>132</v>
      </c>
      <c r="P231" s="52">
        <f t="shared" si="208"/>
        <v>134.5</v>
      </c>
      <c r="Q231" s="52">
        <f t="shared" si="208"/>
        <v>137.1</v>
      </c>
      <c r="R231" s="52">
        <f t="shared" si="208"/>
        <v>139.69999999999999</v>
      </c>
      <c r="S231" s="52">
        <f t="shared" si="198"/>
        <v>360.6</v>
      </c>
      <c r="T231" s="52">
        <f t="shared" si="198"/>
        <v>363</v>
      </c>
      <c r="U231" s="52">
        <f t="shared" si="198"/>
        <v>365.2</v>
      </c>
      <c r="V231" s="52">
        <f t="shared" si="198"/>
        <v>367.1</v>
      </c>
      <c r="W231" s="52">
        <f t="shared" si="198"/>
        <v>368.8</v>
      </c>
      <c r="X231" s="52">
        <f t="shared" si="198"/>
        <v>599.9</v>
      </c>
      <c r="Y231" s="52">
        <f t="shared" si="198"/>
        <v>601.1</v>
      </c>
      <c r="Z231" s="52">
        <f t="shared" si="198"/>
        <v>602.1</v>
      </c>
      <c r="AA231" s="52">
        <f t="shared" si="198"/>
        <v>602.9</v>
      </c>
      <c r="AB231" s="52">
        <f t="shared" si="198"/>
        <v>603.6</v>
      </c>
      <c r="AC231" s="52">
        <f t="shared" si="198"/>
        <v>604.1</v>
      </c>
      <c r="AD231" s="52">
        <f t="shared" si="198"/>
        <v>604.5</v>
      </c>
      <c r="AE231" s="52">
        <f t="shared" si="198"/>
        <v>604.9</v>
      </c>
      <c r="AF231" s="52">
        <f t="shared" si="198"/>
        <v>605.1</v>
      </c>
      <c r="AG231" s="9"/>
      <c r="AH231" s="65">
        <f t="shared" si="199"/>
        <v>2045.2</v>
      </c>
      <c r="AI231" s="65">
        <f t="shared" si="200"/>
        <v>1802.8400000000001</v>
      </c>
      <c r="AJ231" s="65">
        <f t="shared" si="201"/>
        <v>208.27999999999997</v>
      </c>
      <c r="AK231" s="65">
        <f t="shared" si="202"/>
        <v>319.12</v>
      </c>
      <c r="AL231" s="65">
        <f t="shared" si="203"/>
        <v>554.96</v>
      </c>
      <c r="AM231" s="65">
        <f t="shared" si="204"/>
        <v>604.43999999999994</v>
      </c>
      <c r="AN231" s="60"/>
      <c r="AO231" s="65">
        <f t="shared" si="205"/>
        <v>1924.02</v>
      </c>
      <c r="AP231" s="65">
        <f t="shared" si="206"/>
        <v>263.7</v>
      </c>
      <c r="AQ231" s="65">
        <f t="shared" si="207"/>
        <v>579.70000000000005</v>
      </c>
    </row>
    <row r="232" spans="1:44" ht="15.75" x14ac:dyDescent="0.25">
      <c r="A232" s="13" t="s">
        <v>676</v>
      </c>
      <c r="B232" s="13"/>
      <c r="C232" s="52">
        <f t="shared" si="197"/>
        <v>1793.4</v>
      </c>
      <c r="D232" s="52">
        <f t="shared" si="198"/>
        <v>1786.6999999999998</v>
      </c>
      <c r="E232" s="52">
        <f t="shared" si="198"/>
        <v>1778.4</v>
      </c>
      <c r="F232" s="52">
        <f t="shared" si="198"/>
        <v>1767.9</v>
      </c>
      <c r="G232" s="52">
        <f t="shared" si="198"/>
        <v>1871.1</v>
      </c>
      <c r="H232" s="52">
        <f t="shared" si="198"/>
        <v>1855</v>
      </c>
      <c r="I232" s="52">
        <f t="shared" si="198"/>
        <v>1824.7</v>
      </c>
      <c r="J232" s="52">
        <f t="shared" si="198"/>
        <v>1800.8000000000002</v>
      </c>
      <c r="K232" s="52">
        <f t="shared" si="198"/>
        <v>1752.4</v>
      </c>
      <c r="L232" s="52">
        <f t="shared" si="198"/>
        <v>1558.1999999999998</v>
      </c>
      <c r="M232" s="52">
        <f t="shared" si="198"/>
        <v>1359.6</v>
      </c>
      <c r="N232" s="52">
        <f t="shared" si="198"/>
        <v>1289.5</v>
      </c>
      <c r="O232" s="52">
        <f t="shared" si="198"/>
        <v>1242.5999999999999</v>
      </c>
      <c r="P232" s="52">
        <f t="shared" si="198"/>
        <v>1192.8</v>
      </c>
      <c r="Q232" s="52">
        <f t="shared" si="198"/>
        <v>901.1</v>
      </c>
      <c r="R232" s="52">
        <f t="shared" si="198"/>
        <v>849.8</v>
      </c>
      <c r="S232" s="52">
        <f t="shared" si="198"/>
        <v>815.6</v>
      </c>
      <c r="T232" s="52">
        <f t="shared" si="198"/>
        <v>768.7</v>
      </c>
      <c r="U232" s="52">
        <f t="shared" si="198"/>
        <v>725.8</v>
      </c>
      <c r="V232" s="52">
        <f t="shared" si="198"/>
        <v>490.1</v>
      </c>
      <c r="W232" s="52">
        <f t="shared" si="198"/>
        <v>456.8</v>
      </c>
      <c r="X232" s="52">
        <f t="shared" si="198"/>
        <v>444.8</v>
      </c>
      <c r="Y232" s="52">
        <f t="shared" si="198"/>
        <v>421</v>
      </c>
      <c r="Z232" s="52">
        <f t="shared" si="198"/>
        <v>401.3</v>
      </c>
      <c r="AA232" s="52">
        <f t="shared" si="198"/>
        <v>385.2</v>
      </c>
      <c r="AB232" s="52">
        <f t="shared" si="198"/>
        <v>372.1</v>
      </c>
      <c r="AC232" s="52">
        <f t="shared" si="198"/>
        <v>361.7</v>
      </c>
      <c r="AD232" s="52">
        <f t="shared" si="198"/>
        <v>353.3</v>
      </c>
      <c r="AE232" s="52">
        <f t="shared" si="198"/>
        <v>346.7</v>
      </c>
      <c r="AF232" s="52">
        <f t="shared" si="198"/>
        <v>341.5</v>
      </c>
      <c r="AG232" s="9"/>
      <c r="AH232" s="65">
        <f t="shared" si="199"/>
        <v>1799.5</v>
      </c>
      <c r="AI232" s="65">
        <f t="shared" si="200"/>
        <v>1758.2199999999998</v>
      </c>
      <c r="AJ232" s="65">
        <f t="shared" si="201"/>
        <v>1197.1200000000001</v>
      </c>
      <c r="AK232" s="65">
        <f t="shared" si="202"/>
        <v>730.00000000000011</v>
      </c>
      <c r="AL232" s="65">
        <f t="shared" si="203"/>
        <v>421.82</v>
      </c>
      <c r="AM232" s="65">
        <f t="shared" si="204"/>
        <v>355.06</v>
      </c>
      <c r="AN232" s="60"/>
      <c r="AO232" s="65">
        <f t="shared" si="205"/>
        <v>1778.86</v>
      </c>
      <c r="AP232" s="65">
        <f t="shared" si="206"/>
        <v>963.56000000000017</v>
      </c>
      <c r="AQ232" s="65">
        <f t="shared" si="207"/>
        <v>388.44</v>
      </c>
    </row>
    <row r="233" spans="1:44" ht="15.75" x14ac:dyDescent="0.25">
      <c r="A233" s="13" t="s">
        <v>412</v>
      </c>
      <c r="B233" s="13"/>
      <c r="C233" s="52">
        <f t="shared" si="197"/>
        <v>4129.6000000000004</v>
      </c>
      <c r="D233" s="52">
        <f t="shared" si="198"/>
        <v>4111.5</v>
      </c>
      <c r="E233" s="52">
        <f t="shared" si="198"/>
        <v>4084.1</v>
      </c>
      <c r="F233" s="52">
        <f t="shared" si="198"/>
        <v>4045.2</v>
      </c>
      <c r="G233" s="52">
        <f t="shared" si="198"/>
        <v>4183.2</v>
      </c>
      <c r="H233" s="52">
        <f t="shared" si="198"/>
        <v>4113.3999999999996</v>
      </c>
      <c r="I233" s="52">
        <f t="shared" si="198"/>
        <v>4024</v>
      </c>
      <c r="J233" s="52">
        <f t="shared" si="198"/>
        <v>3948.1</v>
      </c>
      <c r="K233" s="52">
        <f t="shared" si="198"/>
        <v>3729.3</v>
      </c>
      <c r="L233" s="52">
        <f t="shared" si="198"/>
        <v>3815.8</v>
      </c>
      <c r="M233" s="52">
        <f t="shared" si="198"/>
        <v>3175.2000000000003</v>
      </c>
      <c r="N233" s="52">
        <f t="shared" si="198"/>
        <v>2940.3</v>
      </c>
      <c r="O233" s="52">
        <f t="shared" si="198"/>
        <v>2683.5</v>
      </c>
      <c r="P233" s="52">
        <f t="shared" si="198"/>
        <v>2410.3000000000002</v>
      </c>
      <c r="Q233" s="52">
        <f t="shared" si="198"/>
        <v>2226</v>
      </c>
      <c r="R233" s="52">
        <f t="shared" si="198"/>
        <v>1944.1000000000001</v>
      </c>
      <c r="S233" s="52">
        <f t="shared" si="198"/>
        <v>1670.7</v>
      </c>
      <c r="T233" s="52">
        <f t="shared" si="198"/>
        <v>1377.6</v>
      </c>
      <c r="U233" s="52">
        <f t="shared" si="198"/>
        <v>1142.2</v>
      </c>
      <c r="V233" s="52">
        <f t="shared" si="198"/>
        <v>1119.5</v>
      </c>
      <c r="W233" s="52">
        <f t="shared" si="198"/>
        <v>935.4</v>
      </c>
      <c r="X233" s="52">
        <f t="shared" si="198"/>
        <v>779.3</v>
      </c>
      <c r="Y233" s="52">
        <f t="shared" si="198"/>
        <v>648.30000000000007</v>
      </c>
      <c r="Z233" s="52">
        <f t="shared" si="198"/>
        <v>539.79999999999995</v>
      </c>
      <c r="AA233" s="52">
        <f t="shared" si="198"/>
        <v>484</v>
      </c>
      <c r="AB233" s="52">
        <f t="shared" si="198"/>
        <v>302</v>
      </c>
      <c r="AC233" s="52">
        <f t="shared" si="198"/>
        <v>241.8</v>
      </c>
      <c r="AD233" s="52">
        <f t="shared" si="198"/>
        <v>193.29999999999998</v>
      </c>
      <c r="AE233" s="52">
        <f t="shared" si="198"/>
        <v>154.29999999999998</v>
      </c>
      <c r="AF233" s="52">
        <f t="shared" si="198"/>
        <v>122.7</v>
      </c>
      <c r="AG233" s="9"/>
      <c r="AH233" s="65">
        <f t="shared" si="199"/>
        <v>4110.72</v>
      </c>
      <c r="AI233" s="65">
        <f t="shared" si="200"/>
        <v>3926.12</v>
      </c>
      <c r="AJ233" s="65">
        <f t="shared" si="201"/>
        <v>2687.06</v>
      </c>
      <c r="AK233" s="65">
        <f t="shared" si="202"/>
        <v>1450.82</v>
      </c>
      <c r="AL233" s="65">
        <f t="shared" si="203"/>
        <v>677.36</v>
      </c>
      <c r="AM233" s="65">
        <f t="shared" si="204"/>
        <v>202.82</v>
      </c>
      <c r="AN233" s="60"/>
      <c r="AO233" s="65">
        <f t="shared" si="205"/>
        <v>4018.42</v>
      </c>
      <c r="AP233" s="65">
        <f t="shared" si="206"/>
        <v>2068.94</v>
      </c>
      <c r="AQ233" s="65">
        <f t="shared" si="207"/>
        <v>440.09000000000003</v>
      </c>
    </row>
    <row r="234" spans="1:44" ht="15.75" x14ac:dyDescent="0.25">
      <c r="A234" s="13" t="s">
        <v>436</v>
      </c>
      <c r="B234" s="13"/>
      <c r="C234" s="52">
        <f t="shared" si="197"/>
        <v>595.9</v>
      </c>
      <c r="D234" s="52">
        <f t="shared" si="198"/>
        <v>580.29999999999995</v>
      </c>
      <c r="E234" s="52">
        <f t="shared" si="198"/>
        <v>555.4</v>
      </c>
      <c r="F234" s="52">
        <f t="shared" si="198"/>
        <v>539.29999999999995</v>
      </c>
      <c r="G234" s="52">
        <f t="shared" si="198"/>
        <v>670.69999999999993</v>
      </c>
      <c r="H234" s="52">
        <f t="shared" si="198"/>
        <v>654.09999999999991</v>
      </c>
      <c r="I234" s="52">
        <f t="shared" si="198"/>
        <v>605.29999999999995</v>
      </c>
      <c r="J234" s="52">
        <f t="shared" si="198"/>
        <v>574.1</v>
      </c>
      <c r="K234" s="52">
        <f t="shared" si="198"/>
        <v>536.20000000000005</v>
      </c>
      <c r="L234" s="52">
        <f t="shared" si="198"/>
        <v>665.09999999999991</v>
      </c>
      <c r="M234" s="52">
        <f t="shared" si="198"/>
        <v>701.9</v>
      </c>
      <c r="N234" s="52">
        <f t="shared" si="198"/>
        <v>604.6</v>
      </c>
      <c r="O234" s="52">
        <f t="shared" si="198"/>
        <v>591</v>
      </c>
      <c r="P234" s="52">
        <f t="shared" si="198"/>
        <v>577.20000000000005</v>
      </c>
      <c r="Q234" s="52">
        <f t="shared" si="198"/>
        <v>1156.4000000000001</v>
      </c>
      <c r="R234" s="52">
        <f t="shared" si="198"/>
        <v>1142.5999999999999</v>
      </c>
      <c r="S234" s="52">
        <f t="shared" si="198"/>
        <v>1175.5999999999999</v>
      </c>
      <c r="T234" s="52">
        <f t="shared" si="198"/>
        <v>1162</v>
      </c>
      <c r="U234" s="52">
        <f t="shared" si="198"/>
        <v>1148.5999999999999</v>
      </c>
      <c r="V234" s="52">
        <f t="shared" si="198"/>
        <v>319.10000000000002</v>
      </c>
      <c r="W234" s="52">
        <f t="shared" si="198"/>
        <v>306.39999999999998</v>
      </c>
      <c r="X234" s="52">
        <f t="shared" si="198"/>
        <v>343.3</v>
      </c>
      <c r="Y234" s="52">
        <f t="shared" si="198"/>
        <v>331.20000000000005</v>
      </c>
      <c r="Z234" s="52">
        <f t="shared" si="198"/>
        <v>619.59999999999991</v>
      </c>
      <c r="AA234" s="52">
        <f t="shared" si="198"/>
        <v>608</v>
      </c>
      <c r="AB234" s="52">
        <f t="shared" si="198"/>
        <v>596.69999999999993</v>
      </c>
      <c r="AC234" s="52">
        <f t="shared" si="198"/>
        <v>585.5</v>
      </c>
      <c r="AD234" s="52">
        <f t="shared" si="198"/>
        <v>574.5</v>
      </c>
      <c r="AE234" s="52">
        <f t="shared" si="198"/>
        <v>563.5</v>
      </c>
      <c r="AF234" s="52">
        <f t="shared" si="198"/>
        <v>552.69999999999993</v>
      </c>
      <c r="AG234" s="9"/>
      <c r="AH234" s="65">
        <f t="shared" si="199"/>
        <v>588.31999999999994</v>
      </c>
      <c r="AI234" s="65">
        <f t="shared" si="200"/>
        <v>606.95999999999992</v>
      </c>
      <c r="AJ234" s="65">
        <f t="shared" si="201"/>
        <v>726.22</v>
      </c>
      <c r="AK234" s="65">
        <f t="shared" si="202"/>
        <v>989.57999999999993</v>
      </c>
      <c r="AL234" s="65">
        <f t="shared" si="203"/>
        <v>441.7</v>
      </c>
      <c r="AM234" s="65">
        <f t="shared" si="204"/>
        <v>574.57999999999993</v>
      </c>
      <c r="AN234" s="60"/>
      <c r="AO234" s="65">
        <f t="shared" si="205"/>
        <v>597.63999999999987</v>
      </c>
      <c r="AP234" s="65">
        <f t="shared" si="206"/>
        <v>857.9</v>
      </c>
      <c r="AQ234" s="65">
        <f t="shared" si="207"/>
        <v>508.14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1298.3</v>
      </c>
      <c r="D236" s="52">
        <f t="shared" si="198"/>
        <v>1304.5</v>
      </c>
      <c r="E236" s="52">
        <f t="shared" si="198"/>
        <v>1313.8</v>
      </c>
      <c r="F236" s="52">
        <f t="shared" si="198"/>
        <v>1333.7</v>
      </c>
      <c r="G236" s="52">
        <f t="shared" si="198"/>
        <v>1165.3</v>
      </c>
      <c r="H236" s="52">
        <f t="shared" si="198"/>
        <v>1192.2</v>
      </c>
      <c r="I236" s="52">
        <f t="shared" si="198"/>
        <v>1212</v>
      </c>
      <c r="J236" s="52">
        <f t="shared" si="198"/>
        <v>1221.4000000000001</v>
      </c>
      <c r="K236" s="52">
        <f t="shared" si="198"/>
        <v>1227.2</v>
      </c>
      <c r="L236" s="52">
        <f t="shared" si="198"/>
        <v>938.99999999999989</v>
      </c>
      <c r="M236" s="52">
        <f t="shared" si="198"/>
        <v>532</v>
      </c>
      <c r="N236" s="52">
        <f t="shared" si="198"/>
        <v>531.79999999999995</v>
      </c>
      <c r="O236" s="52">
        <f t="shared" si="198"/>
        <v>533.19999999999993</v>
      </c>
      <c r="P236" s="52">
        <f t="shared" si="198"/>
        <v>544.69999999999993</v>
      </c>
      <c r="Q236" s="52">
        <f t="shared" si="198"/>
        <v>393.8</v>
      </c>
      <c r="R236" s="52">
        <f t="shared" si="198"/>
        <v>408.9</v>
      </c>
      <c r="S236" s="52">
        <f t="shared" si="198"/>
        <v>430.9</v>
      </c>
      <c r="T236" s="52">
        <f t="shared" si="198"/>
        <v>435.4</v>
      </c>
      <c r="U236" s="52">
        <f t="shared" si="198"/>
        <v>436.40000000000003</v>
      </c>
      <c r="V236" s="52">
        <f t="shared" si="198"/>
        <v>327.20000000000005</v>
      </c>
      <c r="W236" s="52">
        <f t="shared" si="198"/>
        <v>353.1</v>
      </c>
      <c r="X236" s="52">
        <f t="shared" si="198"/>
        <v>350.7</v>
      </c>
      <c r="Y236" s="52">
        <f t="shared" si="198"/>
        <v>348.40000000000003</v>
      </c>
      <c r="Z236" s="52">
        <f t="shared" si="198"/>
        <v>1396.8</v>
      </c>
      <c r="AA236" s="52">
        <f t="shared" si="198"/>
        <v>1353.8</v>
      </c>
      <c r="AB236" s="52">
        <f t="shared" si="198"/>
        <v>1488.7</v>
      </c>
      <c r="AC236" s="52">
        <f t="shared" si="198"/>
        <v>1488.7</v>
      </c>
      <c r="AD236" s="52">
        <f t="shared" si="198"/>
        <v>1488.7</v>
      </c>
      <c r="AE236" s="52">
        <f t="shared" si="198"/>
        <v>1492.2</v>
      </c>
      <c r="AF236" s="52">
        <f t="shared" si="198"/>
        <v>1492.2</v>
      </c>
      <c r="AG236" s="9"/>
      <c r="AH236" s="65">
        <f t="shared" si="199"/>
        <v>1283.1200000000001</v>
      </c>
      <c r="AI236" s="65">
        <f t="shared" si="200"/>
        <v>1158.3600000000001</v>
      </c>
      <c r="AJ236" s="65">
        <f t="shared" si="201"/>
        <v>507.1</v>
      </c>
      <c r="AK236" s="65">
        <f t="shared" si="202"/>
        <v>407.76</v>
      </c>
      <c r="AL236" s="65">
        <f t="shared" si="203"/>
        <v>760.56000000000006</v>
      </c>
      <c r="AM236" s="65">
        <f t="shared" si="204"/>
        <v>1490.1</v>
      </c>
      <c r="AN236" s="60"/>
      <c r="AO236" s="65">
        <f t="shared" si="205"/>
        <v>1220.7400000000002</v>
      </c>
      <c r="AP236" s="65">
        <f t="shared" si="206"/>
        <v>457.43</v>
      </c>
      <c r="AQ236" s="65">
        <f t="shared" si="207"/>
        <v>1125.33</v>
      </c>
    </row>
    <row r="237" spans="1:44" ht="15.75" x14ac:dyDescent="0.25">
      <c r="A237" s="71" t="s">
        <v>442</v>
      </c>
      <c r="B237" s="13"/>
      <c r="C237" s="52">
        <f>SUM(C154:C156)</f>
        <v>7386.5</v>
      </c>
      <c r="D237" s="52">
        <f t="shared" ref="D237:AF237" si="209">SUM(D154:D156)</f>
        <v>6815.6999999999989</v>
      </c>
      <c r="E237" s="52">
        <f t="shared" si="209"/>
        <v>6978.7999999999993</v>
      </c>
      <c r="F237" s="52">
        <f t="shared" si="209"/>
        <v>7202.6</v>
      </c>
      <c r="G237" s="52">
        <f t="shared" si="209"/>
        <v>7471.9999999999991</v>
      </c>
      <c r="H237" s="52">
        <f t="shared" si="209"/>
        <v>7813</v>
      </c>
      <c r="I237" s="52">
        <f t="shared" si="209"/>
        <v>7083.5999999999995</v>
      </c>
      <c r="J237" s="52">
        <f t="shared" si="209"/>
        <v>8014.7999999999993</v>
      </c>
      <c r="K237" s="52">
        <f t="shared" si="209"/>
        <v>8531.1</v>
      </c>
      <c r="L237" s="52">
        <f t="shared" si="209"/>
        <v>7624.7</v>
      </c>
      <c r="M237" s="52">
        <f t="shared" si="209"/>
        <v>7466.1</v>
      </c>
      <c r="N237" s="52">
        <f t="shared" si="209"/>
        <v>7969.2999999999993</v>
      </c>
      <c r="O237" s="52">
        <f t="shared" si="209"/>
        <v>6884.8</v>
      </c>
      <c r="P237" s="52">
        <f t="shared" si="209"/>
        <v>5819.4999999999991</v>
      </c>
      <c r="Q237" s="52">
        <f t="shared" si="209"/>
        <v>5195.4999999999991</v>
      </c>
      <c r="R237" s="52">
        <f t="shared" si="209"/>
        <v>3778.2999999999997</v>
      </c>
      <c r="S237" s="52">
        <f t="shared" si="209"/>
        <v>4103.4000000000005</v>
      </c>
      <c r="T237" s="52">
        <f t="shared" si="209"/>
        <v>3660.1</v>
      </c>
      <c r="U237" s="52">
        <f t="shared" si="209"/>
        <v>3433.2</v>
      </c>
      <c r="V237" s="52">
        <f t="shared" si="209"/>
        <v>2637.7</v>
      </c>
      <c r="W237" s="52">
        <f t="shared" si="209"/>
        <v>2563.6000000000004</v>
      </c>
      <c r="X237" s="52">
        <f t="shared" si="209"/>
        <v>2329.4</v>
      </c>
      <c r="Y237" s="52">
        <f t="shared" si="209"/>
        <v>2322.6</v>
      </c>
      <c r="Z237" s="52">
        <f t="shared" si="209"/>
        <v>2467.1</v>
      </c>
      <c r="AA237" s="52">
        <f t="shared" si="209"/>
        <v>2211.2999999999997</v>
      </c>
      <c r="AB237" s="52">
        <f t="shared" si="209"/>
        <v>2180.6</v>
      </c>
      <c r="AC237" s="52">
        <f t="shared" si="209"/>
        <v>2177.6</v>
      </c>
      <c r="AD237" s="52">
        <f t="shared" si="209"/>
        <v>2175.2000000000003</v>
      </c>
      <c r="AE237" s="52">
        <f t="shared" si="209"/>
        <v>2180.4</v>
      </c>
      <c r="AF237" s="52">
        <f t="shared" si="209"/>
        <v>2178.9</v>
      </c>
      <c r="AG237" s="9"/>
      <c r="AH237" s="65">
        <f t="shared" si="199"/>
        <v>7171.12</v>
      </c>
      <c r="AI237" s="65">
        <f t="shared" si="200"/>
        <v>7813.44</v>
      </c>
      <c r="AJ237" s="65">
        <f t="shared" si="201"/>
        <v>6667.0399999999991</v>
      </c>
      <c r="AK237" s="65">
        <f t="shared" si="202"/>
        <v>3522.54</v>
      </c>
      <c r="AL237" s="65">
        <f t="shared" si="203"/>
        <v>2378.8000000000002</v>
      </c>
      <c r="AM237" s="65">
        <f t="shared" si="204"/>
        <v>2178.54</v>
      </c>
      <c r="AN237" s="60"/>
      <c r="AO237" s="65">
        <f t="shared" si="205"/>
        <v>7492.28</v>
      </c>
      <c r="AP237" s="65">
        <f t="shared" si="206"/>
        <v>5094.7899999999991</v>
      </c>
      <c r="AQ237" s="65">
        <f t="shared" si="207"/>
        <v>2278.67</v>
      </c>
    </row>
    <row r="238" spans="1:44" x14ac:dyDescent="0.25">
      <c r="C238" s="10">
        <f>SUM(C230:AF230)/SUM(C229:AF229)</f>
        <v>0.22591947676887797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4835.1555070000004</v>
      </c>
      <c r="D241" s="52">
        <f t="shared" si="210"/>
        <v>4893.2430811000004</v>
      </c>
      <c r="E241" s="52">
        <f t="shared" si="210"/>
        <v>4928.2598164000001</v>
      </c>
      <c r="F241" s="52">
        <f t="shared" si="210"/>
        <v>4957.5950054000004</v>
      </c>
      <c r="G241" s="52">
        <f t="shared" si="210"/>
        <v>5409.5950708</v>
      </c>
      <c r="H241" s="52">
        <f t="shared" si="210"/>
        <v>5549.2793890000003</v>
      </c>
      <c r="I241" s="52">
        <f t="shared" si="210"/>
        <v>5591.9011547999999</v>
      </c>
      <c r="J241" s="52">
        <f t="shared" si="210"/>
        <v>5640.0348830999992</v>
      </c>
      <c r="K241" s="52">
        <f t="shared" si="210"/>
        <v>5695.4261045000003</v>
      </c>
      <c r="L241" s="52">
        <f t="shared" si="210"/>
        <v>4880.0519624000008</v>
      </c>
      <c r="M241" s="52">
        <f t="shared" si="210"/>
        <v>4090.2052426000005</v>
      </c>
      <c r="N241" s="52">
        <f t="shared" si="210"/>
        <v>4158.1252608000004</v>
      </c>
      <c r="O241" s="52">
        <f t="shared" si="210"/>
        <v>4239.1268118999997</v>
      </c>
      <c r="P241" s="52">
        <f t="shared" si="210"/>
        <v>4326.9575351000003</v>
      </c>
      <c r="Q241" s="52">
        <f t="shared" si="210"/>
        <v>3207.8885077999994</v>
      </c>
      <c r="R241" s="52">
        <f t="shared" si="210"/>
        <v>2702.6223978999997</v>
      </c>
      <c r="S241" s="52">
        <f t="shared" si="210"/>
        <v>2781.0182457000001</v>
      </c>
      <c r="T241" s="52">
        <f t="shared" si="210"/>
        <v>2859.4039234000002</v>
      </c>
      <c r="U241" s="52">
        <f t="shared" si="210"/>
        <v>2932.4616477999998</v>
      </c>
      <c r="V241" s="52">
        <f t="shared" si="210"/>
        <v>1562.8953366000001</v>
      </c>
      <c r="W241" s="52">
        <f t="shared" si="210"/>
        <v>1123.8947237000002</v>
      </c>
      <c r="X241" s="52">
        <f t="shared" si="210"/>
        <v>1162.3616198</v>
      </c>
      <c r="Y241" s="52">
        <f t="shared" si="210"/>
        <v>1197.9244948</v>
      </c>
      <c r="Z241" s="52">
        <f t="shared" si="210"/>
        <v>1227.9884470000002</v>
      </c>
      <c r="AA241" s="52">
        <f t="shared" si="210"/>
        <v>1252.334983</v>
      </c>
      <c r="AB241" s="52">
        <f t="shared" si="210"/>
        <v>1271.6444096</v>
      </c>
      <c r="AC241" s="52">
        <f t="shared" si="210"/>
        <v>1286.4404737</v>
      </c>
      <c r="AD241" s="52">
        <f t="shared" si="210"/>
        <v>1297.8322188000002</v>
      </c>
      <c r="AE241" s="52">
        <f t="shared" si="210"/>
        <v>1306.339434</v>
      </c>
      <c r="AF241" s="52">
        <f t="shared" si="210"/>
        <v>1312.5830120999999</v>
      </c>
      <c r="AH241" s="65">
        <f t="shared" ref="AH241:AH250" si="211">AVERAGE(C241:G241)</f>
        <v>5004.7696961400015</v>
      </c>
      <c r="AI241" s="65">
        <f t="shared" ref="AI241:AI250" si="212">AVERAGE(H241:L241)</f>
        <v>5471.3386987600006</v>
      </c>
      <c r="AJ241" s="65">
        <f t="shared" ref="AJ241:AJ250" si="213">AVERAGE(M241:Q241)</f>
        <v>4004.4606716399999</v>
      </c>
      <c r="AK241" s="65">
        <f t="shared" ref="AK241:AK250" si="214">AVERAGE(R241:V241)</f>
        <v>2567.68031028</v>
      </c>
      <c r="AL241" s="65">
        <f t="shared" ref="AL241:AL250" si="215">AVERAGE(W241:AA241)</f>
        <v>1192.9008536599999</v>
      </c>
      <c r="AM241" s="65">
        <f t="shared" ref="AM241:AM250" si="216">AVERAGE(AB241:AF241)</f>
        <v>1294.96790964</v>
      </c>
      <c r="AN241" s="66"/>
      <c r="AO241" s="65">
        <f t="shared" ref="AO241:AO250" si="217">AVERAGE(AH241:AI241)</f>
        <v>5238.0541974500011</v>
      </c>
      <c r="AP241" s="65">
        <f t="shared" ref="AP241:AP250" si="218">AVERAGE(AJ241:AK241)</f>
        <v>3286.0704909599999</v>
      </c>
      <c r="AQ241" s="65">
        <f t="shared" ref="AQ241:AQ250" si="219">AVERAGE(AL241:AM241)</f>
        <v>1243.93438165</v>
      </c>
    </row>
    <row r="242" spans="1:43" x14ac:dyDescent="0.25">
      <c r="A242" s="13" t="s">
        <v>411</v>
      </c>
      <c r="B242" s="37"/>
      <c r="C242" s="52">
        <f t="shared" ref="C242:AF242" si="220">C148+C61</f>
        <v>2096.8315936399999</v>
      </c>
      <c r="D242" s="52">
        <f t="shared" si="220"/>
        <v>2133.4737595799998</v>
      </c>
      <c r="E242" s="52">
        <f t="shared" si="220"/>
        <v>2152.1733733699998</v>
      </c>
      <c r="F242" s="52">
        <f t="shared" si="220"/>
        <v>2162.5297075399999</v>
      </c>
      <c r="G242" s="52">
        <f t="shared" si="220"/>
        <v>2169.6220425199999</v>
      </c>
      <c r="H242" s="52">
        <f t="shared" si="220"/>
        <v>2175.2488548900001</v>
      </c>
      <c r="I242" s="52">
        <f t="shared" si="220"/>
        <v>2025.7348386200001</v>
      </c>
      <c r="J242" s="52">
        <f t="shared" si="220"/>
        <v>2027.7578520500001</v>
      </c>
      <c r="K242" s="52">
        <f t="shared" si="220"/>
        <v>1697.3442023600001</v>
      </c>
      <c r="L242" s="52">
        <f t="shared" si="220"/>
        <v>1695.4810025900001</v>
      </c>
      <c r="M242" s="52">
        <f t="shared" si="220"/>
        <v>569.71194564999996</v>
      </c>
      <c r="N242" s="52">
        <f t="shared" si="220"/>
        <v>159.11562728999999</v>
      </c>
      <c r="O242" s="52">
        <f t="shared" si="220"/>
        <v>151.50600636000001</v>
      </c>
      <c r="P242" s="52">
        <f t="shared" si="220"/>
        <v>149.75325989999999</v>
      </c>
      <c r="Q242" s="52">
        <f t="shared" si="220"/>
        <v>149.82792382</v>
      </c>
      <c r="R242" s="52">
        <f t="shared" si="220"/>
        <v>150.50457807999999</v>
      </c>
      <c r="S242" s="52">
        <f t="shared" si="220"/>
        <v>376.98327392000004</v>
      </c>
      <c r="T242" s="52">
        <f t="shared" si="220"/>
        <v>380.72681908999999</v>
      </c>
      <c r="U242" s="52">
        <f t="shared" si="220"/>
        <v>382.60320509999997</v>
      </c>
      <c r="V242" s="52">
        <f t="shared" si="220"/>
        <v>383.67568487</v>
      </c>
      <c r="W242" s="52">
        <f t="shared" si="220"/>
        <v>384.44269254</v>
      </c>
      <c r="X242" s="52">
        <f t="shared" si="220"/>
        <v>621.64635435000002</v>
      </c>
      <c r="Y242" s="52">
        <f t="shared" si="220"/>
        <v>624.82962209000004</v>
      </c>
      <c r="Z242" s="52">
        <f t="shared" si="220"/>
        <v>626.17635878999999</v>
      </c>
      <c r="AA242" s="52">
        <f t="shared" si="220"/>
        <v>626.80460991999996</v>
      </c>
      <c r="AB242" s="52">
        <f t="shared" si="220"/>
        <v>627.19143728000006</v>
      </c>
      <c r="AC242" s="52">
        <f t="shared" si="220"/>
        <v>627.35327830000006</v>
      </c>
      <c r="AD242" s="52">
        <f t="shared" si="220"/>
        <v>627.42851541000005</v>
      </c>
      <c r="AE242" s="52">
        <f t="shared" si="220"/>
        <v>627.53120401000001</v>
      </c>
      <c r="AF242" s="52">
        <f t="shared" si="220"/>
        <v>627.45872380000003</v>
      </c>
      <c r="AH242" s="65">
        <f t="shared" si="211"/>
        <v>2142.92609533</v>
      </c>
      <c r="AI242" s="65">
        <f t="shared" si="212"/>
        <v>1924.3133501020002</v>
      </c>
      <c r="AJ242" s="65">
        <f t="shared" si="213"/>
        <v>235.98295260399999</v>
      </c>
      <c r="AK242" s="65">
        <f t="shared" si="214"/>
        <v>334.89871221199996</v>
      </c>
      <c r="AL242" s="65">
        <f t="shared" si="215"/>
        <v>576.77992753800004</v>
      </c>
      <c r="AM242" s="65">
        <f t="shared" si="216"/>
        <v>627.39263176000009</v>
      </c>
      <c r="AN242" s="66"/>
      <c r="AO242" s="65">
        <f t="shared" si="217"/>
        <v>2033.6197227160001</v>
      </c>
      <c r="AP242" s="65">
        <f t="shared" si="218"/>
        <v>285.44083240800001</v>
      </c>
      <c r="AQ242" s="65">
        <f t="shared" si="219"/>
        <v>602.08627964900006</v>
      </c>
    </row>
    <row r="243" spans="1:43" x14ac:dyDescent="0.25">
      <c r="A243" s="13" t="s">
        <v>676</v>
      </c>
      <c r="B243" s="37"/>
      <c r="C243" s="52">
        <f t="shared" ref="C243:AF243" si="221">C149+C62</f>
        <v>1841.8413777000001</v>
      </c>
      <c r="D243" s="52">
        <f t="shared" si="221"/>
        <v>1863.6351607299998</v>
      </c>
      <c r="E243" s="52">
        <f t="shared" si="221"/>
        <v>1868.72162389</v>
      </c>
      <c r="F243" s="52">
        <f t="shared" si="221"/>
        <v>1865.06027748</v>
      </c>
      <c r="G243" s="52">
        <f t="shared" si="221"/>
        <v>1976.5477136899999</v>
      </c>
      <c r="H243" s="52">
        <f t="shared" si="221"/>
        <v>1965.0189536299999</v>
      </c>
      <c r="I243" s="52">
        <f t="shared" si="221"/>
        <v>1937.0224690500002</v>
      </c>
      <c r="J243" s="52">
        <f t="shared" si="221"/>
        <v>1914.5474522100001</v>
      </c>
      <c r="K243" s="52">
        <f t="shared" si="221"/>
        <v>1866.0272752800001</v>
      </c>
      <c r="L243" s="52">
        <f t="shared" si="221"/>
        <v>1665.0930637599997</v>
      </c>
      <c r="M243" s="52">
        <f t="shared" si="221"/>
        <v>1456.6960949699999</v>
      </c>
      <c r="N243" s="52">
        <f t="shared" si="221"/>
        <v>1380.4871234699999</v>
      </c>
      <c r="O243" s="52">
        <f t="shared" si="221"/>
        <v>1329.46020871</v>
      </c>
      <c r="P243" s="52">
        <f t="shared" si="221"/>
        <v>1275.9203694099999</v>
      </c>
      <c r="Q243" s="52">
        <f t="shared" si="221"/>
        <v>971.01657684999998</v>
      </c>
      <c r="R243" s="52">
        <f t="shared" si="221"/>
        <v>912.38776733999998</v>
      </c>
      <c r="S243" s="52">
        <f t="shared" si="221"/>
        <v>873.50156200000004</v>
      </c>
      <c r="T243" s="52">
        <f t="shared" si="221"/>
        <v>822.27670052000008</v>
      </c>
      <c r="U243" s="52">
        <f t="shared" si="221"/>
        <v>775.29286303999993</v>
      </c>
      <c r="V243" s="52">
        <f t="shared" si="221"/>
        <v>528.56022213000006</v>
      </c>
      <c r="W243" s="52">
        <f t="shared" si="221"/>
        <v>489.16426085000001</v>
      </c>
      <c r="X243" s="52">
        <f t="shared" si="221"/>
        <v>473.55089361</v>
      </c>
      <c r="Y243" s="52">
        <f t="shared" si="221"/>
        <v>446.59552481000003</v>
      </c>
      <c r="Z243" s="52">
        <f t="shared" si="221"/>
        <v>424.07701525000004</v>
      </c>
      <c r="AA243" s="52">
        <f t="shared" si="221"/>
        <v>405.44769058999998</v>
      </c>
      <c r="AB243" s="52">
        <f t="shared" si="221"/>
        <v>390.07359979</v>
      </c>
      <c r="AC243" s="52">
        <f t="shared" si="221"/>
        <v>377.63377967999998</v>
      </c>
      <c r="AD243" s="52">
        <f t="shared" si="221"/>
        <v>367.39878960999999</v>
      </c>
      <c r="AE243" s="52">
        <f t="shared" si="221"/>
        <v>359.15137226999997</v>
      </c>
      <c r="AF243" s="52">
        <f t="shared" si="221"/>
        <v>352.47213900999998</v>
      </c>
      <c r="AH243" s="65">
        <f t="shared" si="211"/>
        <v>1883.1612306980001</v>
      </c>
      <c r="AI243" s="65">
        <f t="shared" si="212"/>
        <v>1869.541842786</v>
      </c>
      <c r="AJ243" s="65">
        <f t="shared" si="213"/>
        <v>1282.716074682</v>
      </c>
      <c r="AK243" s="65">
        <f t="shared" si="214"/>
        <v>782.40382300600004</v>
      </c>
      <c r="AL243" s="65">
        <f t="shared" si="215"/>
        <v>447.76707702200002</v>
      </c>
      <c r="AM243" s="65">
        <f t="shared" si="216"/>
        <v>369.34593607199997</v>
      </c>
      <c r="AN243" s="66"/>
      <c r="AO243" s="65">
        <f t="shared" si="217"/>
        <v>1876.351536742</v>
      </c>
      <c r="AP243" s="65">
        <f t="shared" si="218"/>
        <v>1032.559948844</v>
      </c>
      <c r="AQ243" s="65">
        <f t="shared" si="219"/>
        <v>408.55650654700003</v>
      </c>
    </row>
    <row r="244" spans="1:43" x14ac:dyDescent="0.25">
      <c r="A244" s="13" t="s">
        <v>412</v>
      </c>
      <c r="B244" s="37"/>
      <c r="C244" s="52">
        <f t="shared" ref="C244:AF244" si="222">C150+C63</f>
        <v>4309.3837292000007</v>
      </c>
      <c r="D244" s="52">
        <f t="shared" si="222"/>
        <v>4389.4282493000001</v>
      </c>
      <c r="E244" s="52">
        <f t="shared" si="222"/>
        <v>4407.0418382999997</v>
      </c>
      <c r="F244" s="52">
        <f t="shared" si="222"/>
        <v>4390.5484710000001</v>
      </c>
      <c r="G244" s="52">
        <f t="shared" si="222"/>
        <v>4551.5585461000001</v>
      </c>
      <c r="H244" s="52">
        <f t="shared" si="222"/>
        <v>4493.4215427999998</v>
      </c>
      <c r="I244" s="52">
        <f t="shared" si="222"/>
        <v>4409.1821464000004</v>
      </c>
      <c r="J244" s="52">
        <f t="shared" si="222"/>
        <v>4335.8439670999996</v>
      </c>
      <c r="K244" s="52">
        <f t="shared" si="222"/>
        <v>4109.4262675</v>
      </c>
      <c r="L244" s="52">
        <f t="shared" si="222"/>
        <v>4200.9969652999998</v>
      </c>
      <c r="M244" s="52">
        <f t="shared" si="222"/>
        <v>3526.9419368000003</v>
      </c>
      <c r="N244" s="52">
        <f t="shared" si="222"/>
        <v>3266.6784181000003</v>
      </c>
      <c r="O244" s="52">
        <f t="shared" si="222"/>
        <v>2985.5200279000001</v>
      </c>
      <c r="P244" s="52">
        <f t="shared" si="222"/>
        <v>2686.4647276000001</v>
      </c>
      <c r="Q244" s="52">
        <f t="shared" si="222"/>
        <v>2480.2743654999999</v>
      </c>
      <c r="R244" s="52">
        <f t="shared" si="222"/>
        <v>2171.8288993000001</v>
      </c>
      <c r="S244" s="52">
        <f t="shared" si="222"/>
        <v>1870.3402171</v>
      </c>
      <c r="T244" s="52">
        <f t="shared" si="222"/>
        <v>1547.2860303999998</v>
      </c>
      <c r="U244" s="52">
        <f t="shared" si="222"/>
        <v>1284.3692076</v>
      </c>
      <c r="V244" s="52">
        <f t="shared" si="222"/>
        <v>1246.5582244</v>
      </c>
      <c r="W244" s="52">
        <f t="shared" si="222"/>
        <v>1043.1188013000001</v>
      </c>
      <c r="X244" s="52">
        <f t="shared" si="222"/>
        <v>867.6648702</v>
      </c>
      <c r="Y244" s="52">
        <f t="shared" si="222"/>
        <v>718.81329370000003</v>
      </c>
      <c r="Z244" s="52">
        <f t="shared" si="222"/>
        <v>594.35053589999995</v>
      </c>
      <c r="AA244" s="52">
        <f t="shared" si="222"/>
        <v>526.07475980000004</v>
      </c>
      <c r="AB244" s="52">
        <f t="shared" si="222"/>
        <v>326.73763120000001</v>
      </c>
      <c r="AC244" s="52">
        <f t="shared" si="222"/>
        <v>253.61999329999998</v>
      </c>
      <c r="AD244" s="52">
        <f t="shared" si="222"/>
        <v>194.60303450000001</v>
      </c>
      <c r="AE244" s="52">
        <f t="shared" si="222"/>
        <v>146.5894347</v>
      </c>
      <c r="AF244" s="52">
        <f t="shared" si="222"/>
        <v>107.0874472</v>
      </c>
      <c r="AH244" s="65">
        <f t="shared" si="211"/>
        <v>4409.5921667800012</v>
      </c>
      <c r="AI244" s="65">
        <f t="shared" si="212"/>
        <v>4309.7741778200007</v>
      </c>
      <c r="AJ244" s="65">
        <f t="shared" si="213"/>
        <v>2989.1758951799998</v>
      </c>
      <c r="AK244" s="65">
        <f t="shared" si="214"/>
        <v>1624.0765157599999</v>
      </c>
      <c r="AL244" s="65">
        <f t="shared" si="215"/>
        <v>750.00445218000004</v>
      </c>
      <c r="AM244" s="65">
        <f t="shared" si="216"/>
        <v>205.72750818</v>
      </c>
      <c r="AN244" s="66"/>
      <c r="AO244" s="65">
        <f t="shared" si="217"/>
        <v>4359.6831723000014</v>
      </c>
      <c r="AP244" s="65">
        <f t="shared" si="218"/>
        <v>2306.6262054700001</v>
      </c>
      <c r="AQ244" s="65">
        <f t="shared" si="219"/>
        <v>477.86598018000001</v>
      </c>
    </row>
    <row r="245" spans="1:43" x14ac:dyDescent="0.25">
      <c r="A245" s="13" t="s">
        <v>436</v>
      </c>
      <c r="B245" s="37"/>
      <c r="C245" s="52">
        <f t="shared" ref="C245:AF245" si="223">C151+C64</f>
        <v>608.31115639999996</v>
      </c>
      <c r="D245" s="52">
        <f t="shared" si="223"/>
        <v>597.66342020000002</v>
      </c>
      <c r="E245" s="52">
        <f t="shared" si="223"/>
        <v>574.37658119999992</v>
      </c>
      <c r="F245" s="52">
        <f t="shared" si="223"/>
        <v>558.85929439999995</v>
      </c>
      <c r="G245" s="52">
        <f t="shared" si="223"/>
        <v>693.60574359999987</v>
      </c>
      <c r="H245" s="52">
        <f t="shared" si="223"/>
        <v>678.27811849999989</v>
      </c>
      <c r="I245" s="52">
        <f t="shared" si="223"/>
        <v>629.21421239999995</v>
      </c>
      <c r="J245" s="52">
        <f t="shared" si="223"/>
        <v>597.54317860000003</v>
      </c>
      <c r="K245" s="52">
        <f t="shared" si="223"/>
        <v>558.91253900000004</v>
      </c>
      <c r="L245" s="52">
        <f t="shared" si="223"/>
        <v>690.5412022999999</v>
      </c>
      <c r="M245" s="52">
        <f t="shared" si="223"/>
        <v>729.369148</v>
      </c>
      <c r="N245" s="52">
        <f t="shared" si="223"/>
        <v>630.88088230000005</v>
      </c>
      <c r="O245" s="52">
        <f t="shared" si="223"/>
        <v>616.67671740000003</v>
      </c>
      <c r="P245" s="52">
        <f t="shared" si="223"/>
        <v>602.46194290000005</v>
      </c>
      <c r="Q245" s="52">
        <f t="shared" si="223"/>
        <v>1194.0913522000001</v>
      </c>
      <c r="R245" s="52">
        <f t="shared" si="223"/>
        <v>1185.0881718999999</v>
      </c>
      <c r="S245" s="52">
        <f t="shared" si="223"/>
        <v>1220.8333822999998</v>
      </c>
      <c r="T245" s="52">
        <f t="shared" si="223"/>
        <v>1208.2570682</v>
      </c>
      <c r="U245" s="52">
        <f t="shared" si="223"/>
        <v>1195.2074367999999</v>
      </c>
      <c r="V245" s="52">
        <f t="shared" si="223"/>
        <v>347.0914257</v>
      </c>
      <c r="W245" s="52">
        <f t="shared" si="223"/>
        <v>327.39266899999996</v>
      </c>
      <c r="X245" s="52">
        <f t="shared" si="223"/>
        <v>362.3476551</v>
      </c>
      <c r="Y245" s="52">
        <f t="shared" si="223"/>
        <v>348.86795500000005</v>
      </c>
      <c r="Z245" s="52">
        <f t="shared" si="223"/>
        <v>642.58890619999988</v>
      </c>
      <c r="AA245" s="52">
        <f t="shared" si="223"/>
        <v>632.39469889999998</v>
      </c>
      <c r="AB245" s="52">
        <f t="shared" si="223"/>
        <v>620.99666389999993</v>
      </c>
      <c r="AC245" s="52">
        <f t="shared" si="223"/>
        <v>609.19809970000006</v>
      </c>
      <c r="AD245" s="52">
        <f t="shared" si="223"/>
        <v>597.43432519999999</v>
      </c>
      <c r="AE245" s="52">
        <f t="shared" si="223"/>
        <v>585.61213659999999</v>
      </c>
      <c r="AF245" s="52">
        <f t="shared" si="223"/>
        <v>573.97276699999998</v>
      </c>
      <c r="AH245" s="65">
        <f t="shared" si="211"/>
        <v>606.56323915999997</v>
      </c>
      <c r="AI245" s="65">
        <f t="shared" si="212"/>
        <v>630.89785015999996</v>
      </c>
      <c r="AJ245" s="65">
        <f t="shared" si="213"/>
        <v>754.69600856000011</v>
      </c>
      <c r="AK245" s="65">
        <f t="shared" si="214"/>
        <v>1031.2954969800001</v>
      </c>
      <c r="AL245" s="65">
        <f t="shared" si="215"/>
        <v>462.71837683999991</v>
      </c>
      <c r="AM245" s="65">
        <f t="shared" si="216"/>
        <v>597.44279848000008</v>
      </c>
      <c r="AN245" s="66"/>
      <c r="AO245" s="65">
        <f t="shared" si="217"/>
        <v>618.73054465999996</v>
      </c>
      <c r="AP245" s="65">
        <f t="shared" si="218"/>
        <v>892.99575277000008</v>
      </c>
      <c r="AQ245" s="65">
        <f t="shared" si="219"/>
        <v>530.08058765999999</v>
      </c>
    </row>
    <row r="246" spans="1:43" x14ac:dyDescent="0.25">
      <c r="A246" s="13" t="s">
        <v>437</v>
      </c>
      <c r="B246" s="37"/>
      <c r="C246" s="52">
        <f t="shared" ref="C246:AF246" si="224">C152+C65</f>
        <v>13.599180950000003</v>
      </c>
      <c r="D246" s="52">
        <f t="shared" si="224"/>
        <v>13.60030077</v>
      </c>
      <c r="E246" s="52">
        <f t="shared" si="224"/>
        <v>13.44731112</v>
      </c>
      <c r="F246" s="52">
        <f t="shared" si="224"/>
        <v>13.267419470000002</v>
      </c>
      <c r="G246" s="52">
        <f t="shared" si="224"/>
        <v>13.076491780000001</v>
      </c>
      <c r="H246" s="52">
        <f t="shared" si="224"/>
        <v>12.881940889999999</v>
      </c>
      <c r="I246" s="52">
        <f t="shared" si="224"/>
        <v>12.48283264</v>
      </c>
      <c r="J246" s="52">
        <f t="shared" si="224"/>
        <v>12.085977450000001</v>
      </c>
      <c r="K246" s="52">
        <f t="shared" si="224"/>
        <v>11.691589149999995</v>
      </c>
      <c r="L246" s="52">
        <f t="shared" si="224"/>
        <v>11.09290537</v>
      </c>
      <c r="M246" s="52">
        <f t="shared" si="224"/>
        <v>10.488217399999995</v>
      </c>
      <c r="N246" s="52">
        <f t="shared" si="224"/>
        <v>9.7833983599999943</v>
      </c>
      <c r="O246" s="52">
        <f t="shared" si="224"/>
        <v>8.9772922899999994</v>
      </c>
      <c r="P246" s="52">
        <f t="shared" si="224"/>
        <v>8.0683354999999999</v>
      </c>
      <c r="Q246" s="52">
        <f t="shared" si="224"/>
        <v>7.256867350000002</v>
      </c>
      <c r="R246" s="52">
        <f t="shared" si="224"/>
        <v>6.3399731700000004</v>
      </c>
      <c r="S246" s="52">
        <f t="shared" si="224"/>
        <v>5.5242425999999982</v>
      </c>
      <c r="T246" s="52">
        <f t="shared" si="224"/>
        <v>4.7073341799999984</v>
      </c>
      <c r="U246" s="52">
        <f t="shared" si="224"/>
        <v>3.9891683600000052</v>
      </c>
      <c r="V246" s="52">
        <f t="shared" si="224"/>
        <v>3.3641940600000013</v>
      </c>
      <c r="W246" s="52">
        <f t="shared" si="224"/>
        <v>2.7363084700000044</v>
      </c>
      <c r="X246" s="52">
        <f t="shared" si="224"/>
        <v>2.2095523799999981</v>
      </c>
      <c r="Y246" s="52">
        <f t="shared" si="224"/>
        <v>1.7843307400000001</v>
      </c>
      <c r="Z246" s="52">
        <f t="shared" si="224"/>
        <v>1.4632517199999981</v>
      </c>
      <c r="AA246" s="52">
        <f t="shared" si="224"/>
        <v>1.1410180799999949</v>
      </c>
      <c r="AB246" s="52">
        <f t="shared" si="224"/>
        <v>0.91771994000000068</v>
      </c>
      <c r="AC246" s="52">
        <f t="shared" si="224"/>
        <v>0.79420288999999822</v>
      </c>
      <c r="AD246" s="52">
        <f t="shared" si="224"/>
        <v>0.56901381999999501</v>
      </c>
      <c r="AE246" s="52">
        <f t="shared" si="224"/>
        <v>0.44450648999999631</v>
      </c>
      <c r="AF246" s="52">
        <f t="shared" si="224"/>
        <v>0.32068894999999314</v>
      </c>
      <c r="AH246" s="65">
        <f t="shared" si="211"/>
        <v>13.398140818000002</v>
      </c>
      <c r="AI246" s="65">
        <f t="shared" si="212"/>
        <v>12.047049099999999</v>
      </c>
      <c r="AJ246" s="65">
        <f t="shared" si="213"/>
        <v>8.914822179999998</v>
      </c>
      <c r="AK246" s="65">
        <f t="shared" si="214"/>
        <v>4.7849824740000013</v>
      </c>
      <c r="AL246" s="65">
        <f t="shared" si="215"/>
        <v>1.8668922779999992</v>
      </c>
      <c r="AM246" s="65">
        <f t="shared" si="216"/>
        <v>0.60922641799999666</v>
      </c>
      <c r="AN246" s="66"/>
      <c r="AO246" s="65">
        <f t="shared" si="217"/>
        <v>12.722594959</v>
      </c>
      <c r="AP246" s="65">
        <f t="shared" si="218"/>
        <v>6.8499023269999997</v>
      </c>
      <c r="AQ246" s="65">
        <f t="shared" si="219"/>
        <v>1.238059347999998</v>
      </c>
    </row>
    <row r="247" spans="1:43" x14ac:dyDescent="0.25">
      <c r="A247" s="13" t="s">
        <v>675</v>
      </c>
      <c r="B247" s="37"/>
      <c r="C247" s="52">
        <f t="shared" ref="C247:AF247" si="225">C153+C66</f>
        <v>1354.9763352</v>
      </c>
      <c r="D247" s="52">
        <f t="shared" si="225"/>
        <v>1387.5436927999999</v>
      </c>
      <c r="E247" s="52">
        <f t="shared" si="225"/>
        <v>1409.0548355000001</v>
      </c>
      <c r="F247" s="52">
        <f t="shared" si="225"/>
        <v>1436.3710095000001</v>
      </c>
      <c r="G247" s="52">
        <f t="shared" si="225"/>
        <v>1264.6662042999999</v>
      </c>
      <c r="H247" s="52">
        <f t="shared" si="225"/>
        <v>1293.1174157999999</v>
      </c>
      <c r="I247" s="52">
        <f t="shared" si="225"/>
        <v>1315.8864766000002</v>
      </c>
      <c r="J247" s="52">
        <f t="shared" si="225"/>
        <v>1328.118567</v>
      </c>
      <c r="K247" s="52">
        <f t="shared" si="225"/>
        <v>1336.3697087</v>
      </c>
      <c r="L247" s="52">
        <f t="shared" si="225"/>
        <v>1035.9220303</v>
      </c>
      <c r="M247" s="52">
        <f t="shared" si="225"/>
        <v>604.6324257</v>
      </c>
      <c r="N247" s="52">
        <f t="shared" si="225"/>
        <v>595.42457579999996</v>
      </c>
      <c r="O247" s="52">
        <f t="shared" si="225"/>
        <v>593.27444070000001</v>
      </c>
      <c r="P247" s="52">
        <f t="shared" si="225"/>
        <v>603.45374879999997</v>
      </c>
      <c r="Q247" s="52">
        <f t="shared" si="225"/>
        <v>444.13009990000006</v>
      </c>
      <c r="R247" s="52">
        <f t="shared" si="225"/>
        <v>455.92280840000001</v>
      </c>
      <c r="S247" s="52">
        <f t="shared" si="225"/>
        <v>476.92073949999997</v>
      </c>
      <c r="T247" s="52">
        <f t="shared" si="225"/>
        <v>480.40368239999998</v>
      </c>
      <c r="U247" s="52">
        <f t="shared" si="225"/>
        <v>480.19895060000005</v>
      </c>
      <c r="V247" s="52">
        <f t="shared" si="225"/>
        <v>364.46853250000004</v>
      </c>
      <c r="W247" s="52">
        <f t="shared" si="225"/>
        <v>388.13943020000005</v>
      </c>
      <c r="X247" s="52">
        <f t="shared" si="225"/>
        <v>383.88589439999998</v>
      </c>
      <c r="Y247" s="52">
        <f t="shared" si="225"/>
        <v>379.85710970000002</v>
      </c>
      <c r="Z247" s="52">
        <f t="shared" si="225"/>
        <v>1474.1983152</v>
      </c>
      <c r="AA247" s="52">
        <f t="shared" si="225"/>
        <v>1448.1750969</v>
      </c>
      <c r="AB247" s="52">
        <f t="shared" si="225"/>
        <v>1595.8754183999999</v>
      </c>
      <c r="AC247" s="52">
        <f t="shared" si="225"/>
        <v>1601.3658912999999</v>
      </c>
      <c r="AD247" s="52">
        <f t="shared" si="225"/>
        <v>1604.0581228999999</v>
      </c>
      <c r="AE247" s="52">
        <f t="shared" si="225"/>
        <v>1609.3458943000001</v>
      </c>
      <c r="AF247" s="52">
        <f t="shared" si="225"/>
        <v>1610.5467627</v>
      </c>
      <c r="AH247" s="65">
        <f t="shared" si="211"/>
        <v>1370.52241546</v>
      </c>
      <c r="AI247" s="65">
        <f t="shared" si="212"/>
        <v>1261.88283968</v>
      </c>
      <c r="AJ247" s="65">
        <f t="shared" si="213"/>
        <v>568.18305817999999</v>
      </c>
      <c r="AK247" s="65">
        <f t="shared" si="214"/>
        <v>451.58294267999997</v>
      </c>
      <c r="AL247" s="65">
        <f t="shared" si="215"/>
        <v>814.85116928000002</v>
      </c>
      <c r="AM247" s="65">
        <f t="shared" si="216"/>
        <v>1604.2384179199998</v>
      </c>
      <c r="AN247" s="66"/>
      <c r="AO247" s="65">
        <f t="shared" si="217"/>
        <v>1316.20262757</v>
      </c>
      <c r="AP247" s="65">
        <f t="shared" si="218"/>
        <v>509.88300042999998</v>
      </c>
      <c r="AQ247" s="65">
        <f t="shared" si="219"/>
        <v>1209.5447936</v>
      </c>
    </row>
    <row r="248" spans="1:43" x14ac:dyDescent="0.25">
      <c r="A248" s="13" t="s">
        <v>413</v>
      </c>
      <c r="B248" s="37"/>
      <c r="C248" s="52">
        <f t="shared" ref="C248:AF248" si="226">C154+C67</f>
        <v>2654.4769403600003</v>
      </c>
      <c r="D248" s="52">
        <f t="shared" si="226"/>
        <v>2414.4251690299998</v>
      </c>
      <c r="E248" s="52">
        <f t="shared" si="226"/>
        <v>2524.0296460599998</v>
      </c>
      <c r="F248" s="52">
        <f t="shared" si="226"/>
        <v>2656.7866538100002</v>
      </c>
      <c r="G248" s="52">
        <f t="shared" si="226"/>
        <v>2708.3521279300003</v>
      </c>
      <c r="H248" s="52">
        <f t="shared" si="226"/>
        <v>2885.3348371299999</v>
      </c>
      <c r="I248" s="52">
        <f t="shared" si="226"/>
        <v>2529.9482841499998</v>
      </c>
      <c r="J248" s="52">
        <f t="shared" si="226"/>
        <v>3022.7894723300001</v>
      </c>
      <c r="K248" s="52">
        <f t="shared" si="226"/>
        <v>3329.7714041700001</v>
      </c>
      <c r="L248" s="52">
        <f t="shared" si="226"/>
        <v>2987.3802380100001</v>
      </c>
      <c r="M248" s="52">
        <f t="shared" si="226"/>
        <v>3223.2866065400003</v>
      </c>
      <c r="N248" s="52">
        <f t="shared" si="226"/>
        <v>3526.6236169899998</v>
      </c>
      <c r="O248" s="52">
        <f t="shared" si="226"/>
        <v>2974.0353707999998</v>
      </c>
      <c r="P248" s="52">
        <f t="shared" si="226"/>
        <v>2417.30103908</v>
      </c>
      <c r="Q248" s="52">
        <f t="shared" si="226"/>
        <v>2085.4195004100002</v>
      </c>
      <c r="R248" s="52">
        <f t="shared" si="226"/>
        <v>1415.6825932600002</v>
      </c>
      <c r="S248" s="52">
        <f t="shared" si="226"/>
        <v>1562.1592646500001</v>
      </c>
      <c r="T248" s="52">
        <f t="shared" si="226"/>
        <v>1333.42082695</v>
      </c>
      <c r="U248" s="52">
        <f t="shared" si="226"/>
        <v>1214.6850883899999</v>
      </c>
      <c r="V248" s="52">
        <f t="shared" si="226"/>
        <v>1150.99855716</v>
      </c>
      <c r="W248" s="52">
        <f t="shared" si="226"/>
        <v>1173.9356690100001</v>
      </c>
      <c r="X248" s="52">
        <f t="shared" si="226"/>
        <v>1036.2123440300002</v>
      </c>
      <c r="Y248" s="52">
        <f t="shared" si="226"/>
        <v>1031.5119577800001</v>
      </c>
      <c r="Z248" s="52">
        <f t="shared" si="226"/>
        <v>1028.15738564</v>
      </c>
      <c r="AA248" s="52">
        <f t="shared" si="226"/>
        <v>891.23020854000004</v>
      </c>
      <c r="AB248" s="52">
        <f t="shared" si="226"/>
        <v>887.09620526000003</v>
      </c>
      <c r="AC248" s="52">
        <f t="shared" si="226"/>
        <v>884.21346001000006</v>
      </c>
      <c r="AD248" s="52">
        <f t="shared" si="226"/>
        <v>881.83885636000002</v>
      </c>
      <c r="AE248" s="52">
        <f t="shared" si="226"/>
        <v>883.34800196000003</v>
      </c>
      <c r="AF248" s="52">
        <f t="shared" si="226"/>
        <v>881.48032534000004</v>
      </c>
      <c r="AH248" s="65">
        <f t="shared" si="211"/>
        <v>2591.6141074380002</v>
      </c>
      <c r="AI248" s="65">
        <f t="shared" si="212"/>
        <v>2951.0448471579998</v>
      </c>
      <c r="AJ248" s="65">
        <f t="shared" si="213"/>
        <v>2845.3332267639998</v>
      </c>
      <c r="AK248" s="65">
        <f t="shared" si="214"/>
        <v>1335.3892660819999</v>
      </c>
      <c r="AL248" s="65">
        <f t="shared" si="215"/>
        <v>1032.209513</v>
      </c>
      <c r="AM248" s="65">
        <f t="shared" si="216"/>
        <v>883.59536978600011</v>
      </c>
      <c r="AN248" s="66"/>
      <c r="AO248" s="65">
        <f t="shared" si="217"/>
        <v>2771.3294772979998</v>
      </c>
      <c r="AP248" s="65">
        <f t="shared" si="218"/>
        <v>2090.361246423</v>
      </c>
      <c r="AQ248" s="65">
        <f t="shared" si="219"/>
        <v>957.90244139300012</v>
      </c>
    </row>
    <row r="249" spans="1:43" x14ac:dyDescent="0.25">
      <c r="A249" s="13" t="s">
        <v>414</v>
      </c>
      <c r="B249" s="37"/>
      <c r="C249" s="52">
        <f t="shared" ref="C249:AF249" si="227">C155+C68</f>
        <v>4983.0906857999998</v>
      </c>
      <c r="D249" s="52">
        <f t="shared" si="227"/>
        <v>4771.6659522999989</v>
      </c>
      <c r="E249" s="52">
        <f t="shared" si="227"/>
        <v>4887.6038048999999</v>
      </c>
      <c r="F249" s="52">
        <f t="shared" si="227"/>
        <v>5021.6021961000006</v>
      </c>
      <c r="G249" s="52">
        <f t="shared" si="227"/>
        <v>5277.5532354999996</v>
      </c>
      <c r="H249" s="52">
        <f t="shared" si="227"/>
        <v>5480.2215058000002</v>
      </c>
      <c r="I249" s="52">
        <f t="shared" si="227"/>
        <v>5097.4995851000003</v>
      </c>
      <c r="J249" s="52">
        <f t="shared" si="227"/>
        <v>5580.7354032999992</v>
      </c>
      <c r="K249" s="52">
        <f t="shared" si="227"/>
        <v>5837.7308101999997</v>
      </c>
      <c r="L249" s="52">
        <f t="shared" si="227"/>
        <v>5256.7308188999996</v>
      </c>
      <c r="M249" s="52">
        <f t="shared" si="227"/>
        <v>4836.0558625000003</v>
      </c>
      <c r="N249" s="52">
        <f t="shared" si="227"/>
        <v>5058.5115419999993</v>
      </c>
      <c r="O249" s="52">
        <f t="shared" si="227"/>
        <v>4487.0102322000002</v>
      </c>
      <c r="P249" s="52">
        <f t="shared" si="227"/>
        <v>3913.5241447999997</v>
      </c>
      <c r="Q249" s="52">
        <f t="shared" si="227"/>
        <v>3567.5247822999995</v>
      </c>
      <c r="R249" s="52">
        <f t="shared" si="227"/>
        <v>2730.9602115999996</v>
      </c>
      <c r="S249" s="52">
        <f t="shared" si="227"/>
        <v>2889.3554659000001</v>
      </c>
      <c r="T249" s="52">
        <f t="shared" si="227"/>
        <v>2642.8633042000001</v>
      </c>
      <c r="U249" s="52">
        <f t="shared" si="227"/>
        <v>2507.5015611999997</v>
      </c>
      <c r="V249" s="52">
        <f t="shared" si="227"/>
        <v>1723.6375398999999</v>
      </c>
      <c r="W249" s="52">
        <f t="shared" si="227"/>
        <v>1598.0200516000002</v>
      </c>
      <c r="X249" s="52">
        <f t="shared" si="227"/>
        <v>1474.8796591999999</v>
      </c>
      <c r="Y249" s="52">
        <f t="shared" si="227"/>
        <v>1456.2491755999999</v>
      </c>
      <c r="Z249" s="52">
        <f t="shared" si="227"/>
        <v>1598.1331197</v>
      </c>
      <c r="AA249" s="52">
        <f t="shared" si="227"/>
        <v>1452.8960504000001</v>
      </c>
      <c r="AB249" s="52">
        <f t="shared" si="227"/>
        <v>1440.5032467999999</v>
      </c>
      <c r="AC249" s="52">
        <f t="shared" si="227"/>
        <v>1430.0659089999999</v>
      </c>
      <c r="AD249" s="52">
        <f t="shared" si="227"/>
        <v>1420.9126641000003</v>
      </c>
      <c r="AE249" s="52">
        <f t="shared" si="227"/>
        <v>1416.5128909</v>
      </c>
      <c r="AF249" s="52">
        <f t="shared" si="227"/>
        <v>1409.2588906000001</v>
      </c>
      <c r="AH249" s="65">
        <f t="shared" si="211"/>
        <v>4988.3031749199999</v>
      </c>
      <c r="AI249" s="65">
        <f t="shared" si="212"/>
        <v>5450.5836246599993</v>
      </c>
      <c r="AJ249" s="65">
        <f t="shared" si="213"/>
        <v>4372.5253127599999</v>
      </c>
      <c r="AK249" s="65">
        <f t="shared" si="214"/>
        <v>2498.8636165599992</v>
      </c>
      <c r="AL249" s="65">
        <f t="shared" si="215"/>
        <v>1516.0356113000003</v>
      </c>
      <c r="AM249" s="65">
        <f t="shared" si="216"/>
        <v>1423.45072028</v>
      </c>
      <c r="AN249" s="66"/>
      <c r="AO249" s="65">
        <f t="shared" si="217"/>
        <v>5219.4433997899996</v>
      </c>
      <c r="AP249" s="65">
        <f t="shared" si="218"/>
        <v>3435.6944646599995</v>
      </c>
      <c r="AQ249" s="65">
        <f t="shared" si="219"/>
        <v>1469.7431657900001</v>
      </c>
    </row>
    <row r="250" spans="1:43" x14ac:dyDescent="0.25">
      <c r="A250" s="13" t="s">
        <v>415</v>
      </c>
      <c r="B250" s="37"/>
      <c r="C250" s="52">
        <f t="shared" ref="C250:L250" si="228">C156+C69</f>
        <v>4.0865792900000013</v>
      </c>
      <c r="D250" s="52">
        <f t="shared" si="228"/>
        <v>4.1814061500000026</v>
      </c>
      <c r="E250" s="52">
        <f t="shared" si="228"/>
        <v>4.2276197199999981</v>
      </c>
      <c r="F250" s="52">
        <f t="shared" si="228"/>
        <v>4.2498411800000024</v>
      </c>
      <c r="G250" s="52">
        <f t="shared" si="228"/>
        <v>4.262153900000003</v>
      </c>
      <c r="H250" s="52">
        <f t="shared" si="228"/>
        <v>4.2711356800000022</v>
      </c>
      <c r="I250" s="52">
        <f t="shared" si="228"/>
        <v>4.278164600000002</v>
      </c>
      <c r="J250" s="52">
        <f t="shared" si="228"/>
        <v>4.2878793099999992</v>
      </c>
      <c r="K250" s="52">
        <f t="shared" si="228"/>
        <v>4.3000367100000023</v>
      </c>
      <c r="L250" s="52">
        <f t="shared" si="228"/>
        <v>4.3107786200000024</v>
      </c>
      <c r="M250" s="52">
        <f t="shared" ref="M250:AF250" si="229">M156+M69</f>
        <v>20.220985599999999</v>
      </c>
      <c r="N250" s="52">
        <f t="shared" si="229"/>
        <v>20.473564790000001</v>
      </c>
      <c r="O250" s="52">
        <f t="shared" si="229"/>
        <v>20.586510839999999</v>
      </c>
      <c r="P250" s="52">
        <f t="shared" si="229"/>
        <v>20.650550679999998</v>
      </c>
      <c r="Q250" s="52">
        <f t="shared" si="229"/>
        <v>20.694590050000002</v>
      </c>
      <c r="R250" s="52">
        <f t="shared" si="229"/>
        <v>20.727344899999999</v>
      </c>
      <c r="S250" s="52">
        <f t="shared" si="229"/>
        <v>20.756092219999996</v>
      </c>
      <c r="T250" s="52">
        <f t="shared" si="229"/>
        <v>20.780285619999997</v>
      </c>
      <c r="U250" s="52">
        <f t="shared" si="229"/>
        <v>20.799331939999998</v>
      </c>
      <c r="V250" s="52">
        <f t="shared" si="229"/>
        <v>20.808251119999998</v>
      </c>
      <c r="W250" s="52">
        <f t="shared" si="229"/>
        <v>20.49929762</v>
      </c>
      <c r="X250" s="52">
        <f t="shared" si="229"/>
        <v>20.494650759999999</v>
      </c>
      <c r="Y250" s="52">
        <f t="shared" si="229"/>
        <v>20.489984009999993</v>
      </c>
      <c r="Z250" s="52">
        <f t="shared" si="229"/>
        <v>20.485694029999998</v>
      </c>
      <c r="AA250" s="52">
        <f t="shared" si="229"/>
        <v>28.487032859999999</v>
      </c>
      <c r="AB250" s="52">
        <f t="shared" si="229"/>
        <v>0.50480817000000255</v>
      </c>
      <c r="AC250" s="52">
        <f t="shared" si="229"/>
        <v>0.11277559000000392</v>
      </c>
      <c r="AD250" s="52">
        <f t="shared" si="229"/>
        <v>-5.8068819999996912E-2</v>
      </c>
      <c r="AE250" s="52">
        <f t="shared" si="229"/>
        <v>-0.15578485999999858</v>
      </c>
      <c r="AF250" s="52">
        <f t="shared" si="229"/>
        <v>-0.2282748499999997</v>
      </c>
      <c r="AH250" s="65">
        <f t="shared" si="211"/>
        <v>4.2015200480000017</v>
      </c>
      <c r="AI250" s="65">
        <f t="shared" si="212"/>
        <v>4.2895989840000013</v>
      </c>
      <c r="AJ250" s="65">
        <f t="shared" si="213"/>
        <v>20.525240392000001</v>
      </c>
      <c r="AK250" s="65">
        <f t="shared" si="214"/>
        <v>20.774261159999998</v>
      </c>
      <c r="AL250" s="65">
        <f t="shared" si="215"/>
        <v>22.091331856</v>
      </c>
      <c r="AM250" s="65">
        <f t="shared" si="216"/>
        <v>3.5091046000002256E-2</v>
      </c>
      <c r="AN250" s="66"/>
      <c r="AO250" s="65">
        <f t="shared" si="217"/>
        <v>4.2455595160000019</v>
      </c>
      <c r="AP250" s="65">
        <f t="shared" si="218"/>
        <v>20.649750775999998</v>
      </c>
      <c r="AQ250" s="65">
        <f t="shared" si="219"/>
        <v>11.063211451000001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23877.839109539975</v>
      </c>
      <c r="D254" s="52">
        <f t="shared" ref="D254:AF254" si="230">SUM(D255:D260)</f>
        <v>24472.998189959977</v>
      </c>
      <c r="E254" s="52">
        <f t="shared" si="230"/>
        <v>25180.926242459973</v>
      </c>
      <c r="F254" s="52">
        <f t="shared" si="230"/>
        <v>25614.720188880008</v>
      </c>
      <c r="G254" s="52">
        <f t="shared" si="230"/>
        <v>26647.186506120015</v>
      </c>
      <c r="H254" s="52">
        <f t="shared" si="230"/>
        <v>27092.522109120007</v>
      </c>
      <c r="I254" s="52">
        <f t="shared" si="230"/>
        <v>26004.655659360011</v>
      </c>
      <c r="J254" s="52">
        <f t="shared" si="230"/>
        <v>26886.22675044995</v>
      </c>
      <c r="K254" s="52">
        <f t="shared" si="230"/>
        <v>26868.631456569976</v>
      </c>
      <c r="L254" s="52">
        <f t="shared" si="230"/>
        <v>24761.899254550015</v>
      </c>
      <c r="M254" s="52">
        <f t="shared" si="230"/>
        <v>21188.248536760017</v>
      </c>
      <c r="N254" s="52">
        <f t="shared" si="230"/>
        <v>20818.452855899999</v>
      </c>
      <c r="O254" s="52">
        <f t="shared" si="230"/>
        <v>19337.119483100014</v>
      </c>
      <c r="P254" s="52">
        <f t="shared" si="230"/>
        <v>17861.408440769992</v>
      </c>
      <c r="Q254" s="52">
        <f t="shared" si="230"/>
        <v>15881.860405179967</v>
      </c>
      <c r="R254" s="52">
        <f t="shared" si="230"/>
        <v>13354.206733850004</v>
      </c>
      <c r="S254" s="52">
        <f t="shared" si="230"/>
        <v>13636.908341889974</v>
      </c>
      <c r="T254" s="52">
        <f t="shared" si="230"/>
        <v>12828.244029959948</v>
      </c>
      <c r="U254" s="52">
        <f t="shared" si="230"/>
        <v>12293.26491383004</v>
      </c>
      <c r="V254" s="52">
        <f t="shared" si="230"/>
        <v>8623.7806954400112</v>
      </c>
      <c r="W254" s="52">
        <f t="shared" si="230"/>
        <v>7659.2404122899625</v>
      </c>
      <c r="X254" s="52">
        <f t="shared" si="230"/>
        <v>7389.141781829986</v>
      </c>
      <c r="Y254" s="52">
        <f t="shared" si="230"/>
        <v>7117.7748582300064</v>
      </c>
      <c r="Z254" s="52">
        <f t="shared" si="230"/>
        <v>8535.8187794300284</v>
      </c>
      <c r="AA254" s="52">
        <f t="shared" si="230"/>
        <v>8122.1841109900442</v>
      </c>
      <c r="AB254" s="52">
        <f t="shared" si="230"/>
        <v>7941.8786543399929</v>
      </c>
      <c r="AC254" s="52">
        <f t="shared" si="230"/>
        <v>7749.1148034699108</v>
      </c>
      <c r="AD254" s="52">
        <f t="shared" si="230"/>
        <v>7553.104116880073</v>
      </c>
      <c r="AE254" s="52">
        <f t="shared" si="230"/>
        <v>7371.8944243700116</v>
      </c>
      <c r="AF254" s="52">
        <f t="shared" si="230"/>
        <v>7186.4834148500458</v>
      </c>
      <c r="AH254" s="65">
        <f t="shared" ref="AH254:AH260" si="231">AVERAGE(C254:G254)</f>
        <v>25158.734047391987</v>
      </c>
      <c r="AI254" s="65">
        <f t="shared" ref="AI254:AI260" si="232">AVERAGE(H254:L254)</f>
        <v>26322.787046009988</v>
      </c>
      <c r="AJ254" s="65">
        <f t="shared" ref="AJ254:AJ260" si="233">AVERAGE(M254:Q254)</f>
        <v>19017.417944341996</v>
      </c>
      <c r="AK254" s="65">
        <f t="shared" ref="AK254:AK260" si="234">AVERAGE(R254:V254)</f>
        <v>12147.280942993995</v>
      </c>
      <c r="AL254" s="65">
        <f t="shared" ref="AL254:AL260" si="235">AVERAGE(W254:AA254)</f>
        <v>7764.8319885540059</v>
      </c>
      <c r="AM254" s="65">
        <f t="shared" ref="AM254:AM260" si="236">AVERAGE(AB254:AF254)</f>
        <v>7560.4950827820066</v>
      </c>
      <c r="AN254" s="66"/>
      <c r="AO254" s="65">
        <f t="shared" ref="AO254:AO260" si="237">AVERAGE(AH254:AI254)</f>
        <v>25740.760546700985</v>
      </c>
      <c r="AP254" s="65">
        <f t="shared" ref="AP254:AP260" si="238">AVERAGE(AJ254:AK254)</f>
        <v>15582.349443667996</v>
      </c>
      <c r="AQ254" s="65">
        <f t="shared" ref="AQ254:AQ260" si="239">AVERAGE(AL254:AM254)</f>
        <v>7662.6635356680063</v>
      </c>
    </row>
    <row r="255" spans="1:43" x14ac:dyDescent="0.25">
      <c r="A255" s="13" t="s">
        <v>422</v>
      </c>
      <c r="B255" s="13"/>
      <c r="C255" s="52">
        <f>SUM(C241:C250)</f>
        <v>22701.753085540004</v>
      </c>
      <c r="D255" s="52">
        <f t="shared" ref="D255:AF255" si="240">SUM(D241:D250)</f>
        <v>22468.860191959997</v>
      </c>
      <c r="E255" s="52">
        <f t="shared" si="240"/>
        <v>22768.936450459998</v>
      </c>
      <c r="F255" s="52">
        <f t="shared" si="240"/>
        <v>23066.869875879998</v>
      </c>
      <c r="G255" s="52">
        <f t="shared" si="240"/>
        <v>24068.839330119998</v>
      </c>
      <c r="H255" s="52">
        <f t="shared" si="240"/>
        <v>24537.073694120001</v>
      </c>
      <c r="I255" s="52">
        <f t="shared" si="240"/>
        <v>23553.150164360006</v>
      </c>
      <c r="J255" s="52">
        <f t="shared" si="240"/>
        <v>24463.744632450002</v>
      </c>
      <c r="K255" s="52">
        <f t="shared" si="240"/>
        <v>24446.999937569999</v>
      </c>
      <c r="L255" s="52">
        <f t="shared" si="240"/>
        <v>22427.600967550003</v>
      </c>
      <c r="M255" s="52">
        <f t="shared" si="240"/>
        <v>19067.60846576</v>
      </c>
      <c r="N255" s="52">
        <f t="shared" si="240"/>
        <v>18806.104009900002</v>
      </c>
      <c r="O255" s="52">
        <f t="shared" si="240"/>
        <v>17406.173619099998</v>
      </c>
      <c r="P255" s="52">
        <f t="shared" si="240"/>
        <v>16004.555653769999</v>
      </c>
      <c r="Q255" s="52">
        <f t="shared" si="240"/>
        <v>14128.124566179997</v>
      </c>
      <c r="R255" s="52">
        <f t="shared" si="240"/>
        <v>11752.064745850001</v>
      </c>
      <c r="S255" s="52">
        <f t="shared" si="240"/>
        <v>12077.392485890001</v>
      </c>
      <c r="T255" s="52">
        <f t="shared" si="240"/>
        <v>11300.125974959999</v>
      </c>
      <c r="U255" s="52">
        <f t="shared" si="240"/>
        <v>10797.108460829999</v>
      </c>
      <c r="V255" s="52">
        <f t="shared" si="240"/>
        <v>7332.0579684399991</v>
      </c>
      <c r="W255" s="52">
        <f t="shared" si="240"/>
        <v>6551.3439042900009</v>
      </c>
      <c r="X255" s="52">
        <f t="shared" si="240"/>
        <v>6405.2534938299996</v>
      </c>
      <c r="Y255" s="52">
        <f t="shared" si="240"/>
        <v>6226.9234482299998</v>
      </c>
      <c r="Z255" s="52">
        <f t="shared" si="240"/>
        <v>7637.6190294299995</v>
      </c>
      <c r="AA255" s="52">
        <f t="shared" si="240"/>
        <v>7264.9861489899986</v>
      </c>
      <c r="AB255" s="52">
        <f t="shared" si="240"/>
        <v>7161.5411403400003</v>
      </c>
      <c r="AC255" s="52">
        <f t="shared" si="240"/>
        <v>7070.7978634699994</v>
      </c>
      <c r="AD255" s="52">
        <f t="shared" si="240"/>
        <v>6992.0174718799999</v>
      </c>
      <c r="AE255" s="52">
        <f t="shared" si="240"/>
        <v>6934.7190903700002</v>
      </c>
      <c r="AF255" s="52">
        <f t="shared" si="240"/>
        <v>6874.9524818499995</v>
      </c>
      <c r="AG255" s="67"/>
      <c r="AH255" s="65">
        <f t="shared" si="231"/>
        <v>23015.051786791999</v>
      </c>
      <c r="AI255" s="65">
        <f t="shared" si="232"/>
        <v>23885.713879210001</v>
      </c>
      <c r="AJ255" s="65">
        <f t="shared" si="233"/>
        <v>17082.513262942</v>
      </c>
      <c r="AK255" s="65">
        <f t="shared" si="234"/>
        <v>10651.749927194</v>
      </c>
      <c r="AL255" s="65">
        <f t="shared" si="235"/>
        <v>6817.2252049539993</v>
      </c>
      <c r="AM255" s="65">
        <f t="shared" si="236"/>
        <v>7006.8056095820011</v>
      </c>
      <c r="AN255" s="66"/>
      <c r="AO255" s="65">
        <f t="shared" si="237"/>
        <v>23450.382833001</v>
      </c>
      <c r="AP255" s="65">
        <f t="shared" si="238"/>
        <v>13867.131595068</v>
      </c>
      <c r="AQ255" s="65">
        <f t="shared" si="239"/>
        <v>6912.0154072679998</v>
      </c>
    </row>
    <row r="256" spans="1:43" x14ac:dyDescent="0.25">
      <c r="A256" s="13" t="s">
        <v>399</v>
      </c>
      <c r="B256" s="13"/>
      <c r="C256" s="52">
        <f>C78+C187</f>
        <v>916.52024999997593</v>
      </c>
      <c r="D256" s="52">
        <f>D78+D187</f>
        <v>1553.570819999979</v>
      </c>
      <c r="E256" s="52">
        <f>E78+E187</f>
        <v>1853.8241399999788</v>
      </c>
      <c r="F256" s="52">
        <f t="shared" ref="F256:AF256" si="241">F78+F187</f>
        <v>1939.4979000000094</v>
      </c>
      <c r="G256" s="52">
        <f t="shared" si="241"/>
        <v>1947.4359200000181</v>
      </c>
      <c r="H256" s="52">
        <f t="shared" si="241"/>
        <v>1922.005250000002</v>
      </c>
      <c r="I256" s="52">
        <f t="shared" si="241"/>
        <v>1843.0832300000111</v>
      </c>
      <c r="J256" s="52">
        <f t="shared" si="241"/>
        <v>1831.5257999999558</v>
      </c>
      <c r="K256" s="52">
        <f t="shared" si="241"/>
        <v>1849.1781499999815</v>
      </c>
      <c r="L256" s="52">
        <f t="shared" si="241"/>
        <v>1804.6494500000081</v>
      </c>
      <c r="M256" s="52">
        <f t="shared" si="241"/>
        <v>1665.010430000013</v>
      </c>
      <c r="N256" s="52">
        <f t="shared" si="241"/>
        <v>1610.5007199999964</v>
      </c>
      <c r="O256" s="52">
        <f t="shared" si="241"/>
        <v>1578.6632800000225</v>
      </c>
      <c r="P256" s="52">
        <f t="shared" si="241"/>
        <v>1551.9125499999936</v>
      </c>
      <c r="Q256" s="52">
        <f t="shared" si="241"/>
        <v>1499.9773099999766</v>
      </c>
      <c r="R256" s="52">
        <f t="shared" si="241"/>
        <v>1407.3018100000045</v>
      </c>
      <c r="S256" s="52">
        <f t="shared" si="241"/>
        <v>1395.908639999976</v>
      </c>
      <c r="T256" s="52">
        <f t="shared" si="241"/>
        <v>1388.6464099999466</v>
      </c>
      <c r="U256" s="52">
        <f t="shared" si="241"/>
        <v>1375.3652300000431</v>
      </c>
      <c r="V256" s="52">
        <f t="shared" si="241"/>
        <v>1221.9033700000182</v>
      </c>
      <c r="W256" s="52">
        <f t="shared" si="241"/>
        <v>1080.4409199999609</v>
      </c>
      <c r="X256" s="52">
        <f t="shared" si="241"/>
        <v>982.50858999998673</v>
      </c>
      <c r="Y256" s="52">
        <f t="shared" si="241"/>
        <v>905.07327000000805</v>
      </c>
      <c r="Z256" s="52">
        <f t="shared" si="241"/>
        <v>902.22639000002891</v>
      </c>
      <c r="AA256" s="52">
        <f t="shared" si="241"/>
        <v>857.26008000004731</v>
      </c>
      <c r="AB256" s="52">
        <f t="shared" si="241"/>
        <v>780.44960999999239</v>
      </c>
      <c r="AC256" s="52">
        <f t="shared" si="241"/>
        <v>681.40331999991031</v>
      </c>
      <c r="AD256" s="52">
        <f t="shared" si="241"/>
        <v>569.11701000006724</v>
      </c>
      <c r="AE256" s="52">
        <f t="shared" si="241"/>
        <v>451.21705000001384</v>
      </c>
      <c r="AF256" s="52">
        <f t="shared" si="241"/>
        <v>332.25925000005373</v>
      </c>
      <c r="AG256" s="67"/>
      <c r="AH256" s="65">
        <f t="shared" si="231"/>
        <v>1642.1698059999921</v>
      </c>
      <c r="AI256" s="65">
        <f t="shared" si="232"/>
        <v>1850.0883759999917</v>
      </c>
      <c r="AJ256" s="65">
        <f t="shared" si="233"/>
        <v>1581.2128580000003</v>
      </c>
      <c r="AK256" s="65">
        <f t="shared" si="234"/>
        <v>1357.8250919999978</v>
      </c>
      <c r="AL256" s="65">
        <f t="shared" si="235"/>
        <v>945.50185000000636</v>
      </c>
      <c r="AM256" s="65">
        <f t="shared" si="236"/>
        <v>562.88924800000746</v>
      </c>
      <c r="AN256" s="66"/>
      <c r="AO256" s="65">
        <f t="shared" si="237"/>
        <v>1746.1290909999921</v>
      </c>
      <c r="AP256" s="65">
        <f t="shared" si="238"/>
        <v>1469.518974999999</v>
      </c>
      <c r="AQ256" s="65">
        <f t="shared" si="239"/>
        <v>754.19554900000685</v>
      </c>
    </row>
    <row r="257" spans="1:43" x14ac:dyDescent="0.25">
      <c r="A257" s="13" t="s">
        <v>421</v>
      </c>
      <c r="B257" s="13"/>
      <c r="C257" s="52">
        <f t="shared" ref="C257:AF257" si="242">C79+C188</f>
        <v>164.96785699999907</v>
      </c>
      <c r="D257" s="52">
        <f t="shared" si="242"/>
        <v>274.7122100000006</v>
      </c>
      <c r="E257" s="52">
        <f t="shared" si="242"/>
        <v>328.60399799999777</v>
      </c>
      <c r="F257" s="52">
        <f t="shared" si="242"/>
        <v>346.74218900000074</v>
      </c>
      <c r="G257" s="52">
        <f t="shared" si="242"/>
        <v>348.2979449999973</v>
      </c>
      <c r="H257" s="52">
        <f t="shared" si="242"/>
        <v>337.03131800000369</v>
      </c>
      <c r="I257" s="52">
        <f t="shared" si="242"/>
        <v>308.06953299999304</v>
      </c>
      <c r="J257" s="52">
        <f t="shared" si="242"/>
        <v>284.00960599999598</v>
      </c>
      <c r="K257" s="52">
        <f t="shared" si="242"/>
        <v>258.7470039999971</v>
      </c>
      <c r="L257" s="52">
        <f t="shared" si="242"/>
        <v>218.3195650000057</v>
      </c>
      <c r="M257" s="52">
        <f t="shared" si="242"/>
        <v>159.32495400000244</v>
      </c>
      <c r="N257" s="52">
        <f t="shared" si="242"/>
        <v>116.1368670000013</v>
      </c>
      <c r="O257" s="52">
        <f t="shared" si="242"/>
        <v>77.56217399999673</v>
      </c>
      <c r="P257" s="52">
        <f t="shared" si="242"/>
        <v>42.460130000002437</v>
      </c>
      <c r="Q257" s="52">
        <f t="shared" si="242"/>
        <v>6.7799079999963396</v>
      </c>
      <c r="R257" s="52">
        <f t="shared" si="242"/>
        <v>-31.126755000005005</v>
      </c>
      <c r="S257" s="52">
        <f t="shared" si="242"/>
        <v>-48.787077000005183</v>
      </c>
      <c r="T257" s="52">
        <f t="shared" si="242"/>
        <v>-60.630972999998903</v>
      </c>
      <c r="U257" s="52">
        <f t="shared" si="242"/>
        <v>-67.563015000003816</v>
      </c>
      <c r="V257" s="52">
        <f t="shared" si="242"/>
        <v>-93.791002000002891</v>
      </c>
      <c r="W257" s="52">
        <f t="shared" si="242"/>
        <v>-111.72410800000034</v>
      </c>
      <c r="X257" s="52">
        <f t="shared" si="242"/>
        <v>-117.73130200000082</v>
      </c>
      <c r="Y257" s="52">
        <f t="shared" si="242"/>
        <v>-116.64273700000012</v>
      </c>
      <c r="Z257" s="52">
        <f t="shared" si="242"/>
        <v>-98.677374999998619</v>
      </c>
      <c r="AA257" s="52">
        <f t="shared" si="242"/>
        <v>-85.519869000000881</v>
      </c>
      <c r="AB257" s="52">
        <f t="shared" si="242"/>
        <v>-75.024977999997873</v>
      </c>
      <c r="AC257" s="52">
        <f t="shared" si="242"/>
        <v>-66.524075000002995</v>
      </c>
      <c r="AD257" s="52">
        <f t="shared" si="242"/>
        <v>-59.572408999996242</v>
      </c>
      <c r="AE257" s="52">
        <f t="shared" si="242"/>
        <v>-53.777173000003131</v>
      </c>
      <c r="AF257" s="52">
        <f t="shared" si="242"/>
        <v>-49.03755200000478</v>
      </c>
      <c r="AG257" s="67"/>
      <c r="AH257" s="65">
        <f t="shared" si="231"/>
        <v>292.66483979999907</v>
      </c>
      <c r="AI257" s="65">
        <f t="shared" si="232"/>
        <v>281.23540519999909</v>
      </c>
      <c r="AJ257" s="65">
        <f t="shared" si="233"/>
        <v>80.452806599999846</v>
      </c>
      <c r="AK257" s="65">
        <f t="shared" si="234"/>
        <v>-60.379764400003161</v>
      </c>
      <c r="AL257" s="65">
        <f t="shared" si="235"/>
        <v>-106.05907820000016</v>
      </c>
      <c r="AM257" s="65">
        <f t="shared" si="236"/>
        <v>-60.787237400001004</v>
      </c>
      <c r="AN257" s="66"/>
      <c r="AO257" s="65">
        <f t="shared" si="237"/>
        <v>286.95012249999911</v>
      </c>
      <c r="AP257" s="65">
        <f t="shared" si="238"/>
        <v>10.036521099998343</v>
      </c>
      <c r="AQ257" s="65">
        <f t="shared" si="239"/>
        <v>-83.423157800000581</v>
      </c>
    </row>
    <row r="258" spans="1:43" x14ac:dyDescent="0.25">
      <c r="A258" s="13" t="s">
        <v>423</v>
      </c>
      <c r="B258" s="13"/>
      <c r="C258" s="52">
        <f t="shared" ref="C258:AF258" si="243">C80+C189</f>
        <v>9.3458959999998115</v>
      </c>
      <c r="D258" s="52">
        <f t="shared" si="243"/>
        <v>18.94246000000021</v>
      </c>
      <c r="E258" s="52">
        <f t="shared" si="243"/>
        <v>25.325047999999697</v>
      </c>
      <c r="F258" s="52">
        <f t="shared" si="243"/>
        <v>28.729482000000644</v>
      </c>
      <c r="G258" s="52">
        <f t="shared" si="243"/>
        <v>30.675030999999763</v>
      </c>
      <c r="H258" s="52">
        <f t="shared" si="243"/>
        <v>32.09063900000001</v>
      </c>
      <c r="I258" s="52">
        <f t="shared" si="243"/>
        <v>33.015987000000678</v>
      </c>
      <c r="J258" s="52">
        <f t="shared" si="243"/>
        <v>34.629664000000048</v>
      </c>
      <c r="K258" s="52">
        <f t="shared" si="243"/>
        <v>36.848259999999755</v>
      </c>
      <c r="L258" s="52">
        <f t="shared" si="243"/>
        <v>38.640488000000005</v>
      </c>
      <c r="M258" s="52">
        <f t="shared" si="243"/>
        <v>39.27784100000008</v>
      </c>
      <c r="N258" s="52">
        <f t="shared" si="243"/>
        <v>40.305718000000525</v>
      </c>
      <c r="O258" s="52">
        <f t="shared" si="243"/>
        <v>41.528475000000071</v>
      </c>
      <c r="P258" s="52">
        <f t="shared" si="243"/>
        <v>42.657696999999644</v>
      </c>
      <c r="Q258" s="52">
        <f t="shared" si="243"/>
        <v>43.267262000000301</v>
      </c>
      <c r="R258" s="52">
        <f t="shared" si="243"/>
        <v>43.038671000000249</v>
      </c>
      <c r="S258" s="52">
        <f t="shared" si="243"/>
        <v>43.112036999999873</v>
      </c>
      <c r="T258" s="52">
        <f t="shared" si="243"/>
        <v>43.061989000000722</v>
      </c>
      <c r="U258" s="52">
        <f t="shared" si="243"/>
        <v>42.655692999999701</v>
      </c>
      <c r="V258" s="52">
        <f t="shared" si="243"/>
        <v>40.468182999999954</v>
      </c>
      <c r="W258" s="52">
        <f t="shared" si="243"/>
        <v>37.624399999999696</v>
      </c>
      <c r="X258" s="52">
        <f t="shared" si="243"/>
        <v>34.832525999999234</v>
      </c>
      <c r="Y258" s="52">
        <f t="shared" si="243"/>
        <v>32.100194999999985</v>
      </c>
      <c r="Z258" s="52">
        <f t="shared" si="243"/>
        <v>30.007773999999699</v>
      </c>
      <c r="AA258" s="52">
        <f t="shared" si="243"/>
        <v>27.589771000000837</v>
      </c>
      <c r="AB258" s="52">
        <f t="shared" si="243"/>
        <v>24.680623000000196</v>
      </c>
      <c r="AC258" s="52">
        <f t="shared" si="243"/>
        <v>21.368123000000196</v>
      </c>
      <c r="AD258" s="52">
        <f t="shared" si="243"/>
        <v>17.804626999999527</v>
      </c>
      <c r="AE258" s="52">
        <f t="shared" si="243"/>
        <v>14.141245000000708</v>
      </c>
      <c r="AF258" s="52">
        <f t="shared" si="243"/>
        <v>10.490932000000612</v>
      </c>
      <c r="AG258" s="67"/>
      <c r="AH258" s="65">
        <f t="shared" si="231"/>
        <v>22.603583400000026</v>
      </c>
      <c r="AI258" s="65">
        <f t="shared" si="232"/>
        <v>35.045007600000098</v>
      </c>
      <c r="AJ258" s="65">
        <f t="shared" si="233"/>
        <v>41.407398600000121</v>
      </c>
      <c r="AK258" s="65">
        <f t="shared" si="234"/>
        <v>42.467314600000101</v>
      </c>
      <c r="AL258" s="65">
        <f t="shared" si="235"/>
        <v>32.430933199999892</v>
      </c>
      <c r="AM258" s="65">
        <f t="shared" si="236"/>
        <v>17.697110000000247</v>
      </c>
      <c r="AN258" s="66"/>
      <c r="AO258" s="65">
        <f t="shared" si="237"/>
        <v>28.824295500000062</v>
      </c>
      <c r="AP258" s="65">
        <f t="shared" si="238"/>
        <v>41.937356600000115</v>
      </c>
      <c r="AQ258" s="65">
        <f t="shared" si="239"/>
        <v>25.064021600000068</v>
      </c>
    </row>
    <row r="259" spans="1:43" x14ac:dyDescent="0.25">
      <c r="A259" s="13" t="s">
        <v>426</v>
      </c>
      <c r="B259" s="13"/>
      <c r="C259" s="52">
        <f t="shared" ref="C259:AF259" si="244">C81+C190</f>
        <v>50.260839999999007</v>
      </c>
      <c r="D259" s="52">
        <f t="shared" si="244"/>
        <v>95.857069999998203</v>
      </c>
      <c r="E259" s="52">
        <f t="shared" si="244"/>
        <v>128.75704000000042</v>
      </c>
      <c r="F259" s="52">
        <f t="shared" si="244"/>
        <v>151.32282999999734</v>
      </c>
      <c r="G259" s="52">
        <f t="shared" si="244"/>
        <v>168.55986000000121</v>
      </c>
      <c r="H259" s="52">
        <f t="shared" si="244"/>
        <v>182.18189999999959</v>
      </c>
      <c r="I259" s="52">
        <f t="shared" si="244"/>
        <v>190.27781999999934</v>
      </c>
      <c r="J259" s="52">
        <f t="shared" si="244"/>
        <v>199.45078999999896</v>
      </c>
      <c r="K259" s="52">
        <f t="shared" si="244"/>
        <v>208.24179000000004</v>
      </c>
      <c r="L259" s="52">
        <f t="shared" si="244"/>
        <v>211.3543299999983</v>
      </c>
      <c r="M259" s="52">
        <f t="shared" si="244"/>
        <v>207.00777999999991</v>
      </c>
      <c r="N259" s="52">
        <f t="shared" si="244"/>
        <v>203.83596000000034</v>
      </c>
      <c r="O259" s="52">
        <f t="shared" si="244"/>
        <v>199.10458999999901</v>
      </c>
      <c r="P259" s="52">
        <f t="shared" si="244"/>
        <v>192.56473999999798</v>
      </c>
      <c r="Q259" s="52">
        <f t="shared" si="244"/>
        <v>183.53764999999839</v>
      </c>
      <c r="R259" s="52">
        <f t="shared" si="244"/>
        <v>170.56631000000198</v>
      </c>
      <c r="S259" s="52">
        <f t="shared" si="244"/>
        <v>160.869920000001</v>
      </c>
      <c r="T259" s="52">
        <f t="shared" si="244"/>
        <v>151.3564899999983</v>
      </c>
      <c r="U259" s="52">
        <f t="shared" si="244"/>
        <v>141.8276500000029</v>
      </c>
      <c r="V259" s="52">
        <f t="shared" si="244"/>
        <v>125.2640399999982</v>
      </c>
      <c r="W259" s="52">
        <f t="shared" si="244"/>
        <v>108.51697000000058</v>
      </c>
      <c r="X259" s="52">
        <f t="shared" si="244"/>
        <v>93.808310000000347</v>
      </c>
      <c r="Y259" s="52">
        <f t="shared" si="244"/>
        <v>80.93434999999954</v>
      </c>
      <c r="Z259" s="52">
        <f t="shared" si="244"/>
        <v>72.837609999998676</v>
      </c>
      <c r="AA259" s="52">
        <f t="shared" si="244"/>
        <v>64.427079999997659</v>
      </c>
      <c r="AB259" s="52">
        <f t="shared" si="244"/>
        <v>55.761169999997946</v>
      </c>
      <c r="AC259" s="52">
        <f t="shared" si="244"/>
        <v>47.064020000001619</v>
      </c>
      <c r="AD259" s="52">
        <f t="shared" si="244"/>
        <v>38.57470000000103</v>
      </c>
      <c r="AE259" s="52">
        <f t="shared" si="244"/>
        <v>30.530520000000251</v>
      </c>
      <c r="AF259" s="52">
        <f t="shared" si="244"/>
        <v>23.050629999997909</v>
      </c>
      <c r="AG259" s="67"/>
      <c r="AH259" s="65">
        <f t="shared" si="231"/>
        <v>118.95152799999923</v>
      </c>
      <c r="AI259" s="65">
        <f t="shared" si="232"/>
        <v>198.30132599999925</v>
      </c>
      <c r="AJ259" s="65">
        <f t="shared" si="233"/>
        <v>197.21014399999913</v>
      </c>
      <c r="AK259" s="65">
        <f t="shared" si="234"/>
        <v>149.97688200000047</v>
      </c>
      <c r="AL259" s="65">
        <f t="shared" si="235"/>
        <v>84.104863999999367</v>
      </c>
      <c r="AM259" s="65">
        <f t="shared" si="236"/>
        <v>38.996207999999754</v>
      </c>
      <c r="AN259" s="66"/>
      <c r="AO259" s="65">
        <f t="shared" si="237"/>
        <v>158.62642699999924</v>
      </c>
      <c r="AP259" s="65">
        <f t="shared" si="238"/>
        <v>173.5935129999998</v>
      </c>
      <c r="AQ259" s="65">
        <f t="shared" si="239"/>
        <v>61.55053599999956</v>
      </c>
    </row>
    <row r="260" spans="1:43" x14ac:dyDescent="0.25">
      <c r="A260" s="13" t="s">
        <v>425</v>
      </c>
      <c r="B260" s="13"/>
      <c r="C260" s="52">
        <f t="shared" ref="C260:AF260" si="245">C82+C191</f>
        <v>34.991180999998505</v>
      </c>
      <c r="D260" s="52">
        <f t="shared" si="245"/>
        <v>61.05543799999964</v>
      </c>
      <c r="E260" s="52">
        <f t="shared" si="245"/>
        <v>75.479565999999522</v>
      </c>
      <c r="F260" s="52">
        <f t="shared" si="245"/>
        <v>81.55791200000067</v>
      </c>
      <c r="G260" s="52">
        <f t="shared" si="245"/>
        <v>83.37842000000046</v>
      </c>
      <c r="H260" s="52">
        <f t="shared" si="245"/>
        <v>82.139308000001165</v>
      </c>
      <c r="I260" s="52">
        <f t="shared" si="245"/>
        <v>77.058925000000499</v>
      </c>
      <c r="J260" s="52">
        <f t="shared" si="245"/>
        <v>72.866257999999789</v>
      </c>
      <c r="K260" s="52">
        <f t="shared" si="245"/>
        <v>68.616315000000441</v>
      </c>
      <c r="L260" s="52">
        <f t="shared" si="245"/>
        <v>61.33445400000096</v>
      </c>
      <c r="M260" s="52">
        <f t="shared" si="245"/>
        <v>50.019065999999611</v>
      </c>
      <c r="N260" s="52">
        <f t="shared" si="245"/>
        <v>41.569581000001108</v>
      </c>
      <c r="O260" s="52">
        <f t="shared" si="245"/>
        <v>34.087344999998322</v>
      </c>
      <c r="P260" s="52">
        <f t="shared" si="245"/>
        <v>27.257669999999735</v>
      </c>
      <c r="Q260" s="52">
        <f t="shared" si="245"/>
        <v>20.17370899999969</v>
      </c>
      <c r="R260" s="52">
        <f t="shared" si="245"/>
        <v>12.361952000000883</v>
      </c>
      <c r="S260" s="52">
        <f t="shared" si="245"/>
        <v>8.4123359999991862</v>
      </c>
      <c r="T260" s="52">
        <f t="shared" si="245"/>
        <v>5.6841390000010961</v>
      </c>
      <c r="U260" s="52">
        <f t="shared" si="245"/>
        <v>3.870895000000246</v>
      </c>
      <c r="V260" s="52">
        <f t="shared" si="245"/>
        <v>-2.1218639999997322</v>
      </c>
      <c r="W260" s="52">
        <f t="shared" si="245"/>
        <v>-6.9616739999987658</v>
      </c>
      <c r="X260" s="52">
        <f t="shared" si="245"/>
        <v>-9.5298359999990225</v>
      </c>
      <c r="Y260" s="52">
        <f t="shared" si="245"/>
        <v>-10.613668000000871</v>
      </c>
      <c r="Z260" s="52">
        <f t="shared" si="245"/>
        <v>-8.1946490000000267</v>
      </c>
      <c r="AA260" s="52">
        <f t="shared" si="245"/>
        <v>-6.5590999999997166</v>
      </c>
      <c r="AB260" s="52">
        <f t="shared" si="245"/>
        <v>-5.5289110000003348</v>
      </c>
      <c r="AC260" s="52">
        <f t="shared" si="245"/>
        <v>-4.9944479999976465</v>
      </c>
      <c r="AD260" s="52">
        <f t="shared" si="245"/>
        <v>-4.8372829999991609</v>
      </c>
      <c r="AE260" s="52">
        <f t="shared" si="245"/>
        <v>-4.936308000000281</v>
      </c>
      <c r="AF260" s="52">
        <f t="shared" si="245"/>
        <v>-5.2323270000008506</v>
      </c>
      <c r="AG260" s="67"/>
      <c r="AH260" s="65">
        <f t="shared" si="231"/>
        <v>67.292503399999759</v>
      </c>
      <c r="AI260" s="65">
        <f t="shared" si="232"/>
        <v>72.403052000000571</v>
      </c>
      <c r="AJ260" s="65">
        <f t="shared" si="233"/>
        <v>34.621474199999696</v>
      </c>
      <c r="AK260" s="65">
        <f t="shared" si="234"/>
        <v>5.6414916000003359</v>
      </c>
      <c r="AL260" s="65">
        <f t="shared" si="235"/>
        <v>-8.3717853999996805</v>
      </c>
      <c r="AM260" s="65">
        <f t="shared" si="236"/>
        <v>-5.1058553999996548</v>
      </c>
      <c r="AN260" s="66"/>
      <c r="AO260" s="65">
        <f t="shared" si="237"/>
        <v>69.847777700000165</v>
      </c>
      <c r="AP260" s="65">
        <f t="shared" si="238"/>
        <v>20.131482900000016</v>
      </c>
      <c r="AQ260" s="65">
        <f t="shared" si="239"/>
        <v>-6.7388203999996676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22701.753085540004</v>
      </c>
      <c r="D264" s="52">
        <f t="shared" si="246"/>
        <v>22468.860191959997</v>
      </c>
      <c r="E264" s="52">
        <f t="shared" si="246"/>
        <v>22768.936450459998</v>
      </c>
      <c r="F264" s="52">
        <f t="shared" si="246"/>
        <v>23066.869875879998</v>
      </c>
      <c r="G264" s="52">
        <f t="shared" si="246"/>
        <v>24068.839330120001</v>
      </c>
      <c r="H264" s="52">
        <f t="shared" si="246"/>
        <v>24537.073694120001</v>
      </c>
      <c r="I264" s="52">
        <f t="shared" si="246"/>
        <v>23553.150164360002</v>
      </c>
      <c r="J264" s="52">
        <f t="shared" si="246"/>
        <v>24463.744632449998</v>
      </c>
      <c r="K264" s="52">
        <f t="shared" si="246"/>
        <v>24446.999937569999</v>
      </c>
      <c r="L264" s="52">
        <f t="shared" si="246"/>
        <v>22427.600967550003</v>
      </c>
      <c r="M264" s="52">
        <f t="shared" si="246"/>
        <v>19067.60846576</v>
      </c>
      <c r="N264" s="52">
        <f t="shared" si="246"/>
        <v>18806.104009899998</v>
      </c>
      <c r="O264" s="52">
        <f t="shared" si="246"/>
        <v>17406.173619100002</v>
      </c>
      <c r="P264" s="52">
        <f t="shared" si="246"/>
        <v>16004.555653769999</v>
      </c>
      <c r="Q264" s="52">
        <f t="shared" si="246"/>
        <v>14128.124566179999</v>
      </c>
      <c r="R264" s="52">
        <f t="shared" si="246"/>
        <v>11752.064745850001</v>
      </c>
      <c r="S264" s="52">
        <f t="shared" si="246"/>
        <v>12077.392485890003</v>
      </c>
      <c r="T264" s="52">
        <f t="shared" si="246"/>
        <v>11300.125974959999</v>
      </c>
      <c r="U264" s="52">
        <f t="shared" si="246"/>
        <v>10797.108460829999</v>
      </c>
      <c r="V264" s="52">
        <f t="shared" si="246"/>
        <v>7332.0579684399991</v>
      </c>
      <c r="W264" s="52">
        <f t="shared" si="246"/>
        <v>6551.3439042900009</v>
      </c>
      <c r="X264" s="52">
        <f t="shared" si="246"/>
        <v>6405.2534938299996</v>
      </c>
      <c r="Y264" s="52">
        <f t="shared" si="246"/>
        <v>6226.9234482299998</v>
      </c>
      <c r="Z264" s="52">
        <f t="shared" si="246"/>
        <v>7637.6190294299995</v>
      </c>
      <c r="AA264" s="52">
        <f t="shared" si="246"/>
        <v>7264.9861489899995</v>
      </c>
      <c r="AB264" s="52">
        <f t="shared" si="246"/>
        <v>7161.5411403400012</v>
      </c>
      <c r="AC264" s="52">
        <f t="shared" si="246"/>
        <v>7070.7978634699994</v>
      </c>
      <c r="AD264" s="52">
        <f t="shared" si="246"/>
        <v>6992.0174718799999</v>
      </c>
      <c r="AE264" s="52">
        <f t="shared" si="246"/>
        <v>6934.7190903699993</v>
      </c>
      <c r="AF264" s="52">
        <f t="shared" si="246"/>
        <v>6874.9524818499995</v>
      </c>
      <c r="AG264" s="9"/>
      <c r="AH264" s="65">
        <f>AVERAGE(C264:G264)</f>
        <v>23015.051786791999</v>
      </c>
      <c r="AI264" s="65">
        <f>AVERAGE(H264:L264)</f>
        <v>23885.713879210001</v>
      </c>
      <c r="AJ264" s="65">
        <f>AVERAGE(M264:Q264)</f>
        <v>17082.513262941997</v>
      </c>
      <c r="AK264" s="65">
        <f>AVERAGE(R264:V264)</f>
        <v>10651.749927194</v>
      </c>
      <c r="AL264" s="65">
        <f>AVERAGE(W264:AA264)</f>
        <v>6817.2252049539993</v>
      </c>
      <c r="AM264" s="65">
        <f>AVERAGE(AB264:AF264)</f>
        <v>7006.8056095820011</v>
      </c>
      <c r="AN264" s="66"/>
      <c r="AO264" s="65">
        <f>AVERAGE(AH264:AI264)</f>
        <v>23450.382833001</v>
      </c>
      <c r="AP264" s="65">
        <f>AVERAGE(AJ264:AK264)</f>
        <v>13867.131595067998</v>
      </c>
      <c r="AQ264" s="65">
        <f>AVERAGE(AL264:AM264)</f>
        <v>6912.0154072679998</v>
      </c>
    </row>
    <row r="265" spans="1:43" x14ac:dyDescent="0.25">
      <c r="A265" s="13" t="s">
        <v>410</v>
      </c>
      <c r="B265" s="13"/>
      <c r="C265" s="52">
        <f>C241</f>
        <v>4835.1555070000004</v>
      </c>
      <c r="D265" s="52">
        <f t="shared" ref="D265:AF265" si="247">D241</f>
        <v>4893.2430811000004</v>
      </c>
      <c r="E265" s="52">
        <f t="shared" si="247"/>
        <v>4928.2598164000001</v>
      </c>
      <c r="F265" s="52">
        <f t="shared" si="247"/>
        <v>4957.5950054000004</v>
      </c>
      <c r="G265" s="52">
        <f t="shared" si="247"/>
        <v>5409.5950708</v>
      </c>
      <c r="H265" s="52">
        <f t="shared" si="247"/>
        <v>5549.2793890000003</v>
      </c>
      <c r="I265" s="52">
        <f t="shared" si="247"/>
        <v>5591.9011547999999</v>
      </c>
      <c r="J265" s="52">
        <f t="shared" si="247"/>
        <v>5640.0348830999992</v>
      </c>
      <c r="K265" s="52">
        <f t="shared" si="247"/>
        <v>5695.4261045000003</v>
      </c>
      <c r="L265" s="52">
        <f t="shared" si="247"/>
        <v>4880.0519624000008</v>
      </c>
      <c r="M265" s="52">
        <f t="shared" si="247"/>
        <v>4090.2052426000005</v>
      </c>
      <c r="N265" s="52">
        <f t="shared" si="247"/>
        <v>4158.1252608000004</v>
      </c>
      <c r="O265" s="52">
        <f t="shared" si="247"/>
        <v>4239.1268118999997</v>
      </c>
      <c r="P265" s="52">
        <f t="shared" si="247"/>
        <v>4326.9575351000003</v>
      </c>
      <c r="Q265" s="52">
        <f t="shared" si="247"/>
        <v>3207.8885077999994</v>
      </c>
      <c r="R265" s="52">
        <f t="shared" si="247"/>
        <v>2702.6223978999997</v>
      </c>
      <c r="S265" s="52">
        <f t="shared" si="247"/>
        <v>2781.0182457000001</v>
      </c>
      <c r="T265" s="52">
        <f t="shared" si="247"/>
        <v>2859.4039234000002</v>
      </c>
      <c r="U265" s="52">
        <f t="shared" si="247"/>
        <v>2932.4616477999998</v>
      </c>
      <c r="V265" s="52">
        <f t="shared" si="247"/>
        <v>1562.8953366000001</v>
      </c>
      <c r="W265" s="52">
        <f t="shared" si="247"/>
        <v>1123.8947237000002</v>
      </c>
      <c r="X265" s="52">
        <f t="shared" si="247"/>
        <v>1162.3616198</v>
      </c>
      <c r="Y265" s="52">
        <f t="shared" si="247"/>
        <v>1197.9244948</v>
      </c>
      <c r="Z265" s="52">
        <f t="shared" si="247"/>
        <v>1227.9884470000002</v>
      </c>
      <c r="AA265" s="52">
        <f t="shared" si="247"/>
        <v>1252.334983</v>
      </c>
      <c r="AB265" s="52">
        <f t="shared" si="247"/>
        <v>1271.6444096</v>
      </c>
      <c r="AC265" s="52">
        <f t="shared" si="247"/>
        <v>1286.4404737</v>
      </c>
      <c r="AD265" s="52">
        <f t="shared" si="247"/>
        <v>1297.8322188000002</v>
      </c>
      <c r="AE265" s="52">
        <f t="shared" si="247"/>
        <v>1306.339434</v>
      </c>
      <c r="AF265" s="52">
        <f t="shared" si="247"/>
        <v>1312.5830120999999</v>
      </c>
      <c r="AG265" s="9"/>
      <c r="AH265" s="65">
        <f t="shared" ref="AH265:AH272" si="248">AVERAGE(C265:G265)</f>
        <v>5004.7696961400015</v>
      </c>
      <c r="AI265" s="65">
        <f t="shared" ref="AI265:AI272" si="249">AVERAGE(H265:L265)</f>
        <v>5471.3386987600006</v>
      </c>
      <c r="AJ265" s="65">
        <f t="shared" ref="AJ265:AJ272" si="250">AVERAGE(M265:Q265)</f>
        <v>4004.4606716399999</v>
      </c>
      <c r="AK265" s="65">
        <f t="shared" ref="AK265:AK272" si="251">AVERAGE(R265:V265)</f>
        <v>2567.68031028</v>
      </c>
      <c r="AL265" s="65">
        <f t="shared" ref="AL265:AL272" si="252">AVERAGE(W265:AA265)</f>
        <v>1192.9008536599999</v>
      </c>
      <c r="AM265" s="65">
        <f t="shared" ref="AM265:AM272" si="253">AVERAGE(AB265:AF265)</f>
        <v>1294.96790964</v>
      </c>
      <c r="AN265" s="66"/>
      <c r="AO265" s="65">
        <f t="shared" ref="AO265:AO272" si="254">AVERAGE(AH265:AI265)</f>
        <v>5238.0541974500011</v>
      </c>
      <c r="AP265" s="65">
        <f t="shared" ref="AP265:AP272" si="255">AVERAGE(AJ265:AK265)</f>
        <v>3286.0704909599999</v>
      </c>
      <c r="AQ265" s="65">
        <f t="shared" ref="AQ265:AQ272" si="256">AVERAGE(AL265:AM265)</f>
        <v>1243.93438165</v>
      </c>
    </row>
    <row r="266" spans="1:43" x14ac:dyDescent="0.25">
      <c r="A266" s="13" t="s">
        <v>411</v>
      </c>
      <c r="B266" s="13"/>
      <c r="C266" s="52">
        <f t="shared" ref="C266:AF266" si="257">C242</f>
        <v>2096.8315936399999</v>
      </c>
      <c r="D266" s="52">
        <f t="shared" si="257"/>
        <v>2133.4737595799998</v>
      </c>
      <c r="E266" s="52">
        <f t="shared" si="257"/>
        <v>2152.1733733699998</v>
      </c>
      <c r="F266" s="52">
        <f t="shared" si="257"/>
        <v>2162.5297075399999</v>
      </c>
      <c r="G266" s="52">
        <f t="shared" si="257"/>
        <v>2169.6220425199999</v>
      </c>
      <c r="H266" s="52">
        <f t="shared" si="257"/>
        <v>2175.2488548900001</v>
      </c>
      <c r="I266" s="52">
        <f t="shared" si="257"/>
        <v>2025.7348386200001</v>
      </c>
      <c r="J266" s="52">
        <f t="shared" si="257"/>
        <v>2027.7578520500001</v>
      </c>
      <c r="K266" s="52">
        <f t="shared" si="257"/>
        <v>1697.3442023600001</v>
      </c>
      <c r="L266" s="52">
        <f t="shared" si="257"/>
        <v>1695.4810025900001</v>
      </c>
      <c r="M266" s="52">
        <f>M242</f>
        <v>569.71194564999996</v>
      </c>
      <c r="N266" s="52">
        <f t="shared" si="257"/>
        <v>159.11562728999999</v>
      </c>
      <c r="O266" s="52">
        <f t="shared" si="257"/>
        <v>151.50600636000001</v>
      </c>
      <c r="P266" s="52">
        <f t="shared" si="257"/>
        <v>149.75325989999999</v>
      </c>
      <c r="Q266" s="52">
        <f t="shared" si="257"/>
        <v>149.82792382</v>
      </c>
      <c r="R266" s="52">
        <f t="shared" si="257"/>
        <v>150.50457807999999</v>
      </c>
      <c r="S266" s="52">
        <f t="shared" si="257"/>
        <v>376.98327392000004</v>
      </c>
      <c r="T266" s="52">
        <f t="shared" si="257"/>
        <v>380.72681908999999</v>
      </c>
      <c r="U266" s="52">
        <f t="shared" si="257"/>
        <v>382.60320509999997</v>
      </c>
      <c r="V266" s="52">
        <f t="shared" si="257"/>
        <v>383.67568487</v>
      </c>
      <c r="W266" s="52">
        <f t="shared" si="257"/>
        <v>384.44269254</v>
      </c>
      <c r="X266" s="52">
        <f t="shared" si="257"/>
        <v>621.64635435000002</v>
      </c>
      <c r="Y266" s="52">
        <f t="shared" si="257"/>
        <v>624.82962209000004</v>
      </c>
      <c r="Z266" s="52">
        <f t="shared" si="257"/>
        <v>626.17635878999999</v>
      </c>
      <c r="AA266" s="52">
        <f t="shared" si="257"/>
        <v>626.80460991999996</v>
      </c>
      <c r="AB266" s="52">
        <f t="shared" si="257"/>
        <v>627.19143728000006</v>
      </c>
      <c r="AC266" s="52">
        <f t="shared" si="257"/>
        <v>627.35327830000006</v>
      </c>
      <c r="AD266" s="52">
        <f t="shared" si="257"/>
        <v>627.42851541000005</v>
      </c>
      <c r="AE266" s="52">
        <f t="shared" si="257"/>
        <v>627.53120401000001</v>
      </c>
      <c r="AF266" s="52">
        <f t="shared" si="257"/>
        <v>627.45872380000003</v>
      </c>
      <c r="AG266" s="9"/>
      <c r="AH266" s="65">
        <f t="shared" si="248"/>
        <v>2142.92609533</v>
      </c>
      <c r="AI266" s="65">
        <f t="shared" si="249"/>
        <v>1924.3133501020002</v>
      </c>
      <c r="AJ266" s="65">
        <f t="shared" si="250"/>
        <v>235.98295260399999</v>
      </c>
      <c r="AK266" s="65">
        <f t="shared" si="251"/>
        <v>334.89871221199996</v>
      </c>
      <c r="AL266" s="65">
        <f t="shared" si="252"/>
        <v>576.77992753800004</v>
      </c>
      <c r="AM266" s="65">
        <f t="shared" si="253"/>
        <v>627.39263176000009</v>
      </c>
      <c r="AN266" s="66"/>
      <c r="AO266" s="65">
        <f t="shared" si="254"/>
        <v>2033.6197227160001</v>
      </c>
      <c r="AP266" s="65">
        <f t="shared" si="255"/>
        <v>285.44083240800001</v>
      </c>
      <c r="AQ266" s="65">
        <f t="shared" si="256"/>
        <v>602.08627964900006</v>
      </c>
    </row>
    <row r="267" spans="1:43" x14ac:dyDescent="0.25">
      <c r="A267" s="13" t="s">
        <v>676</v>
      </c>
      <c r="B267" s="13"/>
      <c r="C267" s="52">
        <f t="shared" ref="C267:AF267" si="258">C243</f>
        <v>1841.8413777000001</v>
      </c>
      <c r="D267" s="52">
        <f t="shared" si="258"/>
        <v>1863.6351607299998</v>
      </c>
      <c r="E267" s="52">
        <f t="shared" si="258"/>
        <v>1868.72162389</v>
      </c>
      <c r="F267" s="52">
        <f t="shared" si="258"/>
        <v>1865.06027748</v>
      </c>
      <c r="G267" s="52">
        <f t="shared" si="258"/>
        <v>1976.5477136899999</v>
      </c>
      <c r="H267" s="52">
        <f t="shared" si="258"/>
        <v>1965.0189536299999</v>
      </c>
      <c r="I267" s="52">
        <f t="shared" si="258"/>
        <v>1937.0224690500002</v>
      </c>
      <c r="J267" s="52">
        <f t="shared" si="258"/>
        <v>1914.5474522100001</v>
      </c>
      <c r="K267" s="52">
        <f t="shared" si="258"/>
        <v>1866.0272752800001</v>
      </c>
      <c r="L267" s="52">
        <f t="shared" si="258"/>
        <v>1665.0930637599997</v>
      </c>
      <c r="M267" s="52">
        <f t="shared" si="258"/>
        <v>1456.6960949699999</v>
      </c>
      <c r="N267" s="52">
        <f t="shared" si="258"/>
        <v>1380.4871234699999</v>
      </c>
      <c r="O267" s="52">
        <f t="shared" si="258"/>
        <v>1329.46020871</v>
      </c>
      <c r="P267" s="52">
        <f t="shared" si="258"/>
        <v>1275.9203694099999</v>
      </c>
      <c r="Q267" s="52">
        <f t="shared" si="258"/>
        <v>971.01657684999998</v>
      </c>
      <c r="R267" s="52">
        <f t="shared" si="258"/>
        <v>912.38776733999998</v>
      </c>
      <c r="S267" s="52">
        <f t="shared" si="258"/>
        <v>873.50156200000004</v>
      </c>
      <c r="T267" s="52">
        <f t="shared" si="258"/>
        <v>822.27670052000008</v>
      </c>
      <c r="U267" s="52">
        <f t="shared" si="258"/>
        <v>775.29286303999993</v>
      </c>
      <c r="V267" s="52">
        <f t="shared" si="258"/>
        <v>528.56022213000006</v>
      </c>
      <c r="W267" s="52">
        <f t="shared" si="258"/>
        <v>489.16426085000001</v>
      </c>
      <c r="X267" s="52">
        <f t="shared" si="258"/>
        <v>473.55089361</v>
      </c>
      <c r="Y267" s="52">
        <f t="shared" si="258"/>
        <v>446.59552481000003</v>
      </c>
      <c r="Z267" s="52">
        <f t="shared" si="258"/>
        <v>424.07701525000004</v>
      </c>
      <c r="AA267" s="52">
        <f t="shared" si="258"/>
        <v>405.44769058999998</v>
      </c>
      <c r="AB267" s="52">
        <f t="shared" si="258"/>
        <v>390.07359979</v>
      </c>
      <c r="AC267" s="52">
        <f t="shared" si="258"/>
        <v>377.63377967999998</v>
      </c>
      <c r="AD267" s="52">
        <f t="shared" si="258"/>
        <v>367.39878960999999</v>
      </c>
      <c r="AE267" s="52">
        <f t="shared" si="258"/>
        <v>359.15137226999997</v>
      </c>
      <c r="AF267" s="52">
        <f t="shared" si="258"/>
        <v>352.47213900999998</v>
      </c>
      <c r="AG267" s="9"/>
      <c r="AH267" s="65">
        <f t="shared" si="248"/>
        <v>1883.1612306980001</v>
      </c>
      <c r="AI267" s="65">
        <f t="shared" si="249"/>
        <v>1869.541842786</v>
      </c>
      <c r="AJ267" s="65">
        <f t="shared" si="250"/>
        <v>1282.716074682</v>
      </c>
      <c r="AK267" s="65">
        <f t="shared" si="251"/>
        <v>782.40382300600004</v>
      </c>
      <c r="AL267" s="65">
        <f t="shared" si="252"/>
        <v>447.76707702200002</v>
      </c>
      <c r="AM267" s="65">
        <f t="shared" si="253"/>
        <v>369.34593607199997</v>
      </c>
      <c r="AN267" s="66"/>
      <c r="AO267" s="65">
        <f t="shared" si="254"/>
        <v>1876.351536742</v>
      </c>
      <c r="AP267" s="65">
        <f t="shared" si="255"/>
        <v>1032.559948844</v>
      </c>
      <c r="AQ267" s="65">
        <f t="shared" si="256"/>
        <v>408.55650654700003</v>
      </c>
    </row>
    <row r="268" spans="1:43" x14ac:dyDescent="0.25">
      <c r="A268" s="13" t="s">
        <v>412</v>
      </c>
      <c r="B268" s="13"/>
      <c r="C268" s="52">
        <f t="shared" ref="C268:AF268" si="259">C244</f>
        <v>4309.3837292000007</v>
      </c>
      <c r="D268" s="52">
        <f t="shared" si="259"/>
        <v>4389.4282493000001</v>
      </c>
      <c r="E268" s="52">
        <f t="shared" si="259"/>
        <v>4407.0418382999997</v>
      </c>
      <c r="F268" s="52">
        <f t="shared" si="259"/>
        <v>4390.5484710000001</v>
      </c>
      <c r="G268" s="52">
        <f t="shared" si="259"/>
        <v>4551.5585461000001</v>
      </c>
      <c r="H268" s="52">
        <f t="shared" si="259"/>
        <v>4493.4215427999998</v>
      </c>
      <c r="I268" s="52">
        <f t="shared" si="259"/>
        <v>4409.1821464000004</v>
      </c>
      <c r="J268" s="52">
        <f t="shared" si="259"/>
        <v>4335.8439670999996</v>
      </c>
      <c r="K268" s="52">
        <f t="shared" si="259"/>
        <v>4109.4262675</v>
      </c>
      <c r="L268" s="52">
        <f t="shared" si="259"/>
        <v>4200.9969652999998</v>
      </c>
      <c r="M268" s="52">
        <f t="shared" si="259"/>
        <v>3526.9419368000003</v>
      </c>
      <c r="N268" s="52">
        <f t="shared" si="259"/>
        <v>3266.6784181000003</v>
      </c>
      <c r="O268" s="52">
        <f t="shared" si="259"/>
        <v>2985.5200279000001</v>
      </c>
      <c r="P268" s="52">
        <f t="shared" si="259"/>
        <v>2686.4647276000001</v>
      </c>
      <c r="Q268" s="52">
        <f t="shared" si="259"/>
        <v>2480.2743654999999</v>
      </c>
      <c r="R268" s="52">
        <f t="shared" si="259"/>
        <v>2171.8288993000001</v>
      </c>
      <c r="S268" s="52">
        <f t="shared" si="259"/>
        <v>1870.3402171</v>
      </c>
      <c r="T268" s="52">
        <f t="shared" si="259"/>
        <v>1547.2860303999998</v>
      </c>
      <c r="U268" s="52">
        <f t="shared" si="259"/>
        <v>1284.3692076</v>
      </c>
      <c r="V268" s="52">
        <f t="shared" si="259"/>
        <v>1246.5582244</v>
      </c>
      <c r="W268" s="52">
        <f t="shared" si="259"/>
        <v>1043.1188013000001</v>
      </c>
      <c r="X268" s="52">
        <f t="shared" si="259"/>
        <v>867.6648702</v>
      </c>
      <c r="Y268" s="52">
        <f t="shared" si="259"/>
        <v>718.81329370000003</v>
      </c>
      <c r="Z268" s="52">
        <f t="shared" si="259"/>
        <v>594.35053589999995</v>
      </c>
      <c r="AA268" s="52">
        <f t="shared" si="259"/>
        <v>526.07475980000004</v>
      </c>
      <c r="AB268" s="52">
        <f t="shared" si="259"/>
        <v>326.73763120000001</v>
      </c>
      <c r="AC268" s="52">
        <f t="shared" si="259"/>
        <v>253.61999329999998</v>
      </c>
      <c r="AD268" s="52">
        <f t="shared" si="259"/>
        <v>194.60303450000001</v>
      </c>
      <c r="AE268" s="52">
        <f t="shared" si="259"/>
        <v>146.5894347</v>
      </c>
      <c r="AF268" s="52">
        <f t="shared" si="259"/>
        <v>107.0874472</v>
      </c>
      <c r="AG268" s="9"/>
      <c r="AH268" s="65">
        <f t="shared" si="248"/>
        <v>4409.5921667800012</v>
      </c>
      <c r="AI268" s="65">
        <f t="shared" si="249"/>
        <v>4309.7741778200007</v>
      </c>
      <c r="AJ268" s="65">
        <f t="shared" si="250"/>
        <v>2989.1758951799998</v>
      </c>
      <c r="AK268" s="65">
        <f t="shared" si="251"/>
        <v>1624.0765157599999</v>
      </c>
      <c r="AL268" s="65">
        <f t="shared" si="252"/>
        <v>750.00445218000004</v>
      </c>
      <c r="AM268" s="65">
        <f t="shared" si="253"/>
        <v>205.72750818</v>
      </c>
      <c r="AN268" s="66"/>
      <c r="AO268" s="65">
        <f t="shared" si="254"/>
        <v>4359.6831723000014</v>
      </c>
      <c r="AP268" s="65">
        <f t="shared" si="255"/>
        <v>2306.6262054700001</v>
      </c>
      <c r="AQ268" s="65">
        <f t="shared" si="256"/>
        <v>477.86598018000001</v>
      </c>
    </row>
    <row r="269" spans="1:43" x14ac:dyDescent="0.25">
      <c r="A269" s="13" t="s">
        <v>436</v>
      </c>
      <c r="B269" s="13"/>
      <c r="C269" s="52">
        <f t="shared" ref="C269:AF269" si="260">C245</f>
        <v>608.31115639999996</v>
      </c>
      <c r="D269" s="52">
        <f t="shared" si="260"/>
        <v>597.66342020000002</v>
      </c>
      <c r="E269" s="52">
        <f t="shared" si="260"/>
        <v>574.37658119999992</v>
      </c>
      <c r="F269" s="52">
        <f t="shared" si="260"/>
        <v>558.85929439999995</v>
      </c>
      <c r="G269" s="52">
        <f t="shared" si="260"/>
        <v>693.60574359999987</v>
      </c>
      <c r="H269" s="52">
        <f t="shared" si="260"/>
        <v>678.27811849999989</v>
      </c>
      <c r="I269" s="52">
        <f t="shared" si="260"/>
        <v>629.21421239999995</v>
      </c>
      <c r="J269" s="52">
        <f t="shared" si="260"/>
        <v>597.54317860000003</v>
      </c>
      <c r="K269" s="52">
        <f t="shared" si="260"/>
        <v>558.91253900000004</v>
      </c>
      <c r="L269" s="52">
        <f t="shared" si="260"/>
        <v>690.5412022999999</v>
      </c>
      <c r="M269" s="52">
        <f t="shared" si="260"/>
        <v>729.369148</v>
      </c>
      <c r="N269" s="52">
        <f t="shared" si="260"/>
        <v>630.88088230000005</v>
      </c>
      <c r="O269" s="52">
        <f t="shared" si="260"/>
        <v>616.67671740000003</v>
      </c>
      <c r="P269" s="52">
        <f t="shared" si="260"/>
        <v>602.46194290000005</v>
      </c>
      <c r="Q269" s="52">
        <f t="shared" si="260"/>
        <v>1194.0913522000001</v>
      </c>
      <c r="R269" s="52">
        <f t="shared" si="260"/>
        <v>1185.0881718999999</v>
      </c>
      <c r="S269" s="52">
        <f t="shared" si="260"/>
        <v>1220.8333822999998</v>
      </c>
      <c r="T269" s="52">
        <f t="shared" si="260"/>
        <v>1208.2570682</v>
      </c>
      <c r="U269" s="52">
        <f t="shared" si="260"/>
        <v>1195.2074367999999</v>
      </c>
      <c r="V269" s="52">
        <f t="shared" si="260"/>
        <v>347.0914257</v>
      </c>
      <c r="W269" s="52">
        <f t="shared" si="260"/>
        <v>327.39266899999996</v>
      </c>
      <c r="X269" s="52">
        <f t="shared" si="260"/>
        <v>362.3476551</v>
      </c>
      <c r="Y269" s="52">
        <f t="shared" si="260"/>
        <v>348.86795500000005</v>
      </c>
      <c r="Z269" s="52">
        <f t="shared" si="260"/>
        <v>642.58890619999988</v>
      </c>
      <c r="AA269" s="52">
        <f t="shared" si="260"/>
        <v>632.39469889999998</v>
      </c>
      <c r="AB269" s="52">
        <f t="shared" si="260"/>
        <v>620.99666389999993</v>
      </c>
      <c r="AC269" s="52">
        <f t="shared" si="260"/>
        <v>609.19809970000006</v>
      </c>
      <c r="AD269" s="52">
        <f t="shared" si="260"/>
        <v>597.43432519999999</v>
      </c>
      <c r="AE269" s="52">
        <f t="shared" si="260"/>
        <v>585.61213659999999</v>
      </c>
      <c r="AF269" s="52">
        <f t="shared" si="260"/>
        <v>573.97276699999998</v>
      </c>
      <c r="AG269" s="9"/>
      <c r="AH269" s="65">
        <f t="shared" si="248"/>
        <v>606.56323915999997</v>
      </c>
      <c r="AI269" s="65">
        <f t="shared" si="249"/>
        <v>630.89785015999996</v>
      </c>
      <c r="AJ269" s="65">
        <f t="shared" si="250"/>
        <v>754.69600856000011</v>
      </c>
      <c r="AK269" s="65">
        <f t="shared" si="251"/>
        <v>1031.2954969800001</v>
      </c>
      <c r="AL269" s="65">
        <f t="shared" si="252"/>
        <v>462.71837683999991</v>
      </c>
      <c r="AM269" s="65">
        <f t="shared" si="253"/>
        <v>597.44279848000008</v>
      </c>
      <c r="AN269" s="66"/>
      <c r="AO269" s="65">
        <f t="shared" si="254"/>
        <v>618.73054465999996</v>
      </c>
      <c r="AP269" s="65">
        <f t="shared" si="255"/>
        <v>892.99575277000008</v>
      </c>
      <c r="AQ269" s="65">
        <f t="shared" si="256"/>
        <v>530.08058765999999</v>
      </c>
    </row>
    <row r="270" spans="1:43" x14ac:dyDescent="0.25">
      <c r="A270" s="13" t="s">
        <v>437</v>
      </c>
      <c r="B270" s="13"/>
      <c r="C270" s="52">
        <f t="shared" ref="C270:AF270" si="261">C246</f>
        <v>13.599180950000003</v>
      </c>
      <c r="D270" s="52">
        <f t="shared" si="261"/>
        <v>13.60030077</v>
      </c>
      <c r="E270" s="52">
        <f t="shared" si="261"/>
        <v>13.44731112</v>
      </c>
      <c r="F270" s="52">
        <f t="shared" si="261"/>
        <v>13.267419470000002</v>
      </c>
      <c r="G270" s="52">
        <f t="shared" si="261"/>
        <v>13.076491780000001</v>
      </c>
      <c r="H270" s="52">
        <f t="shared" si="261"/>
        <v>12.881940889999999</v>
      </c>
      <c r="I270" s="52">
        <f t="shared" si="261"/>
        <v>12.48283264</v>
      </c>
      <c r="J270" s="52">
        <f t="shared" si="261"/>
        <v>12.085977450000001</v>
      </c>
      <c r="K270" s="52">
        <f t="shared" si="261"/>
        <v>11.691589149999995</v>
      </c>
      <c r="L270" s="52">
        <f t="shared" si="261"/>
        <v>11.09290537</v>
      </c>
      <c r="M270" s="52">
        <f t="shared" si="261"/>
        <v>10.488217399999995</v>
      </c>
      <c r="N270" s="52">
        <f t="shared" si="261"/>
        <v>9.7833983599999943</v>
      </c>
      <c r="O270" s="52">
        <f t="shared" si="261"/>
        <v>8.9772922899999994</v>
      </c>
      <c r="P270" s="52">
        <f t="shared" si="261"/>
        <v>8.0683354999999999</v>
      </c>
      <c r="Q270" s="52">
        <f t="shared" si="261"/>
        <v>7.256867350000002</v>
      </c>
      <c r="R270" s="52">
        <f t="shared" si="261"/>
        <v>6.3399731700000004</v>
      </c>
      <c r="S270" s="52">
        <f t="shared" si="261"/>
        <v>5.5242425999999982</v>
      </c>
      <c r="T270" s="52">
        <f t="shared" si="261"/>
        <v>4.7073341799999984</v>
      </c>
      <c r="U270" s="52">
        <f t="shared" si="261"/>
        <v>3.9891683600000052</v>
      </c>
      <c r="V270" s="52">
        <f t="shared" si="261"/>
        <v>3.3641940600000013</v>
      </c>
      <c r="W270" s="52">
        <f t="shared" si="261"/>
        <v>2.7363084700000044</v>
      </c>
      <c r="X270" s="52">
        <f t="shared" si="261"/>
        <v>2.2095523799999981</v>
      </c>
      <c r="Y270" s="52">
        <f t="shared" si="261"/>
        <v>1.7843307400000001</v>
      </c>
      <c r="Z270" s="52">
        <f t="shared" si="261"/>
        <v>1.4632517199999981</v>
      </c>
      <c r="AA270" s="52">
        <f t="shared" si="261"/>
        <v>1.1410180799999949</v>
      </c>
      <c r="AB270" s="52">
        <f t="shared" si="261"/>
        <v>0.91771994000000068</v>
      </c>
      <c r="AC270" s="52">
        <f t="shared" si="261"/>
        <v>0.79420288999999822</v>
      </c>
      <c r="AD270" s="52">
        <f t="shared" si="261"/>
        <v>0.56901381999999501</v>
      </c>
      <c r="AE270" s="52">
        <f t="shared" si="261"/>
        <v>0.44450648999999631</v>
      </c>
      <c r="AF270" s="52">
        <f t="shared" si="261"/>
        <v>0.32068894999999314</v>
      </c>
      <c r="AG270" s="9"/>
      <c r="AH270" s="65">
        <f t="shared" si="248"/>
        <v>13.398140818000002</v>
      </c>
      <c r="AI270" s="65">
        <f t="shared" si="249"/>
        <v>12.047049099999999</v>
      </c>
      <c r="AJ270" s="65">
        <f t="shared" si="250"/>
        <v>8.914822179999998</v>
      </c>
      <c r="AK270" s="65">
        <f t="shared" si="251"/>
        <v>4.7849824740000013</v>
      </c>
      <c r="AL270" s="65">
        <f t="shared" si="252"/>
        <v>1.8668922779999992</v>
      </c>
      <c r="AM270" s="65">
        <f t="shared" si="253"/>
        <v>0.60922641799999666</v>
      </c>
      <c r="AN270" s="66"/>
      <c r="AO270" s="65">
        <f t="shared" si="254"/>
        <v>12.722594959</v>
      </c>
      <c r="AP270" s="65">
        <f t="shared" si="255"/>
        <v>6.8499023269999997</v>
      </c>
      <c r="AQ270" s="65">
        <f t="shared" si="256"/>
        <v>1.238059347999998</v>
      </c>
    </row>
    <row r="271" spans="1:43" x14ac:dyDescent="0.25">
      <c r="A271" s="13" t="s">
        <v>675</v>
      </c>
      <c r="B271" s="13"/>
      <c r="C271" s="52">
        <f>C247</f>
        <v>1354.9763352</v>
      </c>
      <c r="D271" s="52">
        <f>D247</f>
        <v>1387.5436927999999</v>
      </c>
      <c r="E271" s="52">
        <f>E247</f>
        <v>1409.0548355000001</v>
      </c>
      <c r="F271" s="52">
        <f>F247</f>
        <v>1436.3710095000001</v>
      </c>
      <c r="G271" s="52">
        <f>G247</f>
        <v>1264.6662042999999</v>
      </c>
      <c r="H271" s="52">
        <f t="shared" ref="H271:AF271" si="262">H247</f>
        <v>1293.1174157999999</v>
      </c>
      <c r="I271" s="52">
        <f t="shared" si="262"/>
        <v>1315.8864766000002</v>
      </c>
      <c r="J271" s="52">
        <f t="shared" si="262"/>
        <v>1328.118567</v>
      </c>
      <c r="K271" s="52">
        <f t="shared" si="262"/>
        <v>1336.3697087</v>
      </c>
      <c r="L271" s="52">
        <f t="shared" si="262"/>
        <v>1035.9220303</v>
      </c>
      <c r="M271" s="52">
        <f t="shared" si="262"/>
        <v>604.6324257</v>
      </c>
      <c r="N271" s="52">
        <f t="shared" si="262"/>
        <v>595.42457579999996</v>
      </c>
      <c r="O271" s="52">
        <f t="shared" si="262"/>
        <v>593.27444070000001</v>
      </c>
      <c r="P271" s="52">
        <f t="shared" si="262"/>
        <v>603.45374879999997</v>
      </c>
      <c r="Q271" s="52">
        <f t="shared" si="262"/>
        <v>444.13009990000006</v>
      </c>
      <c r="R271" s="52">
        <f t="shared" si="262"/>
        <v>455.92280840000001</v>
      </c>
      <c r="S271" s="52">
        <f t="shared" si="262"/>
        <v>476.92073949999997</v>
      </c>
      <c r="T271" s="52">
        <f t="shared" si="262"/>
        <v>480.40368239999998</v>
      </c>
      <c r="U271" s="52">
        <f t="shared" si="262"/>
        <v>480.19895060000005</v>
      </c>
      <c r="V271" s="52">
        <f t="shared" si="262"/>
        <v>364.46853250000004</v>
      </c>
      <c r="W271" s="52">
        <f t="shared" si="262"/>
        <v>388.13943020000005</v>
      </c>
      <c r="X271" s="52">
        <f t="shared" si="262"/>
        <v>383.88589439999998</v>
      </c>
      <c r="Y271" s="52">
        <f t="shared" si="262"/>
        <v>379.85710970000002</v>
      </c>
      <c r="Z271" s="52">
        <f t="shared" si="262"/>
        <v>1474.1983152</v>
      </c>
      <c r="AA271" s="52">
        <f t="shared" si="262"/>
        <v>1448.1750969</v>
      </c>
      <c r="AB271" s="52">
        <f t="shared" si="262"/>
        <v>1595.8754183999999</v>
      </c>
      <c r="AC271" s="52">
        <f t="shared" si="262"/>
        <v>1601.3658912999999</v>
      </c>
      <c r="AD271" s="52">
        <f t="shared" si="262"/>
        <v>1604.0581228999999</v>
      </c>
      <c r="AE271" s="52">
        <f t="shared" si="262"/>
        <v>1609.3458943000001</v>
      </c>
      <c r="AF271" s="52">
        <f t="shared" si="262"/>
        <v>1610.5467627</v>
      </c>
      <c r="AG271" s="9"/>
      <c r="AH271" s="65">
        <f>AVERAGE(C271:G271)</f>
        <v>1370.52241546</v>
      </c>
      <c r="AI271" s="65">
        <f>AVERAGE(H271:L271)</f>
        <v>1261.88283968</v>
      </c>
      <c r="AJ271" s="65">
        <f>AVERAGE(M271:Q271)</f>
        <v>568.18305817999999</v>
      </c>
      <c r="AK271" s="65">
        <f>AVERAGE(R271:V271)</f>
        <v>451.58294267999997</v>
      </c>
      <c r="AL271" s="65">
        <f>AVERAGE(W271:AA271)</f>
        <v>814.85116928000002</v>
      </c>
      <c r="AM271" s="65">
        <f>AVERAGE(AB271:AF271)</f>
        <v>1604.2384179199998</v>
      </c>
      <c r="AN271" s="66"/>
      <c r="AO271" s="65">
        <f>AVERAGE(AH271:AI271)</f>
        <v>1316.20262757</v>
      </c>
      <c r="AP271" s="65">
        <f>AVERAGE(AJ271:AK271)</f>
        <v>509.88300042999998</v>
      </c>
      <c r="AQ271" s="65">
        <f>AVERAGE(AL271:AM271)</f>
        <v>1209.5447936</v>
      </c>
    </row>
    <row r="272" spans="1:43" x14ac:dyDescent="0.25">
      <c r="A272" s="71" t="s">
        <v>442</v>
      </c>
      <c r="B272" s="13"/>
      <c r="C272" s="52">
        <f>SUM(C248:C250)</f>
        <v>7641.6542054500005</v>
      </c>
      <c r="D272" s="52">
        <f t="shared" ref="D272:AF272" si="263">SUM(D248:D250)</f>
        <v>7190.2725274799986</v>
      </c>
      <c r="E272" s="52">
        <f t="shared" si="263"/>
        <v>7415.86107068</v>
      </c>
      <c r="F272" s="52">
        <f t="shared" si="263"/>
        <v>7682.638691090001</v>
      </c>
      <c r="G272" s="52">
        <f t="shared" si="263"/>
        <v>7990.16751733</v>
      </c>
      <c r="H272" s="52">
        <f t="shared" si="263"/>
        <v>8369.8274786099992</v>
      </c>
      <c r="I272" s="52">
        <f t="shared" si="263"/>
        <v>7631.72603385</v>
      </c>
      <c r="J272" s="52">
        <f t="shared" si="263"/>
        <v>8607.8127549399996</v>
      </c>
      <c r="K272" s="52">
        <f t="shared" si="263"/>
        <v>9171.8022510800001</v>
      </c>
      <c r="L272" s="52">
        <f t="shared" si="263"/>
        <v>8248.42183553</v>
      </c>
      <c r="M272" s="52">
        <f t="shared" si="263"/>
        <v>8079.5634546400006</v>
      </c>
      <c r="N272" s="52">
        <f t="shared" si="263"/>
        <v>8605.6087237799984</v>
      </c>
      <c r="O272" s="52">
        <f t="shared" si="263"/>
        <v>7481.6321138400008</v>
      </c>
      <c r="P272" s="52">
        <f t="shared" si="263"/>
        <v>6351.4757345600001</v>
      </c>
      <c r="Q272" s="52">
        <f t="shared" si="263"/>
        <v>5673.6388727599997</v>
      </c>
      <c r="R272" s="52">
        <f t="shared" si="263"/>
        <v>4167.3701497600005</v>
      </c>
      <c r="S272" s="52">
        <f t="shared" si="263"/>
        <v>4472.2708227700004</v>
      </c>
      <c r="T272" s="52">
        <f t="shared" si="263"/>
        <v>3997.0644167700002</v>
      </c>
      <c r="U272" s="52">
        <f t="shared" si="263"/>
        <v>3742.9859815299992</v>
      </c>
      <c r="V272" s="52">
        <f t="shared" si="263"/>
        <v>2895.4443481799999</v>
      </c>
      <c r="W272" s="52">
        <f t="shared" si="263"/>
        <v>2792.4550182300004</v>
      </c>
      <c r="X272" s="52">
        <f t="shared" si="263"/>
        <v>2531.5866539899998</v>
      </c>
      <c r="Y272" s="52">
        <f t="shared" si="263"/>
        <v>2508.2511173900002</v>
      </c>
      <c r="Z272" s="52">
        <f t="shared" si="263"/>
        <v>2646.7761993700001</v>
      </c>
      <c r="AA272" s="52">
        <f t="shared" si="263"/>
        <v>2372.6132918000003</v>
      </c>
      <c r="AB272" s="52">
        <f t="shared" si="263"/>
        <v>2328.1042602299999</v>
      </c>
      <c r="AC272" s="52">
        <f t="shared" si="263"/>
        <v>2314.3921445999999</v>
      </c>
      <c r="AD272" s="52">
        <f t="shared" si="263"/>
        <v>2302.6934516400006</v>
      </c>
      <c r="AE272" s="52">
        <f t="shared" si="263"/>
        <v>2299.7051080000001</v>
      </c>
      <c r="AF272" s="52">
        <f t="shared" si="263"/>
        <v>2290.51094109</v>
      </c>
      <c r="AG272" s="9"/>
      <c r="AH272" s="65">
        <f t="shared" si="248"/>
        <v>7584.1188024060002</v>
      </c>
      <c r="AI272" s="65">
        <f t="shared" si="249"/>
        <v>8405.9180708019994</v>
      </c>
      <c r="AJ272" s="65">
        <f t="shared" si="250"/>
        <v>7238.3837799160001</v>
      </c>
      <c r="AK272" s="65">
        <f t="shared" si="251"/>
        <v>3855.027143802</v>
      </c>
      <c r="AL272" s="65">
        <f t="shared" si="252"/>
        <v>2570.3364561560002</v>
      </c>
      <c r="AM272" s="65">
        <f t="shared" si="253"/>
        <v>2307.0811811120002</v>
      </c>
      <c r="AN272" s="66"/>
      <c r="AO272" s="65">
        <f t="shared" si="254"/>
        <v>7995.0184366039994</v>
      </c>
      <c r="AP272" s="65">
        <f t="shared" si="255"/>
        <v>5546.705461859</v>
      </c>
      <c r="AQ272" s="65">
        <f t="shared" si="256"/>
        <v>2438.7088186340002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0.51161677656594851</v>
      </c>
      <c r="D50" s="52">
        <f>VLOOKUP($B50,Shock_dev!$A$1:$CI$300,MATCH(DATE(D$1,1,1),Shock_dev!$A$1:$CI$1,0),FALSE)</f>
        <v>0.92695985010438076</v>
      </c>
      <c r="E50" s="52">
        <f>VLOOKUP($B50,Shock_dev!$A$1:$CI$300,MATCH(DATE(E$1,1,1),Shock_dev!$A$1:$CI$1,0),FALSE)</f>
        <v>1.199684049247085</v>
      </c>
      <c r="F50" s="52">
        <f>VLOOKUP($B50,Shock_dev!$A$1:$CI$300,MATCH(DATE(F$1,1,1),Shock_dev!$A$1:$CI$1,0),FALSE)</f>
        <v>1.3493001086580136</v>
      </c>
      <c r="G50" s="52">
        <f>VLOOKUP($B50,Shock_dev!$A$1:$CI$300,MATCH(DATE(G$1,1,1),Shock_dev!$A$1:$CI$1,0),FALSE)</f>
        <v>1.4283039172736434</v>
      </c>
      <c r="H50" s="52">
        <f>VLOOKUP($B50,Shock_dev!$A$1:$CI$300,MATCH(DATE(H$1,1,1),Shock_dev!$A$1:$CI$1,0),FALSE)</f>
        <v>1.4455437002883098</v>
      </c>
      <c r="I50" s="52">
        <f>VLOOKUP($B50,Shock_dev!$A$1:$CI$300,MATCH(DATE(I$1,1,1),Shock_dev!$A$1:$CI$1,0),FALSE)</f>
        <v>1.3880044007323677</v>
      </c>
      <c r="J50" s="52">
        <f>VLOOKUP($B50,Shock_dev!$A$1:$CI$300,MATCH(DATE(J$1,1,1),Shock_dev!$A$1:$CI$1,0),FALSE)</f>
        <v>1.3316795407753768</v>
      </c>
      <c r="K50" s="52">
        <f>VLOOKUP($B50,Shock_dev!$A$1:$CI$300,MATCH(DATE(K$1,1,1),Shock_dev!$A$1:$CI$1,0),FALSE)</f>
        <v>1.2619350714526023</v>
      </c>
      <c r="L50" s="52">
        <f>VLOOKUP($B50,Shock_dev!$A$1:$CI$300,MATCH(DATE(L$1,1,1),Shock_dev!$A$1:$CI$1,0),FALSE)</f>
        <v>1.1423773675719007</v>
      </c>
      <c r="M50" s="52">
        <f>VLOOKUP($B50,Shock_dev!$A$1:$CI$300,MATCH(DATE(M$1,1,1),Shock_dev!$A$1:$CI$1,0),FALSE)</f>
        <v>0.967302315788654</v>
      </c>
      <c r="N50" s="52">
        <f>VLOOKUP($B50,Shock_dev!$A$1:$CI$300,MATCH(DATE(N$1,1,1),Shock_dev!$A$1:$CI$1,0),FALSE)</f>
        <v>0.82948469252441814</v>
      </c>
      <c r="O50" s="52">
        <f>VLOOKUP($B50,Shock_dev!$A$1:$CI$300,MATCH(DATE(O$1,1,1),Shock_dev!$A$1:$CI$1,0),FALSE)</f>
        <v>0.69787945122599115</v>
      </c>
      <c r="P50" s="52">
        <f>VLOOKUP($B50,Shock_dev!$A$1:$CI$300,MATCH(DATE(P$1,1,1),Shock_dev!$A$1:$CI$1,0),FALSE)</f>
        <v>0.5745254184167603</v>
      </c>
      <c r="Q50" s="52">
        <f>VLOOKUP($B50,Shock_dev!$A$1:$CI$300,MATCH(DATE(Q$1,1,1),Shock_dev!$A$1:$CI$1,0),FALSE)</f>
        <v>0.45394038255708313</v>
      </c>
      <c r="R50" s="52">
        <f>VLOOKUP($B50,Shock_dev!$A$1:$CI$300,MATCH(DATE(R$1,1,1),Shock_dev!$A$1:$CI$1,0),FALSE)</f>
        <v>0.3265109936345878</v>
      </c>
      <c r="S50" s="52">
        <f>VLOOKUP($B50,Shock_dev!$A$1:$CI$300,MATCH(DATE(S$1,1,1),Shock_dev!$A$1:$CI$1,0),FALSE)</f>
        <v>0.25622231247031113</v>
      </c>
      <c r="T50" s="52">
        <f>VLOOKUP($B50,Shock_dev!$A$1:$CI$300,MATCH(DATE(T$1,1,1),Shock_dev!$A$1:$CI$1,0),FALSE)</f>
        <v>0.20576827930345321</v>
      </c>
      <c r="U50" s="52">
        <f>VLOOKUP($B50,Shock_dev!$A$1:$CI$300,MATCH(DATE(U$1,1,1),Shock_dev!$A$1:$CI$1,0),FALSE)</f>
        <v>0.17458498062850047</v>
      </c>
      <c r="V50" s="52">
        <f>VLOOKUP($B50,Shock_dev!$A$1:$CI$300,MATCH(DATE(V$1,1,1),Shock_dev!$A$1:$CI$1,0),FALSE)</f>
        <v>9.6281056319913461E-2</v>
      </c>
      <c r="W50" s="52">
        <f>VLOOKUP($B50,Shock_dev!$A$1:$CI$300,MATCH(DATE(W$1,1,1),Shock_dev!$A$1:$CI$1,0),FALSE)</f>
        <v>3.985900511986884E-2</v>
      </c>
      <c r="X50" s="52">
        <f>VLOOKUP($B50,Shock_dev!$A$1:$CI$300,MATCH(DATE(X$1,1,1),Shock_dev!$A$1:$CI$1,0),FALSE)</f>
        <v>1.2920062042698355E-2</v>
      </c>
      <c r="Y50" s="52">
        <f>VLOOKUP($B50,Shock_dev!$A$1:$CI$300,MATCH(DATE(Y$1,1,1),Shock_dev!$A$1:$CI$1,0),FALSE)</f>
        <v>6.7808316793538381E-3</v>
      </c>
      <c r="Z50" s="52">
        <f>VLOOKUP($B50,Shock_dev!$A$1:$CI$300,MATCH(DATE(Z$1,1,1),Shock_dev!$A$1:$CI$1,0),FALSE)</f>
        <v>3.696674318283133E-2</v>
      </c>
      <c r="AA50" s="52">
        <f>VLOOKUP($B50,Shock_dev!$A$1:$CI$300,MATCH(DATE(AA$1,1,1),Shock_dev!$A$1:$CI$1,0),FALSE)</f>
        <v>6.5251626613238578E-2</v>
      </c>
      <c r="AB50" s="52">
        <f>VLOOKUP($B50,Shock_dev!$A$1:$CI$300,MATCH(DATE(AB$1,1,1),Shock_dev!$A$1:$CI$1,0),FALSE)</f>
        <v>9.1881087524203764E-2</v>
      </c>
      <c r="AC50" s="52">
        <f>VLOOKUP($B50,Shock_dev!$A$1:$CI$300,MATCH(DATE(AC$1,1,1),Shock_dev!$A$1:$CI$1,0),FALSE)</f>
        <v>0.11634858686366822</v>
      </c>
      <c r="AD50" s="52">
        <f>VLOOKUP($B50,Shock_dev!$A$1:$CI$300,MATCH(DATE(AD$1,1,1),Shock_dev!$A$1:$CI$1,0),FALSE)</f>
        <v>0.13758305303894769</v>
      </c>
      <c r="AE50" s="52">
        <f>VLOOKUP($B50,Shock_dev!$A$1:$CI$300,MATCH(DATE(AE$1,1,1),Shock_dev!$A$1:$CI$1,0),FALSE)</f>
        <v>0.1553703020278574</v>
      </c>
      <c r="AF50" s="52">
        <f>VLOOKUP($B50,Shock_dev!$A$1:$CI$300,MATCH(DATE(AF$1,1,1),Shock_dev!$A$1:$CI$1,0),FALSE)</f>
        <v>0.16946434186679848</v>
      </c>
      <c r="AG50" s="52"/>
      <c r="AH50" s="65">
        <f>AVERAGE(C50:G50)</f>
        <v>1.0831729403698143</v>
      </c>
      <c r="AI50" s="65">
        <f>AVERAGE(H50:L50)</f>
        <v>1.3139080161641115</v>
      </c>
      <c r="AJ50" s="65">
        <f>AVERAGE(M50:Q50)</f>
        <v>0.70462645210258135</v>
      </c>
      <c r="AK50" s="65">
        <f>AVERAGE(R50:V50)</f>
        <v>0.21187352447135321</v>
      </c>
      <c r="AL50" s="65">
        <f>AVERAGE(W50:AA50)</f>
        <v>3.2355653727598188E-2</v>
      </c>
      <c r="AM50" s="65">
        <f>AVERAGE(AB50:AF50)</f>
        <v>0.13412947426429511</v>
      </c>
      <c r="AN50" s="66"/>
      <c r="AO50" s="65">
        <f>AVERAGE(AH50:AI50)</f>
        <v>1.1985404782669629</v>
      </c>
      <c r="AP50" s="65">
        <f>AVERAGE(AJ50:AK50)</f>
        <v>0.45824998828696728</v>
      </c>
      <c r="AQ50" s="65">
        <f>AVERAGE(AL50:AM50)</f>
        <v>8.324256399594665E-2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3.1203054080972039E-3</v>
      </c>
      <c r="D51" s="52">
        <f>VLOOKUP($B51,Shock_dev!$A$1:$CI$300,MATCH(DATE(D$1,1,1),Shock_dev!$A$1:$CI$1,0),FALSE)</f>
        <v>7.3658760778982646E-3</v>
      </c>
      <c r="E51" s="52">
        <f>VLOOKUP($B51,Shock_dev!$A$1:$CI$300,MATCH(DATE(E$1,1,1),Shock_dev!$A$1:$CI$1,0),FALSE)</f>
        <v>1.1249388396381078E-2</v>
      </c>
      <c r="F51" s="52">
        <f>VLOOKUP($B51,Shock_dev!$A$1:$CI$300,MATCH(DATE(F$1,1,1),Shock_dev!$A$1:$CI$1,0),FALSE)</f>
        <v>1.3918694956981394E-2</v>
      </c>
      <c r="G51" s="52">
        <f>VLOOKUP($B51,Shock_dev!$A$1:$CI$300,MATCH(DATE(G$1,1,1),Shock_dev!$A$1:$CI$1,0),FALSE)</f>
        <v>1.5172663262800729E-2</v>
      </c>
      <c r="H51" s="52">
        <f>VLOOKUP($B51,Shock_dev!$A$1:$CI$300,MATCH(DATE(H$1,1,1),Shock_dev!$A$1:$CI$1,0),FALSE)</f>
        <v>1.5062368743522516E-2</v>
      </c>
      <c r="I51" s="52">
        <f>VLOOKUP($B51,Shock_dev!$A$1:$CI$300,MATCH(DATE(I$1,1,1),Shock_dev!$A$1:$CI$1,0),FALSE)</f>
        <v>1.3658115295069035E-2</v>
      </c>
      <c r="J51" s="52">
        <f>VLOOKUP($B51,Shock_dev!$A$1:$CI$300,MATCH(DATE(J$1,1,1),Shock_dev!$A$1:$CI$1,0),FALSE)</f>
        <v>1.1505729756740269E-2</v>
      </c>
      <c r="K51" s="52">
        <f>VLOOKUP($B51,Shock_dev!$A$1:$CI$300,MATCH(DATE(K$1,1,1),Shock_dev!$A$1:$CI$1,0),FALSE)</f>
        <v>8.9332053444925608E-3</v>
      </c>
      <c r="L51" s="52">
        <f>VLOOKUP($B51,Shock_dev!$A$1:$CI$300,MATCH(DATE(L$1,1,1),Shock_dev!$A$1:$CI$1,0),FALSE)</f>
        <v>5.9656369719447372E-3</v>
      </c>
      <c r="M51" s="52">
        <f>VLOOKUP($B51,Shock_dev!$A$1:$CI$300,MATCH(DATE(M$1,1,1),Shock_dev!$A$1:$CI$1,0),FALSE)</f>
        <v>2.5746666925459019E-3</v>
      </c>
      <c r="N51" s="52">
        <f>VLOOKUP($B51,Shock_dev!$A$1:$CI$300,MATCH(DATE(N$1,1,1),Shock_dev!$A$1:$CI$1,0),FALSE)</f>
        <v>-6.9004452960806022E-4</v>
      </c>
      <c r="O51" s="52">
        <f>VLOOKUP($B51,Shock_dev!$A$1:$CI$300,MATCH(DATE(O$1,1,1),Shock_dev!$A$1:$CI$1,0),FALSE)</f>
        <v>-3.6363849828971863E-3</v>
      </c>
      <c r="P51" s="52">
        <f>VLOOKUP($B51,Shock_dev!$A$1:$CI$300,MATCH(DATE(P$1,1,1),Shock_dev!$A$1:$CI$1,0),FALSE)</f>
        <v>-6.154556045437725E-3</v>
      </c>
      <c r="Q51" s="52">
        <f>VLOOKUP($B51,Shock_dev!$A$1:$CI$300,MATCH(DATE(Q$1,1,1),Shock_dev!$A$1:$CI$1,0),FALSE)</f>
        <v>-8.2504975103718462E-3</v>
      </c>
      <c r="R51" s="52">
        <f>VLOOKUP($B51,Shock_dev!$A$1:$CI$300,MATCH(DATE(R$1,1,1),Shock_dev!$A$1:$CI$1,0),FALSE)</f>
        <v>-9.9886402753188285E-3</v>
      </c>
      <c r="S51" s="52">
        <f>VLOOKUP($B51,Shock_dev!$A$1:$CI$300,MATCH(DATE(S$1,1,1),Shock_dev!$A$1:$CI$1,0),FALSE)</f>
        <v>-1.1082792508820199E-2</v>
      </c>
      <c r="T51" s="52">
        <f>VLOOKUP($B51,Shock_dev!$A$1:$CI$300,MATCH(DATE(T$1,1,1),Shock_dev!$A$1:$CI$1,0),FALSE)</f>
        <v>-1.1578725345386738E-2</v>
      </c>
      <c r="U51" s="52">
        <f>VLOOKUP($B51,Shock_dev!$A$1:$CI$300,MATCH(DATE(U$1,1,1),Shock_dev!$A$1:$CI$1,0),FALSE)</f>
        <v>-1.1543258641982596E-2</v>
      </c>
      <c r="V51" s="52">
        <f>VLOOKUP($B51,Shock_dev!$A$1:$CI$300,MATCH(DATE(V$1,1,1),Shock_dev!$A$1:$CI$1,0),FALSE)</f>
        <v>-1.1421230530526461E-2</v>
      </c>
      <c r="W51" s="52">
        <f>VLOOKUP($B51,Shock_dev!$A$1:$CI$300,MATCH(DATE(W$1,1,1),Shock_dev!$A$1:$CI$1,0),FALSE)</f>
        <v>-1.1126911380909175E-2</v>
      </c>
      <c r="X51" s="52">
        <f>VLOOKUP($B51,Shock_dev!$A$1:$CI$300,MATCH(DATE(X$1,1,1),Shock_dev!$A$1:$CI$1,0),FALSE)</f>
        <v>-1.0554103251788745E-2</v>
      </c>
      <c r="Y51" s="52">
        <f>VLOOKUP($B51,Shock_dev!$A$1:$CI$300,MATCH(DATE(Y$1,1,1),Shock_dev!$A$1:$CI$1,0),FALSE)</f>
        <v>-9.6931760018881333E-3</v>
      </c>
      <c r="Z51" s="52">
        <f>VLOOKUP($B51,Shock_dev!$A$1:$CI$300,MATCH(DATE(Z$1,1,1),Shock_dev!$A$1:$CI$1,0),FALSE)</f>
        <v>-8.4272593561384411E-3</v>
      </c>
      <c r="AA51" s="52">
        <f>VLOOKUP($B51,Shock_dev!$A$1:$CI$300,MATCH(DATE(AA$1,1,1),Shock_dev!$A$1:$CI$1,0),FALSE)</f>
        <v>-6.9810970011309091E-3</v>
      </c>
      <c r="AB51" s="52">
        <f>VLOOKUP($B51,Shock_dev!$A$1:$CI$300,MATCH(DATE(AB$1,1,1),Shock_dev!$A$1:$CI$1,0),FALSE)</f>
        <v>-5.4961035925877493E-3</v>
      </c>
      <c r="AC51" s="52">
        <f>VLOOKUP($B51,Shock_dev!$A$1:$CI$300,MATCH(DATE(AC$1,1,1),Shock_dev!$A$1:$CI$1,0),FALSE)</f>
        <v>-4.075093543368412E-3</v>
      </c>
      <c r="AD51" s="52">
        <f>VLOOKUP($B51,Shock_dev!$A$1:$CI$300,MATCH(DATE(AD$1,1,1),Shock_dev!$A$1:$CI$1,0),FALSE)</f>
        <v>-2.7836080582493059E-3</v>
      </c>
      <c r="AE51" s="52">
        <f>VLOOKUP($B51,Shock_dev!$A$1:$CI$300,MATCH(DATE(AE$1,1,1),Shock_dev!$A$1:$CI$1,0),FALSE)</f>
        <v>-1.6560336927622032E-3</v>
      </c>
      <c r="AF51" s="52">
        <f>VLOOKUP($B51,Shock_dev!$A$1:$CI$300,MATCH(DATE(AF$1,1,1),Shock_dev!$A$1:$CI$1,0),FALSE)</f>
        <v>-7.0662681803901263E-4</v>
      </c>
      <c r="AG51" s="52"/>
      <c r="AH51" s="65">
        <f t="shared" ref="AH51:AH80" si="1">AVERAGE(C51:G51)</f>
        <v>1.0165385620431735E-2</v>
      </c>
      <c r="AI51" s="65">
        <f t="shared" ref="AI51:AI80" si="2">AVERAGE(H51:L51)</f>
        <v>1.1025011222353822E-2</v>
      </c>
      <c r="AJ51" s="65">
        <f t="shared" ref="AJ51:AJ80" si="3">AVERAGE(M51:Q51)</f>
        <v>-3.2313632751537827E-3</v>
      </c>
      <c r="AK51" s="65">
        <f t="shared" ref="AK51:AK80" si="4">AVERAGE(R51:V51)</f>
        <v>-1.1122929460406963E-2</v>
      </c>
      <c r="AL51" s="65">
        <f t="shared" ref="AL51:AL80" si="5">AVERAGE(W51:AA51)</f>
        <v>-9.3565093983710799E-3</v>
      </c>
      <c r="AM51" s="65">
        <f t="shared" ref="AM51:AM80" si="6">AVERAGE(AB51:AF51)</f>
        <v>-2.9434931410013366E-3</v>
      </c>
      <c r="AN51" s="66"/>
      <c r="AO51" s="65">
        <f t="shared" ref="AO51:AO80" si="7">AVERAGE(AH51:AI51)</f>
        <v>1.0595198421392778E-2</v>
      </c>
      <c r="AP51" s="65">
        <f t="shared" ref="AP51:AP80" si="8">AVERAGE(AJ51:AK51)</f>
        <v>-7.1771463677803727E-3</v>
      </c>
      <c r="AQ51" s="65">
        <f t="shared" ref="AQ51:AQ80" si="9">AVERAGE(AL51:AM51)</f>
        <v>-6.1500012696862078E-3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3.9905039811958297E-3</v>
      </c>
      <c r="D52" s="52">
        <f>VLOOKUP($B52,Shock_dev!$A$1:$CI$300,MATCH(DATE(D$1,1,1),Shock_dev!$A$1:$CI$1,0),FALSE)</f>
        <v>6.9039077044781667E-3</v>
      </c>
      <c r="E52" s="52">
        <f>VLOOKUP($B52,Shock_dev!$A$1:$CI$300,MATCH(DATE(E$1,1,1),Shock_dev!$A$1:$CI$1,0),FALSE)</f>
        <v>8.4691216467762936E-3</v>
      </c>
      <c r="F52" s="52">
        <f>VLOOKUP($B52,Shock_dev!$A$1:$CI$300,MATCH(DATE(F$1,1,1),Shock_dev!$A$1:$CI$1,0),FALSE)</f>
        <v>9.1273830906106607E-3</v>
      </c>
      <c r="G52" s="52">
        <f>VLOOKUP($B52,Shock_dev!$A$1:$CI$300,MATCH(DATE(G$1,1,1),Shock_dev!$A$1:$CI$1,0),FALSE)</f>
        <v>9.3691280874208752E-3</v>
      </c>
      <c r="H52" s="52">
        <f>VLOOKUP($B52,Shock_dev!$A$1:$CI$300,MATCH(DATE(H$1,1,1),Shock_dev!$A$1:$CI$1,0),FALSE)</f>
        <v>9.3180499340189075E-3</v>
      </c>
      <c r="I52" s="52">
        <f>VLOOKUP($B52,Shock_dev!$A$1:$CI$300,MATCH(DATE(I$1,1,1),Shock_dev!$A$1:$CI$1,0),FALSE)</f>
        <v>8.8682305488307425E-3</v>
      </c>
      <c r="J52" s="52">
        <f>VLOOKUP($B52,Shock_dev!$A$1:$CI$300,MATCH(DATE(J$1,1,1),Shock_dev!$A$1:$CI$1,0),FALSE)</f>
        <v>8.500312182637219E-3</v>
      </c>
      <c r="K52" s="52">
        <f>VLOOKUP($B52,Shock_dev!$A$1:$CI$300,MATCH(DATE(K$1,1,1),Shock_dev!$A$1:$CI$1,0),FALSE)</f>
        <v>8.1036653906152532E-3</v>
      </c>
      <c r="L52" s="52">
        <f>VLOOKUP($B52,Shock_dev!$A$1:$CI$300,MATCH(DATE(L$1,1,1),Shock_dev!$A$1:$CI$1,0),FALSE)</f>
        <v>7.3707886519444356E-3</v>
      </c>
      <c r="M52" s="52">
        <f>VLOOKUP($B52,Shock_dev!$A$1:$CI$300,MATCH(DATE(M$1,1,1),Shock_dev!$A$1:$CI$1,0),FALSE)</f>
        <v>6.2171666443533455E-3</v>
      </c>
      <c r="N52" s="52">
        <f>VLOOKUP($B52,Shock_dev!$A$1:$CI$300,MATCH(DATE(N$1,1,1),Shock_dev!$A$1:$CI$1,0),FALSE)</f>
        <v>5.356978082625319E-3</v>
      </c>
      <c r="O52" s="52">
        <f>VLOOKUP($B52,Shock_dev!$A$1:$CI$300,MATCH(DATE(O$1,1,1),Shock_dev!$A$1:$CI$1,0),FALSE)</f>
        <v>4.6035647246546532E-3</v>
      </c>
      <c r="P52" s="52">
        <f>VLOOKUP($B52,Shock_dev!$A$1:$CI$300,MATCH(DATE(P$1,1,1),Shock_dev!$A$1:$CI$1,0),FALSE)</f>
        <v>3.9270738459845607E-3</v>
      </c>
      <c r="Q52" s="52">
        <f>VLOOKUP($B52,Shock_dev!$A$1:$CI$300,MATCH(DATE(Q$1,1,1),Shock_dev!$A$1:$CI$1,0),FALSE)</f>
        <v>3.2364190913634697E-3</v>
      </c>
      <c r="R52" s="52">
        <f>VLOOKUP($B52,Shock_dev!$A$1:$CI$300,MATCH(DATE(R$1,1,1),Shock_dev!$A$1:$CI$1,0),FALSE)</f>
        <v>2.492210116519481E-3</v>
      </c>
      <c r="S52" s="52">
        <f>VLOOKUP($B52,Shock_dev!$A$1:$CI$300,MATCH(DATE(S$1,1,1),Shock_dev!$A$1:$CI$1,0),FALSE)</f>
        <v>2.1299221355861667E-3</v>
      </c>
      <c r="T52" s="52">
        <f>VLOOKUP($B52,Shock_dev!$A$1:$CI$300,MATCH(DATE(T$1,1,1),Shock_dev!$A$1:$CI$1,0),FALSE)</f>
        <v>1.8962774898086464E-3</v>
      </c>
      <c r="U52" s="52">
        <f>VLOOKUP($B52,Shock_dev!$A$1:$CI$300,MATCH(DATE(U$1,1,1),Shock_dev!$A$1:$CI$1,0),FALSE)</f>
        <v>1.7604292491590304E-3</v>
      </c>
      <c r="V52" s="52">
        <f>VLOOKUP($B52,Shock_dev!$A$1:$CI$300,MATCH(DATE(V$1,1,1),Shock_dev!$A$1:$CI$1,0),FALSE)</f>
        <v>1.2585985367528786E-3</v>
      </c>
      <c r="W52" s="52">
        <f>VLOOKUP($B52,Shock_dev!$A$1:$CI$300,MATCH(DATE(W$1,1,1),Shock_dev!$A$1:$CI$1,0),FALSE)</f>
        <v>8.7814809671955807E-4</v>
      </c>
      <c r="X52" s="52">
        <f>VLOOKUP($B52,Shock_dev!$A$1:$CI$300,MATCH(DATE(X$1,1,1),Shock_dev!$A$1:$CI$1,0),FALSE)</f>
        <v>7.1318544050257113E-4</v>
      </c>
      <c r="Y52" s="52">
        <f>VLOOKUP($B52,Shock_dev!$A$1:$CI$300,MATCH(DATE(Y$1,1,1),Shock_dev!$A$1:$CI$1,0),FALSE)</f>
        <v>6.8556034328825556E-4</v>
      </c>
      <c r="Z52" s="52">
        <f>VLOOKUP($B52,Shock_dev!$A$1:$CI$300,MATCH(DATE(Z$1,1,1),Shock_dev!$A$1:$CI$1,0),FALSE)</f>
        <v>9.7140493397244467E-4</v>
      </c>
      <c r="AA52" s="52">
        <f>VLOOKUP($B52,Shock_dev!$A$1:$CI$300,MATCH(DATE(AA$1,1,1),Shock_dev!$A$1:$CI$1,0),FALSE)</f>
        <v>1.1875370418214393E-3</v>
      </c>
      <c r="AB52" s="52">
        <f>VLOOKUP($B52,Shock_dev!$A$1:$CI$300,MATCH(DATE(AB$1,1,1),Shock_dev!$A$1:$CI$1,0),FALSE)</f>
        <v>1.3477141920789208E-3</v>
      </c>
      <c r="AC52" s="52">
        <f>VLOOKUP($B52,Shock_dev!$A$1:$CI$300,MATCH(DATE(AC$1,1,1),Shock_dev!$A$1:$CI$1,0),FALSE)</f>
        <v>1.4620680972931477E-3</v>
      </c>
      <c r="AD52" s="52">
        <f>VLOOKUP($B52,Shock_dev!$A$1:$CI$300,MATCH(DATE(AD$1,1,1),Shock_dev!$A$1:$CI$1,0),FALSE)</f>
        <v>1.5418357282115753E-3</v>
      </c>
      <c r="AE52" s="52">
        <f>VLOOKUP($B52,Shock_dev!$A$1:$CI$300,MATCH(DATE(AE$1,1,1),Shock_dev!$A$1:$CI$1,0),FALSE)</f>
        <v>1.5968974669579453E-3</v>
      </c>
      <c r="AF52" s="52">
        <f>VLOOKUP($B52,Shock_dev!$A$1:$CI$300,MATCH(DATE(AF$1,1,1),Shock_dev!$A$1:$CI$1,0),FALSE)</f>
        <v>1.6310564703170675E-3</v>
      </c>
      <c r="AG52" s="52"/>
      <c r="AH52" s="65">
        <f t="shared" si="1"/>
        <v>7.5720089020963654E-3</v>
      </c>
      <c r="AI52" s="65">
        <f t="shared" si="2"/>
        <v>8.4322093416093116E-3</v>
      </c>
      <c r="AJ52" s="65">
        <f t="shared" si="3"/>
        <v>4.6682404777962701E-3</v>
      </c>
      <c r="AK52" s="65">
        <f t="shared" si="4"/>
        <v>1.9074875055652407E-3</v>
      </c>
      <c r="AL52" s="65">
        <f t="shared" si="5"/>
        <v>8.8716717126085371E-4</v>
      </c>
      <c r="AM52" s="65">
        <f t="shared" si="6"/>
        <v>1.5159143909717313E-3</v>
      </c>
      <c r="AN52" s="66"/>
      <c r="AO52" s="65">
        <f t="shared" si="7"/>
        <v>8.0021091218528389E-3</v>
      </c>
      <c r="AP52" s="65">
        <f t="shared" si="8"/>
        <v>3.2878639916807556E-3</v>
      </c>
      <c r="AQ52" s="65">
        <f t="shared" si="9"/>
        <v>1.2015407811162924E-3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3.2331715280621901E-4</v>
      </c>
      <c r="D53" s="52">
        <f>VLOOKUP($B53,Shock_dev!$A$1:$CI$300,MATCH(DATE(D$1,1,1),Shock_dev!$A$1:$CI$1,0),FALSE)</f>
        <v>7.2518646202636981E-4</v>
      </c>
      <c r="E53" s="52">
        <f>VLOOKUP($B53,Shock_dev!$A$1:$CI$300,MATCH(DATE(E$1,1,1),Shock_dev!$A$1:$CI$1,0),FALSE)</f>
        <v>1.0144680892671856E-3</v>
      </c>
      <c r="F53" s="52">
        <f>VLOOKUP($B53,Shock_dev!$A$1:$CI$300,MATCH(DATE(F$1,1,1),Shock_dev!$A$1:$CI$1,0),FALSE)</f>
        <v>1.0933631339332731E-3</v>
      </c>
      <c r="G53" s="52">
        <f>VLOOKUP($B53,Shock_dev!$A$1:$CI$300,MATCH(DATE(G$1,1,1),Shock_dev!$A$1:$CI$1,0),FALSE)</f>
        <v>9.5170630837230726E-4</v>
      </c>
      <c r="H53" s="52">
        <f>VLOOKUP($B53,Shock_dev!$A$1:$CI$300,MATCH(DATE(H$1,1,1),Shock_dev!$A$1:$CI$1,0),FALSE)</f>
        <v>6.1574300118547086E-4</v>
      </c>
      <c r="I53" s="52">
        <f>VLOOKUP($B53,Shock_dev!$A$1:$CI$300,MATCH(DATE(I$1,1,1),Shock_dev!$A$1:$CI$1,0),FALSE)</f>
        <v>1.1824011927929175E-4</v>
      </c>
      <c r="J53" s="52">
        <f>VLOOKUP($B53,Shock_dev!$A$1:$CI$300,MATCH(DATE(J$1,1,1),Shock_dev!$A$1:$CI$1,0),FALSE)</f>
        <v>-4.562992728171382E-4</v>
      </c>
      <c r="K53" s="52">
        <f>VLOOKUP($B53,Shock_dev!$A$1:$CI$300,MATCH(DATE(K$1,1,1),Shock_dev!$A$1:$CI$1,0),FALSE)</f>
        <v>-1.0525935467005532E-3</v>
      </c>
      <c r="L53" s="52">
        <f>VLOOKUP($B53,Shock_dev!$A$1:$CI$300,MATCH(DATE(L$1,1,1),Shock_dev!$A$1:$CI$1,0),FALSE)</f>
        <v>-1.6504798219659702E-3</v>
      </c>
      <c r="M53" s="52">
        <f>VLOOKUP($B53,Shock_dev!$A$1:$CI$300,MATCH(DATE(M$1,1,1),Shock_dev!$A$1:$CI$1,0),FALSE)</f>
        <v>-2.2436138853926865E-3</v>
      </c>
      <c r="N53" s="52">
        <f>VLOOKUP($B53,Shock_dev!$A$1:$CI$300,MATCH(DATE(N$1,1,1),Shock_dev!$A$1:$CI$1,0),FALSE)</f>
        <v>-2.7591155112569599E-3</v>
      </c>
      <c r="O53" s="52">
        <f>VLOOKUP($B53,Shock_dev!$A$1:$CI$300,MATCH(DATE(O$1,1,1),Shock_dev!$A$1:$CI$1,0),FALSE)</f>
        <v>-3.1706836726691995E-3</v>
      </c>
      <c r="P53" s="52">
        <f>VLOOKUP($B53,Shock_dev!$A$1:$CI$300,MATCH(DATE(P$1,1,1),Shock_dev!$A$1:$CI$1,0),FALSE)</f>
        <v>-3.4682070966471253E-3</v>
      </c>
      <c r="Q53" s="52">
        <f>VLOOKUP($B53,Shock_dev!$A$1:$CI$300,MATCH(DATE(Q$1,1,1),Shock_dev!$A$1:$CI$1,0),FALSE)</f>
        <v>-3.6574064821644613E-3</v>
      </c>
      <c r="R53" s="52">
        <f>VLOOKUP($B53,Shock_dev!$A$1:$CI$300,MATCH(DATE(R$1,1,1),Shock_dev!$A$1:$CI$1,0),FALSE)</f>
        <v>-3.7513474122158664E-3</v>
      </c>
      <c r="S53" s="52">
        <f>VLOOKUP($B53,Shock_dev!$A$1:$CI$300,MATCH(DATE(S$1,1,1),Shock_dev!$A$1:$CI$1,0),FALSE)</f>
        <v>-3.7269901696059355E-3</v>
      </c>
      <c r="T53" s="52">
        <f>VLOOKUP($B53,Shock_dev!$A$1:$CI$300,MATCH(DATE(T$1,1,1),Shock_dev!$A$1:$CI$1,0),FALSE)</f>
        <v>-3.6005121838662674E-3</v>
      </c>
      <c r="U53" s="52">
        <f>VLOOKUP($B53,Shock_dev!$A$1:$CI$300,MATCH(DATE(U$1,1,1),Shock_dev!$A$1:$CI$1,0),FALSE)</f>
        <v>-3.3910536857669274E-3</v>
      </c>
      <c r="V53" s="52">
        <f>VLOOKUP($B53,Shock_dev!$A$1:$CI$300,MATCH(DATE(V$1,1,1),Shock_dev!$A$1:$CI$1,0),FALSE)</f>
        <v>-3.1553207112054145E-3</v>
      </c>
      <c r="W53" s="52">
        <f>VLOOKUP($B53,Shock_dev!$A$1:$CI$300,MATCH(DATE(W$1,1,1),Shock_dev!$A$1:$CI$1,0),FALSE)</f>
        <v>-2.8916270632629638E-3</v>
      </c>
      <c r="X53" s="52">
        <f>VLOOKUP($B53,Shock_dev!$A$1:$CI$300,MATCH(DATE(X$1,1,1),Shock_dev!$A$1:$CI$1,0),FALSE)</f>
        <v>-2.5944400668230757E-3</v>
      </c>
      <c r="Y53" s="52">
        <f>VLOOKUP($B53,Shock_dev!$A$1:$CI$300,MATCH(DATE(Y$1,1,1),Shock_dev!$A$1:$CI$1,0),FALSE)</f>
        <v>-2.2694596234432789E-3</v>
      </c>
      <c r="Z53" s="52">
        <f>VLOOKUP($B53,Shock_dev!$A$1:$CI$300,MATCH(DATE(Z$1,1,1),Shock_dev!$A$1:$CI$1,0),FALSE)</f>
        <v>-1.9109846075788712E-3</v>
      </c>
      <c r="AA53" s="52">
        <f>VLOOKUP($B53,Shock_dev!$A$1:$CI$300,MATCH(DATE(AA$1,1,1),Shock_dev!$A$1:$CI$1,0),FALSE)</f>
        <v>-1.5506866990080224E-3</v>
      </c>
      <c r="AB53" s="52">
        <f>VLOOKUP($B53,Shock_dev!$A$1:$CI$300,MATCH(DATE(AB$1,1,1),Shock_dev!$A$1:$CI$1,0),FALSE)</f>
        <v>-1.2098703036485753E-3</v>
      </c>
      <c r="AC53" s="52">
        <f>VLOOKUP($B53,Shock_dev!$A$1:$CI$300,MATCH(DATE(AC$1,1,1),Shock_dev!$A$1:$CI$1,0),FALSE)</f>
        <v>-9.028550856485341E-4</v>
      </c>
      <c r="AD53" s="52">
        <f>VLOOKUP($B53,Shock_dev!$A$1:$CI$300,MATCH(DATE(AD$1,1,1),Shock_dev!$A$1:$CI$1,0),FALSE)</f>
        <v>-6.378147866119532E-4</v>
      </c>
      <c r="AE53" s="52">
        <f>VLOOKUP($B53,Shock_dev!$A$1:$CI$300,MATCH(DATE(AE$1,1,1),Shock_dev!$A$1:$CI$1,0),FALSE)</f>
        <v>-4.1781565836001937E-4</v>
      </c>
      <c r="AF53" s="52">
        <f>VLOOKUP($B53,Shock_dev!$A$1:$CI$300,MATCH(DATE(AF$1,1,1),Shock_dev!$A$1:$CI$1,0),FALSE)</f>
        <v>-2.424825992392878E-4</v>
      </c>
      <c r="AG53" s="52"/>
      <c r="AH53" s="65">
        <f t="shared" si="1"/>
        <v>8.2160822928107095E-4</v>
      </c>
      <c r="AI53" s="65">
        <f t="shared" si="2"/>
        <v>-4.8507790420377982E-4</v>
      </c>
      <c r="AJ53" s="65">
        <f t="shared" si="3"/>
        <v>-3.0598053296260865E-3</v>
      </c>
      <c r="AK53" s="65">
        <f t="shared" si="4"/>
        <v>-3.5250448325320821E-3</v>
      </c>
      <c r="AL53" s="65">
        <f t="shared" si="5"/>
        <v>-2.2434396120232427E-3</v>
      </c>
      <c r="AM53" s="65">
        <f t="shared" si="6"/>
        <v>-6.8216768670167406E-4</v>
      </c>
      <c r="AN53" s="66"/>
      <c r="AO53" s="65">
        <f t="shared" si="7"/>
        <v>1.6826516253864556E-4</v>
      </c>
      <c r="AP53" s="65">
        <f t="shared" si="8"/>
        <v>-3.2924250810790843E-3</v>
      </c>
      <c r="AQ53" s="65">
        <f t="shared" si="9"/>
        <v>-1.4628036493624583E-3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8.1411449742375252E-3</v>
      </c>
      <c r="D54" s="52">
        <f>VLOOKUP($B54,Shock_dev!$A$1:$CI$300,MATCH(DATE(D$1,1,1),Shock_dev!$A$1:$CI$1,0),FALSE)</f>
        <v>1.372672539096924E-2</v>
      </c>
      <c r="E54" s="52">
        <f>VLOOKUP($B54,Shock_dev!$A$1:$CI$300,MATCH(DATE(E$1,1,1),Shock_dev!$A$1:$CI$1,0),FALSE)</f>
        <v>1.6534220012597873E-2</v>
      </c>
      <c r="F54" s="52">
        <f>VLOOKUP($B54,Shock_dev!$A$1:$CI$300,MATCH(DATE(F$1,1,1),Shock_dev!$A$1:$CI$1,0),FALSE)</f>
        <v>1.7598031292666187E-2</v>
      </c>
      <c r="G54" s="52">
        <f>VLOOKUP($B54,Shock_dev!$A$1:$CI$300,MATCH(DATE(G$1,1,1),Shock_dev!$A$1:$CI$1,0),FALSE)</f>
        <v>1.795307076413415E-2</v>
      </c>
      <c r="H54" s="52">
        <f>VLOOKUP($B54,Shock_dev!$A$1:$CI$300,MATCH(DATE(H$1,1,1),Shock_dev!$A$1:$CI$1,0),FALSE)</f>
        <v>1.7829148121245132E-2</v>
      </c>
      <c r="I54" s="52">
        <f>VLOOKUP($B54,Shock_dev!$A$1:$CI$300,MATCH(DATE(I$1,1,1),Shock_dev!$A$1:$CI$1,0),FALSE)</f>
        <v>1.6989140917108549E-2</v>
      </c>
      <c r="J54" s="52">
        <f>VLOOKUP($B54,Shock_dev!$A$1:$CI$300,MATCH(DATE(J$1,1,1),Shock_dev!$A$1:$CI$1,0),FALSE)</f>
        <v>1.6413148930631467E-2</v>
      </c>
      <c r="K54" s="52">
        <f>VLOOKUP($B54,Shock_dev!$A$1:$CI$300,MATCH(DATE(K$1,1,1),Shock_dev!$A$1:$CI$1,0),FALSE)</f>
        <v>1.5809612286236892E-2</v>
      </c>
      <c r="L54" s="52">
        <f>VLOOKUP($B54,Shock_dev!$A$1:$CI$300,MATCH(DATE(L$1,1,1),Shock_dev!$A$1:$CI$1,0),FALSE)</f>
        <v>1.4529803857124412E-2</v>
      </c>
      <c r="M54" s="52">
        <f>VLOOKUP($B54,Shock_dev!$A$1:$CI$300,MATCH(DATE(M$1,1,1),Shock_dev!$A$1:$CI$1,0),FALSE)</f>
        <v>1.241775233125896E-2</v>
      </c>
      <c r="N54" s="52">
        <f>VLOOKUP($B54,Shock_dev!$A$1:$CI$300,MATCH(DATE(N$1,1,1),Shock_dev!$A$1:$CI$1,0),FALSE)</f>
        <v>1.0945920976190293E-2</v>
      </c>
      <c r="O54" s="52">
        <f>VLOOKUP($B54,Shock_dev!$A$1:$CI$300,MATCH(DATE(O$1,1,1),Shock_dev!$A$1:$CI$1,0),FALSE)</f>
        <v>9.6560816948684826E-3</v>
      </c>
      <c r="P54" s="52">
        <f>VLOOKUP($B54,Shock_dev!$A$1:$CI$300,MATCH(DATE(P$1,1,1),Shock_dev!$A$1:$CI$1,0),FALSE)</f>
        <v>8.4832629355008557E-3</v>
      </c>
      <c r="Q54" s="52">
        <f>VLOOKUP($B54,Shock_dev!$A$1:$CI$300,MATCH(DATE(Q$1,1,1),Shock_dev!$A$1:$CI$1,0),FALSE)</f>
        <v>7.2383938416175067E-3</v>
      </c>
      <c r="R54" s="52">
        <f>VLOOKUP($B54,Shock_dev!$A$1:$CI$300,MATCH(DATE(R$1,1,1),Shock_dev!$A$1:$CI$1,0),FALSE)</f>
        <v>5.850250555665756E-3</v>
      </c>
      <c r="S54" s="52">
        <f>VLOOKUP($B54,Shock_dev!$A$1:$CI$300,MATCH(DATE(S$1,1,1),Shock_dev!$A$1:$CI$1,0),FALSE)</f>
        <v>5.2187055704665426E-3</v>
      </c>
      <c r="T54" s="52">
        <f>VLOOKUP($B54,Shock_dev!$A$1:$CI$300,MATCH(DATE(T$1,1,1),Shock_dev!$A$1:$CI$1,0),FALSE)</f>
        <v>4.7840168815490277E-3</v>
      </c>
      <c r="U54" s="52">
        <f>VLOOKUP($B54,Shock_dev!$A$1:$CI$300,MATCH(DATE(U$1,1,1),Shock_dev!$A$1:$CI$1,0),FALSE)</f>
        <v>4.5007440976604259E-3</v>
      </c>
      <c r="V54" s="52">
        <f>VLOOKUP($B54,Shock_dev!$A$1:$CI$300,MATCH(DATE(V$1,1,1),Shock_dev!$A$1:$CI$1,0),FALSE)</f>
        <v>3.4302441173529809E-3</v>
      </c>
      <c r="W54" s="52">
        <f>VLOOKUP($B54,Shock_dev!$A$1:$CI$300,MATCH(DATE(W$1,1,1),Shock_dev!$A$1:$CI$1,0),FALSE)</f>
        <v>2.6265787027356011E-3</v>
      </c>
      <c r="X54" s="52">
        <f>VLOOKUP($B54,Shock_dev!$A$1:$CI$300,MATCH(DATE(X$1,1,1),Shock_dev!$A$1:$CI$1,0),FALSE)</f>
        <v>2.2504575186258844E-3</v>
      </c>
      <c r="Y54" s="52">
        <f>VLOOKUP($B54,Shock_dev!$A$1:$CI$300,MATCH(DATE(Y$1,1,1),Shock_dev!$A$1:$CI$1,0),FALSE)</f>
        <v>2.1264275242500737E-3</v>
      </c>
      <c r="Z54" s="52">
        <f>VLOOKUP($B54,Shock_dev!$A$1:$CI$300,MATCH(DATE(Z$1,1,1),Shock_dev!$A$1:$CI$1,0),FALSE)</f>
        <v>2.621969341080469E-3</v>
      </c>
      <c r="AA54" s="52">
        <f>VLOOKUP($B54,Shock_dev!$A$1:$CI$300,MATCH(DATE(AA$1,1,1),Shock_dev!$A$1:$CI$1,0),FALSE)</f>
        <v>2.9356172387573405E-3</v>
      </c>
      <c r="AB54" s="52">
        <f>VLOOKUP($B54,Shock_dev!$A$1:$CI$300,MATCH(DATE(AB$1,1,1),Shock_dev!$A$1:$CI$1,0),FALSE)</f>
        <v>3.1319563484944668E-3</v>
      </c>
      <c r="AC54" s="52">
        <f>VLOOKUP($B54,Shock_dev!$A$1:$CI$300,MATCH(DATE(AC$1,1,1),Shock_dev!$A$1:$CI$1,0),FALSE)</f>
        <v>3.2422636571853322E-3</v>
      </c>
      <c r="AD54" s="52">
        <f>VLOOKUP($B54,Shock_dev!$A$1:$CI$300,MATCH(DATE(AD$1,1,1),Shock_dev!$A$1:$CI$1,0),FALSE)</f>
        <v>3.2947649483768644E-3</v>
      </c>
      <c r="AE54" s="52">
        <f>VLOOKUP($B54,Shock_dev!$A$1:$CI$300,MATCH(DATE(AE$1,1,1),Shock_dev!$A$1:$CI$1,0),FALSE)</f>
        <v>3.3121198821422556E-3</v>
      </c>
      <c r="AF54" s="52">
        <f>VLOOKUP($B54,Shock_dev!$A$1:$CI$300,MATCH(DATE(AF$1,1,1),Shock_dev!$A$1:$CI$1,0),FALSE)</f>
        <v>3.3026985886649009E-3</v>
      </c>
      <c r="AG54" s="52"/>
      <c r="AH54" s="65">
        <f t="shared" si="1"/>
        <v>1.4790638486920993E-2</v>
      </c>
      <c r="AI54" s="65">
        <f t="shared" si="2"/>
        <v>1.631417082246929E-2</v>
      </c>
      <c r="AJ54" s="65">
        <f t="shared" si="3"/>
        <v>9.7482823558872212E-3</v>
      </c>
      <c r="AK54" s="65">
        <f t="shared" si="4"/>
        <v>4.7567922445389465E-3</v>
      </c>
      <c r="AL54" s="65">
        <f t="shared" si="5"/>
        <v>2.512210065089874E-3</v>
      </c>
      <c r="AM54" s="65">
        <f t="shared" si="6"/>
        <v>3.2567606849727634E-3</v>
      </c>
      <c r="AN54" s="66"/>
      <c r="AO54" s="65">
        <f t="shared" si="7"/>
        <v>1.5552404654695141E-2</v>
      </c>
      <c r="AP54" s="65">
        <f t="shared" si="8"/>
        <v>7.2525373002130834E-3</v>
      </c>
      <c r="AQ54" s="65">
        <f t="shared" si="9"/>
        <v>2.8844853750313185E-3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3.8894874424406792E-4</v>
      </c>
      <c r="D55" s="52">
        <f>VLOOKUP($B55,Shock_dev!$A$1:$CI$300,MATCH(DATE(D$1,1,1),Shock_dev!$A$1:$CI$1,0),FALSE)</f>
        <v>7.6679794059379973E-4</v>
      </c>
      <c r="E55" s="52">
        <f>VLOOKUP($B55,Shock_dev!$A$1:$CI$300,MATCH(DATE(E$1,1,1),Shock_dev!$A$1:$CI$1,0),FALSE)</f>
        <v>1.0250474094924222E-3</v>
      </c>
      <c r="F55" s="52">
        <f>VLOOKUP($B55,Shock_dev!$A$1:$CI$300,MATCH(DATE(F$1,1,1),Shock_dev!$A$1:$CI$1,0),FALSE)</f>
        <v>1.1464753176895972E-3</v>
      </c>
      <c r="G55" s="52">
        <f>VLOOKUP($B55,Shock_dev!$A$1:$CI$300,MATCH(DATE(G$1,1,1),Shock_dev!$A$1:$CI$1,0),FALSE)</f>
        <v>1.1573737925261699E-3</v>
      </c>
      <c r="H55" s="52">
        <f>VLOOKUP($B55,Shock_dev!$A$1:$CI$300,MATCH(DATE(H$1,1,1),Shock_dev!$A$1:$CI$1,0),FALSE)</f>
        <v>1.0765670792626126E-3</v>
      </c>
      <c r="I55" s="52">
        <f>VLOOKUP($B55,Shock_dev!$A$1:$CI$300,MATCH(DATE(I$1,1,1),Shock_dev!$A$1:$CI$1,0),FALSE)</f>
        <v>9.0847559583382732E-4</v>
      </c>
      <c r="J55" s="52">
        <f>VLOOKUP($B55,Shock_dev!$A$1:$CI$300,MATCH(DATE(J$1,1,1),Shock_dev!$A$1:$CI$1,0),FALSE)</f>
        <v>7.1358986691776017E-4</v>
      </c>
      <c r="K55" s="52">
        <f>VLOOKUP($B55,Shock_dev!$A$1:$CI$300,MATCH(DATE(K$1,1,1),Shock_dev!$A$1:$CI$1,0),FALSE)</f>
        <v>5.0564214317491479E-4</v>
      </c>
      <c r="L55" s="52">
        <f>VLOOKUP($B55,Shock_dev!$A$1:$CI$300,MATCH(DATE(L$1,1,1),Shock_dev!$A$1:$CI$1,0),FALSE)</f>
        <v>2.6884156784946382E-4</v>
      </c>
      <c r="M55" s="52">
        <f>VLOOKUP($B55,Shock_dev!$A$1:$CI$300,MATCH(DATE(M$1,1,1),Shock_dev!$A$1:$CI$1,0),FALSE)</f>
        <v>-2.7716278236415187E-6</v>
      </c>
      <c r="N55" s="52">
        <f>VLOOKUP($B55,Shock_dev!$A$1:$CI$300,MATCH(DATE(N$1,1,1),Shock_dev!$A$1:$CI$1,0),FALSE)</f>
        <v>-2.3896932923277752E-4</v>
      </c>
      <c r="O55" s="52">
        <f>VLOOKUP($B55,Shock_dev!$A$1:$CI$300,MATCH(DATE(O$1,1,1),Shock_dev!$A$1:$CI$1,0),FALSE)</f>
        <v>-4.3974172465648597E-4</v>
      </c>
      <c r="P55" s="52">
        <f>VLOOKUP($B55,Shock_dev!$A$1:$CI$300,MATCH(DATE(P$1,1,1),Shock_dev!$A$1:$CI$1,0),FALSE)</f>
        <v>-6.0288315087270107E-4</v>
      </c>
      <c r="Q55" s="52">
        <f>VLOOKUP($B55,Shock_dev!$A$1:$CI$300,MATCH(DATE(Q$1,1,1),Shock_dev!$A$1:$CI$1,0),FALSE)</f>
        <v>-7.357363266163406E-4</v>
      </c>
      <c r="R55" s="52">
        <f>VLOOKUP($B55,Shock_dev!$A$1:$CI$300,MATCH(DATE(R$1,1,1),Shock_dev!$A$1:$CI$1,0),FALSE)</f>
        <v>-8.4555893934936516E-4</v>
      </c>
      <c r="S55" s="52">
        <f>VLOOKUP($B55,Shock_dev!$A$1:$CI$300,MATCH(DATE(S$1,1,1),Shock_dev!$A$1:$CI$1,0),FALSE)</f>
        <v>-8.9393423210166014E-4</v>
      </c>
      <c r="T55" s="52">
        <f>VLOOKUP($B55,Shock_dev!$A$1:$CI$300,MATCH(DATE(T$1,1,1),Shock_dev!$A$1:$CI$1,0),FALSE)</f>
        <v>-8.9919673109095384E-4</v>
      </c>
      <c r="U55" s="52">
        <f>VLOOKUP($B55,Shock_dev!$A$1:$CI$300,MATCH(DATE(U$1,1,1),Shock_dev!$A$1:$CI$1,0),FALSE)</f>
        <v>-8.6933822071523948E-4</v>
      </c>
      <c r="V55" s="52">
        <f>VLOOKUP($B55,Shock_dev!$A$1:$CI$300,MATCH(DATE(V$1,1,1),Shock_dev!$A$1:$CI$1,0),FALSE)</f>
        <v>-8.5566218770874653E-4</v>
      </c>
      <c r="W55" s="52">
        <f>VLOOKUP($B55,Shock_dev!$A$1:$CI$300,MATCH(DATE(W$1,1,1),Shock_dev!$A$1:$CI$1,0),FALSE)</f>
        <v>-8.2665325846179331E-4</v>
      </c>
      <c r="X55" s="52">
        <f>VLOOKUP($B55,Shock_dev!$A$1:$CI$300,MATCH(DATE(X$1,1,1),Shock_dev!$A$1:$CI$1,0),FALSE)</f>
        <v>-7.7072440061152678E-4</v>
      </c>
      <c r="Y55" s="52">
        <f>VLOOKUP($B55,Shock_dev!$A$1:$CI$300,MATCH(DATE(Y$1,1,1),Shock_dev!$A$1:$CI$1,0),FALSE)</f>
        <v>-6.9255769048820535E-4</v>
      </c>
      <c r="Z55" s="52">
        <f>VLOOKUP($B55,Shock_dev!$A$1:$CI$300,MATCH(DATE(Z$1,1,1),Shock_dev!$A$1:$CI$1,0),FALSE)</f>
        <v>-5.7744323698553284E-4</v>
      </c>
      <c r="AA55" s="52">
        <f>VLOOKUP($B55,Shock_dev!$A$1:$CI$300,MATCH(DATE(AA$1,1,1),Shock_dev!$A$1:$CI$1,0),FALSE)</f>
        <v>-4.6036617414357763E-4</v>
      </c>
      <c r="AB55" s="52">
        <f>VLOOKUP($B55,Shock_dev!$A$1:$CI$300,MATCH(DATE(AB$1,1,1),Shock_dev!$A$1:$CI$1,0),FALSE)</f>
        <v>-3.4939416560343824E-4</v>
      </c>
      <c r="AC55" s="52">
        <f>VLOOKUP($B55,Shock_dev!$A$1:$CI$300,MATCH(DATE(AC$1,1,1),Shock_dev!$A$1:$CI$1,0),FALSE)</f>
        <v>-2.4931976479104084E-4</v>
      </c>
      <c r="AD55" s="52">
        <f>VLOOKUP($B55,Shock_dev!$A$1:$CI$300,MATCH(DATE(AD$1,1,1),Shock_dev!$A$1:$CI$1,0),FALSE)</f>
        <v>-1.6242975718439977E-4</v>
      </c>
      <c r="AE55" s="52">
        <f>VLOOKUP($B55,Shock_dev!$A$1:$CI$300,MATCH(DATE(AE$1,1,1),Shock_dev!$A$1:$CI$1,0),FALSE)</f>
        <v>-8.9289528346606935E-5</v>
      </c>
      <c r="AF55" s="52">
        <f>VLOOKUP($B55,Shock_dev!$A$1:$CI$300,MATCH(DATE(AF$1,1,1),Shock_dev!$A$1:$CI$1,0),FALSE)</f>
        <v>-2.9752103081396069E-5</v>
      </c>
      <c r="AG55" s="52"/>
      <c r="AH55" s="65">
        <f t="shared" si="1"/>
        <v>8.9692864090921141E-4</v>
      </c>
      <c r="AI55" s="65">
        <f t="shared" si="2"/>
        <v>6.9462325060771579E-4</v>
      </c>
      <c r="AJ55" s="65">
        <f t="shared" si="3"/>
        <v>-4.040204318403894E-4</v>
      </c>
      <c r="AK55" s="65">
        <f t="shared" si="4"/>
        <v>-8.7273806219319294E-4</v>
      </c>
      <c r="AL55" s="65">
        <f t="shared" si="5"/>
        <v>-6.655489521381272E-4</v>
      </c>
      <c r="AM55" s="65">
        <f t="shared" si="6"/>
        <v>-1.7603706380137635E-4</v>
      </c>
      <c r="AN55" s="66"/>
      <c r="AO55" s="65">
        <f t="shared" si="7"/>
        <v>7.957759457584636E-4</v>
      </c>
      <c r="AP55" s="65">
        <f t="shared" si="8"/>
        <v>-6.3837924701679114E-4</v>
      </c>
      <c r="AQ55" s="65">
        <f t="shared" si="9"/>
        <v>-4.2079300796975179E-4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3.032849570289136E-3</v>
      </c>
      <c r="D56" s="52">
        <f>VLOOKUP($B56,Shock_dev!$A$1:$CI$300,MATCH(DATE(D$1,1,1),Shock_dev!$A$1:$CI$1,0),FALSE)</f>
        <v>5.2253336681614831E-3</v>
      </c>
      <c r="E56" s="52">
        <f>VLOOKUP($B56,Shock_dev!$A$1:$CI$300,MATCH(DATE(E$1,1,1),Shock_dev!$A$1:$CI$1,0),FALSE)</f>
        <v>6.3716919563034406E-3</v>
      </c>
      <c r="F56" s="52">
        <f>VLOOKUP($B56,Shock_dev!$A$1:$CI$300,MATCH(DATE(F$1,1,1),Shock_dev!$A$1:$CI$1,0),FALSE)</f>
        <v>6.7686026891847434E-3</v>
      </c>
      <c r="G56" s="52">
        <f>VLOOKUP($B56,Shock_dev!$A$1:$CI$300,MATCH(DATE(G$1,1,1),Shock_dev!$A$1:$CI$1,0),FALSE)</f>
        <v>6.7715514121706247E-3</v>
      </c>
      <c r="H56" s="52">
        <f>VLOOKUP($B56,Shock_dev!$A$1:$CI$300,MATCH(DATE(H$1,1,1),Shock_dev!$A$1:$CI$1,0),FALSE)</f>
        <v>6.4834448953666321E-3</v>
      </c>
      <c r="I56" s="52">
        <f>VLOOKUP($B56,Shock_dev!$A$1:$CI$300,MATCH(DATE(I$1,1,1),Shock_dev!$A$1:$CI$1,0),FALSE)</f>
        <v>5.8475143441243825E-3</v>
      </c>
      <c r="J56" s="52">
        <f>VLOOKUP($B56,Shock_dev!$A$1:$CI$300,MATCH(DATE(J$1,1,1),Shock_dev!$A$1:$CI$1,0),FALSE)</f>
        <v>5.2561919046894921E-3</v>
      </c>
      <c r="K56" s="52">
        <f>VLOOKUP($B56,Shock_dev!$A$1:$CI$300,MATCH(DATE(K$1,1,1),Shock_dev!$A$1:$CI$1,0),FALSE)</f>
        <v>4.6475345473122615E-3</v>
      </c>
      <c r="L56" s="52">
        <f>VLOOKUP($B56,Shock_dev!$A$1:$CI$300,MATCH(DATE(L$1,1,1),Shock_dev!$A$1:$CI$1,0),FALSE)</f>
        <v>3.8083986728251209E-3</v>
      </c>
      <c r="M56" s="52">
        <f>VLOOKUP($B56,Shock_dev!$A$1:$CI$300,MATCH(DATE(M$1,1,1),Shock_dev!$A$1:$CI$1,0),FALSE)</f>
        <v>2.6889115872033211E-3</v>
      </c>
      <c r="N56" s="52">
        <f>VLOOKUP($B56,Shock_dev!$A$1:$CI$300,MATCH(DATE(N$1,1,1),Shock_dev!$A$1:$CI$1,0),FALSE)</f>
        <v>1.8392270576999457E-3</v>
      </c>
      <c r="O56" s="52">
        <f>VLOOKUP($B56,Shock_dev!$A$1:$CI$300,MATCH(DATE(O$1,1,1),Shock_dev!$A$1:$CI$1,0),FALSE)</f>
        <v>1.1216582053392469E-3</v>
      </c>
      <c r="P56" s="52">
        <f>VLOOKUP($B56,Shock_dev!$A$1:$CI$300,MATCH(DATE(P$1,1,1),Shock_dev!$A$1:$CI$1,0),FALSE)</f>
        <v>5.1955836410647873E-4</v>
      </c>
      <c r="Q56" s="52">
        <f>VLOOKUP($B56,Shock_dev!$A$1:$CI$300,MATCH(DATE(Q$1,1,1),Shock_dev!$A$1:$CI$1,0),FALSE)</f>
        <v>-3.622160587072212E-5</v>
      </c>
      <c r="R56" s="52">
        <f>VLOOKUP($B56,Shock_dev!$A$1:$CI$300,MATCH(DATE(R$1,1,1),Shock_dev!$A$1:$CI$1,0),FALSE)</f>
        <v>-5.7976440703097856E-4</v>
      </c>
      <c r="S56" s="52">
        <f>VLOOKUP($B56,Shock_dev!$A$1:$CI$300,MATCH(DATE(S$1,1,1),Shock_dev!$A$1:$CI$1,0),FALSE)</f>
        <v>-7.8602365307310781E-4</v>
      </c>
      <c r="T56" s="52">
        <f>VLOOKUP($B56,Shock_dev!$A$1:$CI$300,MATCH(DATE(T$1,1,1),Shock_dev!$A$1:$CI$1,0),FALSE)</f>
        <v>-8.556194551662047E-4</v>
      </c>
      <c r="U56" s="52">
        <f>VLOOKUP($B56,Shock_dev!$A$1:$CI$300,MATCH(DATE(U$1,1,1),Shock_dev!$A$1:$CI$1,0),FALSE)</f>
        <v>-8.1816699869728237E-4</v>
      </c>
      <c r="V56" s="52">
        <f>VLOOKUP($B56,Shock_dev!$A$1:$CI$300,MATCH(DATE(V$1,1,1),Shock_dev!$A$1:$CI$1,0),FALSE)</f>
        <v>-1.0352241059289795E-3</v>
      </c>
      <c r="W56" s="52">
        <f>VLOOKUP($B56,Shock_dev!$A$1:$CI$300,MATCH(DATE(W$1,1,1),Shock_dev!$A$1:$CI$1,0),FALSE)</f>
        <v>-1.14411393555053E-3</v>
      </c>
      <c r="X56" s="52">
        <f>VLOOKUP($B56,Shock_dev!$A$1:$CI$300,MATCH(DATE(X$1,1,1),Shock_dev!$A$1:$CI$1,0),FALSE)</f>
        <v>-1.0823846705930351E-3</v>
      </c>
      <c r="Y56" s="52">
        <f>VLOOKUP($B56,Shock_dev!$A$1:$CI$300,MATCH(DATE(Y$1,1,1),Shock_dev!$A$1:$CI$1,0),FALSE)</f>
        <v>-9.1275324425748596E-4</v>
      </c>
      <c r="Z56" s="52">
        <f>VLOOKUP($B56,Shock_dev!$A$1:$CI$300,MATCH(DATE(Z$1,1,1),Shock_dev!$A$1:$CI$1,0),FALSE)</f>
        <v>-5.0578470665350362E-4</v>
      </c>
      <c r="AA56" s="52">
        <f>VLOOKUP($B56,Shock_dev!$A$1:$CI$300,MATCH(DATE(AA$1,1,1),Shock_dev!$A$1:$CI$1,0),FALSE)</f>
        <v>-1.5840724348452343E-4</v>
      </c>
      <c r="AB56" s="52">
        <f>VLOOKUP($B56,Shock_dev!$A$1:$CI$300,MATCH(DATE(AB$1,1,1),Shock_dev!$A$1:$CI$1,0),FALSE)</f>
        <v>1.3576758892037304E-4</v>
      </c>
      <c r="AC56" s="52">
        <f>VLOOKUP($B56,Shock_dev!$A$1:$CI$300,MATCH(DATE(AC$1,1,1),Shock_dev!$A$1:$CI$1,0),FALSE)</f>
        <v>3.7815498067886256E-4</v>
      </c>
      <c r="AD56" s="52">
        <f>VLOOKUP($B56,Shock_dev!$A$1:$CI$300,MATCH(DATE(AD$1,1,1),Shock_dev!$A$1:$CI$1,0),FALSE)</f>
        <v>5.7359865917248789E-4</v>
      </c>
      <c r="AE56" s="52">
        <f>VLOOKUP($B56,Shock_dev!$A$1:$CI$300,MATCH(DATE(AE$1,1,1),Shock_dev!$A$1:$CI$1,0),FALSE)</f>
        <v>7.2831674659761805E-4</v>
      </c>
      <c r="AF56" s="52">
        <f>VLOOKUP($B56,Shock_dev!$A$1:$CI$300,MATCH(DATE(AF$1,1,1),Shock_dev!$A$1:$CI$1,0),FALSE)</f>
        <v>8.4564579929478976E-4</v>
      </c>
      <c r="AG56" s="52"/>
      <c r="AH56" s="65">
        <f t="shared" si="1"/>
        <v>5.6340058592218856E-3</v>
      </c>
      <c r="AI56" s="65">
        <f t="shared" si="2"/>
        <v>5.2086168728635775E-3</v>
      </c>
      <c r="AJ56" s="65">
        <f t="shared" si="3"/>
        <v>1.2266267216956542E-3</v>
      </c>
      <c r="AK56" s="65">
        <f t="shared" si="4"/>
        <v>-8.1495972397931072E-4</v>
      </c>
      <c r="AL56" s="65">
        <f t="shared" si="5"/>
        <v>-7.606887601078157E-4</v>
      </c>
      <c r="AM56" s="65">
        <f t="shared" si="6"/>
        <v>5.3229675493282635E-4</v>
      </c>
      <c r="AN56" s="66"/>
      <c r="AO56" s="65">
        <f t="shared" si="7"/>
        <v>5.4213113660427316E-3</v>
      </c>
      <c r="AP56" s="65">
        <f t="shared" si="8"/>
        <v>2.0583349885817172E-4</v>
      </c>
      <c r="AQ56" s="65">
        <f t="shared" si="9"/>
        <v>-1.1419600258749467E-4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1.1894747003631108E-2</v>
      </c>
      <c r="D57" s="52">
        <f>VLOOKUP($B57,Shock_dev!$A$1:$CI$300,MATCH(DATE(D$1,1,1),Shock_dev!$A$1:$CI$1,0),FALSE)</f>
        <v>2.0230900691443246E-2</v>
      </c>
      <c r="E57" s="52">
        <f>VLOOKUP($B57,Shock_dev!$A$1:$CI$300,MATCH(DATE(E$1,1,1),Shock_dev!$A$1:$CI$1,0),FALSE)</f>
        <v>2.4397033210837901E-2</v>
      </c>
      <c r="F57" s="52">
        <f>VLOOKUP($B57,Shock_dev!$A$1:$CI$300,MATCH(DATE(F$1,1,1),Shock_dev!$A$1:$CI$1,0),FALSE)</f>
        <v>2.5767013877566466E-2</v>
      </c>
      <c r="G57" s="52">
        <f>VLOOKUP($B57,Shock_dev!$A$1:$CI$300,MATCH(DATE(G$1,1,1),Shock_dev!$A$1:$CI$1,0),FALSE)</f>
        <v>2.5826182711054274E-2</v>
      </c>
      <c r="H57" s="52">
        <f>VLOOKUP($B57,Shock_dev!$A$1:$CI$300,MATCH(DATE(H$1,1,1),Shock_dev!$A$1:$CI$1,0),FALSE)</f>
        <v>2.496349427895616E-2</v>
      </c>
      <c r="I57" s="52">
        <f>VLOOKUP($B57,Shock_dev!$A$1:$CI$300,MATCH(DATE(I$1,1,1),Shock_dev!$A$1:$CI$1,0),FALSE)</f>
        <v>2.2904184646488905E-2</v>
      </c>
      <c r="J57" s="52">
        <f>VLOOKUP($B57,Shock_dev!$A$1:$CI$300,MATCH(DATE(J$1,1,1),Shock_dev!$A$1:$CI$1,0),FALSE)</f>
        <v>2.1136089969867673E-2</v>
      </c>
      <c r="K57" s="52">
        <f>VLOOKUP($B57,Shock_dev!$A$1:$CI$300,MATCH(DATE(K$1,1,1),Shock_dev!$A$1:$CI$1,0),FALSE)</f>
        <v>1.9334459126650657E-2</v>
      </c>
      <c r="L57" s="52">
        <f>VLOOKUP($B57,Shock_dev!$A$1:$CI$300,MATCH(DATE(L$1,1,1),Shock_dev!$A$1:$CI$1,0),FALSE)</f>
        <v>1.6611164616113439E-2</v>
      </c>
      <c r="M57" s="52">
        <f>VLOOKUP($B57,Shock_dev!$A$1:$CI$300,MATCH(DATE(M$1,1,1),Shock_dev!$A$1:$CI$1,0),FALSE)</f>
        <v>1.2757195821373052E-2</v>
      </c>
      <c r="N57" s="52">
        <f>VLOOKUP($B57,Shock_dev!$A$1:$CI$300,MATCH(DATE(N$1,1,1),Shock_dev!$A$1:$CI$1,0),FALSE)</f>
        <v>9.9312973494573038E-3</v>
      </c>
      <c r="O57" s="52">
        <f>VLOOKUP($B57,Shock_dev!$A$1:$CI$300,MATCH(DATE(O$1,1,1),Shock_dev!$A$1:$CI$1,0),FALSE)</f>
        <v>7.5406665045939852E-3</v>
      </c>
      <c r="P57" s="52">
        <f>VLOOKUP($B57,Shock_dev!$A$1:$CI$300,MATCH(DATE(P$1,1,1),Shock_dev!$A$1:$CI$1,0),FALSE)</f>
        <v>5.4989851066582817E-3</v>
      </c>
      <c r="Q57" s="52">
        <f>VLOOKUP($B57,Shock_dev!$A$1:$CI$300,MATCH(DATE(Q$1,1,1),Shock_dev!$A$1:$CI$1,0),FALSE)</f>
        <v>3.5283615099198046E-3</v>
      </c>
      <c r="R57" s="52">
        <f>VLOOKUP($B57,Shock_dev!$A$1:$CI$300,MATCH(DATE(R$1,1,1),Shock_dev!$A$1:$CI$1,0),FALSE)</f>
        <v>1.5070113371694008E-3</v>
      </c>
      <c r="S57" s="52">
        <f>VLOOKUP($B57,Shock_dev!$A$1:$CI$300,MATCH(DATE(S$1,1,1),Shock_dev!$A$1:$CI$1,0),FALSE)</f>
        <v>7.2409529027881564E-4</v>
      </c>
      <c r="T57" s="52">
        <f>VLOOKUP($B57,Shock_dev!$A$1:$CI$300,MATCH(DATE(T$1,1,1),Shock_dev!$A$1:$CI$1,0),FALSE)</f>
        <v>3.7635044048239298E-4</v>
      </c>
      <c r="U57" s="52">
        <f>VLOOKUP($B57,Shock_dev!$A$1:$CI$300,MATCH(DATE(U$1,1,1),Shock_dev!$A$1:$CI$1,0),FALSE)</f>
        <v>3.613229314118968E-4</v>
      </c>
      <c r="V57" s="52">
        <f>VLOOKUP($B57,Shock_dev!$A$1:$CI$300,MATCH(DATE(V$1,1,1),Shock_dev!$A$1:$CI$1,0),FALSE)</f>
        <v>-7.1809934784126245E-4</v>
      </c>
      <c r="W57" s="52">
        <f>VLOOKUP($B57,Shock_dev!$A$1:$CI$300,MATCH(DATE(W$1,1,1),Shock_dev!$A$1:$CI$1,0),FALSE)</f>
        <v>-1.3885363905033602E-3</v>
      </c>
      <c r="X57" s="52">
        <f>VLOOKUP($B57,Shock_dev!$A$1:$CI$300,MATCH(DATE(X$1,1,1),Shock_dev!$A$1:$CI$1,0),FALSE)</f>
        <v>-1.4061641094540367E-3</v>
      </c>
      <c r="Y57" s="52">
        <f>VLOOKUP($B57,Shock_dev!$A$1:$CI$300,MATCH(DATE(Y$1,1,1),Shock_dev!$A$1:$CI$1,0),FALSE)</f>
        <v>-1.0269627734344189E-3</v>
      </c>
      <c r="Z57" s="52">
        <f>VLOOKUP($B57,Shock_dev!$A$1:$CI$300,MATCH(DATE(Z$1,1,1),Shock_dev!$A$1:$CI$1,0),FALSE)</f>
        <v>2.6444325933706609E-4</v>
      </c>
      <c r="AA57" s="52">
        <f>VLOOKUP($B57,Shock_dev!$A$1:$CI$300,MATCH(DATE(AA$1,1,1),Shock_dev!$A$1:$CI$1,0),FALSE)</f>
        <v>1.2964023094658623E-3</v>
      </c>
      <c r="AB57" s="52">
        <f>VLOOKUP($B57,Shock_dev!$A$1:$CI$300,MATCH(DATE(AB$1,1,1),Shock_dev!$A$1:$CI$1,0),FALSE)</f>
        <v>2.1212140637937803E-3</v>
      </c>
      <c r="AC57" s="52">
        <f>VLOOKUP($B57,Shock_dev!$A$1:$CI$300,MATCH(DATE(AC$1,1,1),Shock_dev!$A$1:$CI$1,0),FALSE)</f>
        <v>2.7652746392362402E-3</v>
      </c>
      <c r="AD57" s="52">
        <f>VLOOKUP($B57,Shock_dev!$A$1:$CI$300,MATCH(DATE(AD$1,1,1),Shock_dev!$A$1:$CI$1,0),FALSE)</f>
        <v>3.2599164574741335E-3</v>
      </c>
      <c r="AE57" s="52">
        <f>VLOOKUP($B57,Shock_dev!$A$1:$CI$300,MATCH(DATE(AE$1,1,1),Shock_dev!$A$1:$CI$1,0),FALSE)</f>
        <v>3.6349865486686355E-3</v>
      </c>
      <c r="AF57" s="52">
        <f>VLOOKUP($B57,Shock_dev!$A$1:$CI$300,MATCH(DATE(AF$1,1,1),Shock_dev!$A$1:$CI$1,0),FALSE)</f>
        <v>3.904212735163828E-3</v>
      </c>
      <c r="AG57" s="52"/>
      <c r="AH57" s="65">
        <f t="shared" si="1"/>
        <v>2.1623175498906598E-2</v>
      </c>
      <c r="AI57" s="65">
        <f t="shared" si="2"/>
        <v>2.0989878527615365E-2</v>
      </c>
      <c r="AJ57" s="65">
        <f t="shared" si="3"/>
        <v>7.8513012584004848E-3</v>
      </c>
      <c r="AK57" s="65">
        <f t="shared" si="4"/>
        <v>4.5013613030024874E-4</v>
      </c>
      <c r="AL57" s="65">
        <f t="shared" si="5"/>
        <v>-4.5216354091777748E-4</v>
      </c>
      <c r="AM57" s="65">
        <f t="shared" si="6"/>
        <v>3.1371208888673228E-3</v>
      </c>
      <c r="AN57" s="66"/>
      <c r="AO57" s="65">
        <f t="shared" si="7"/>
        <v>2.1306527013260981E-2</v>
      </c>
      <c r="AP57" s="65">
        <f t="shared" si="8"/>
        <v>4.1507186943503666E-3</v>
      </c>
      <c r="AQ57" s="65">
        <f t="shared" si="9"/>
        <v>1.3424786739747727E-3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6.5081662876014315E-3</v>
      </c>
      <c r="D58" s="52">
        <f>VLOOKUP($B58,Shock_dev!$A$1:$CI$300,MATCH(DATE(D$1,1,1),Shock_dev!$A$1:$CI$1,0),FALSE)</f>
        <v>1.3906988799389185E-2</v>
      </c>
      <c r="E58" s="52">
        <f>VLOOKUP($B58,Shock_dev!$A$1:$CI$300,MATCH(DATE(E$1,1,1),Shock_dev!$A$1:$CI$1,0),FALSE)</f>
        <v>1.9768920832519309E-2</v>
      </c>
      <c r="F58" s="52">
        <f>VLOOKUP($B58,Shock_dev!$A$1:$CI$300,MATCH(DATE(F$1,1,1),Shock_dev!$A$1:$CI$1,0),FALSE)</f>
        <v>2.3126315329853438E-2</v>
      </c>
      <c r="G58" s="52">
        <f>VLOOKUP($B58,Shock_dev!$A$1:$CI$300,MATCH(DATE(G$1,1,1),Shock_dev!$A$1:$CI$1,0),FALSE)</f>
        <v>2.4098654487023443E-2</v>
      </c>
      <c r="H58" s="52">
        <f>VLOOKUP($B58,Shock_dev!$A$1:$CI$300,MATCH(DATE(H$1,1,1),Shock_dev!$A$1:$CI$1,0),FALSE)</f>
        <v>2.2988392203670237E-2</v>
      </c>
      <c r="I58" s="52">
        <f>VLOOKUP($B58,Shock_dev!$A$1:$CI$300,MATCH(DATE(I$1,1,1),Shock_dev!$A$1:$CI$1,0),FALSE)</f>
        <v>1.9960414619856977E-2</v>
      </c>
      <c r="J58" s="52">
        <f>VLOOKUP($B58,Shock_dev!$A$1:$CI$300,MATCH(DATE(J$1,1,1),Shock_dev!$A$1:$CI$1,0),FALSE)</f>
        <v>1.6114555276017798E-2</v>
      </c>
      <c r="K58" s="52">
        <f>VLOOKUP($B58,Shock_dev!$A$1:$CI$300,MATCH(DATE(K$1,1,1),Shock_dev!$A$1:$CI$1,0),FALSE)</f>
        <v>1.1876304689983077E-2</v>
      </c>
      <c r="L58" s="52">
        <f>VLOOKUP($B58,Shock_dev!$A$1:$CI$300,MATCH(DATE(L$1,1,1),Shock_dev!$A$1:$CI$1,0),FALSE)</f>
        <v>7.1032682955475416E-3</v>
      </c>
      <c r="M58" s="52">
        <f>VLOOKUP($B58,Shock_dev!$A$1:$CI$300,MATCH(DATE(M$1,1,1),Shock_dev!$A$1:$CI$1,0),FALSE)</f>
        <v>1.6817628342448939E-3</v>
      </c>
      <c r="N58" s="52">
        <f>VLOOKUP($B58,Shock_dev!$A$1:$CI$300,MATCH(DATE(N$1,1,1),Shock_dev!$A$1:$CI$1,0),FALSE)</f>
        <v>-3.2432838502491146E-3</v>
      </c>
      <c r="O58" s="52">
        <f>VLOOKUP($B58,Shock_dev!$A$1:$CI$300,MATCH(DATE(O$1,1,1),Shock_dev!$A$1:$CI$1,0),FALSE)</f>
        <v>-7.5170015500536222E-3</v>
      </c>
      <c r="P58" s="52">
        <f>VLOOKUP($B58,Shock_dev!$A$1:$CI$300,MATCH(DATE(P$1,1,1),Shock_dev!$A$1:$CI$1,0),FALSE)</f>
        <v>-1.1040020594872978E-2</v>
      </c>
      <c r="Q58" s="52">
        <f>VLOOKUP($B58,Shock_dev!$A$1:$CI$300,MATCH(DATE(Q$1,1,1),Shock_dev!$A$1:$CI$1,0),FALSE)</f>
        <v>-1.390745381705186E-2</v>
      </c>
      <c r="R58" s="52">
        <f>VLOOKUP($B58,Shock_dev!$A$1:$CI$300,MATCH(DATE(R$1,1,1),Shock_dev!$A$1:$CI$1,0),FALSE)</f>
        <v>-1.6264609525905544E-2</v>
      </c>
      <c r="S58" s="52">
        <f>VLOOKUP($B58,Shock_dev!$A$1:$CI$300,MATCH(DATE(S$1,1,1),Shock_dev!$A$1:$CI$1,0),FALSE)</f>
        <v>-1.7496766397709095E-2</v>
      </c>
      <c r="T58" s="52">
        <f>VLOOKUP($B58,Shock_dev!$A$1:$CI$300,MATCH(DATE(T$1,1,1),Shock_dev!$A$1:$CI$1,0),FALSE)</f>
        <v>-1.7828301229042227E-2</v>
      </c>
      <c r="U58" s="52">
        <f>VLOOKUP($B58,Shock_dev!$A$1:$CI$300,MATCH(DATE(U$1,1,1),Shock_dev!$A$1:$CI$1,0),FALSE)</f>
        <v>-1.7401850161016419E-2</v>
      </c>
      <c r="V58" s="52">
        <f>VLOOKUP($B58,Shock_dev!$A$1:$CI$300,MATCH(DATE(V$1,1,1),Shock_dev!$A$1:$CI$1,0),FALSE)</f>
        <v>-1.7110370960536199E-2</v>
      </c>
      <c r="W58" s="52">
        <f>VLOOKUP($B58,Shock_dev!$A$1:$CI$300,MATCH(DATE(W$1,1,1),Shock_dev!$A$1:$CI$1,0),FALSE)</f>
        <v>-1.6570917157189065E-2</v>
      </c>
      <c r="X58" s="52">
        <f>VLOOKUP($B58,Shock_dev!$A$1:$CI$300,MATCH(DATE(X$1,1,1),Shock_dev!$A$1:$CI$1,0),FALSE)</f>
        <v>-1.5566039131793979E-2</v>
      </c>
      <c r="Y58" s="52">
        <f>VLOOKUP($B58,Shock_dev!$A$1:$CI$300,MATCH(DATE(Y$1,1,1),Shock_dev!$A$1:$CI$1,0),FALSE)</f>
        <v>-1.4121704217742805E-2</v>
      </c>
      <c r="Z58" s="52">
        <f>VLOOKUP($B58,Shock_dev!$A$1:$CI$300,MATCH(DATE(Z$1,1,1),Shock_dev!$A$1:$CI$1,0),FALSE)</f>
        <v>-1.1993676104708226E-2</v>
      </c>
      <c r="AA58" s="52">
        <f>VLOOKUP($B58,Shock_dev!$A$1:$CI$300,MATCH(DATE(AA$1,1,1),Shock_dev!$A$1:$CI$1,0),FALSE)</f>
        <v>-9.7124593511091085E-3</v>
      </c>
      <c r="AB58" s="52">
        <f>VLOOKUP($B58,Shock_dev!$A$1:$CI$300,MATCH(DATE(AB$1,1,1),Shock_dev!$A$1:$CI$1,0),FALSE)</f>
        <v>-7.4797071297344545E-3</v>
      </c>
      <c r="AC58" s="52">
        <f>VLOOKUP($B58,Shock_dev!$A$1:$CI$300,MATCH(DATE(AC$1,1,1),Shock_dev!$A$1:$CI$1,0),FALSE)</f>
        <v>-5.4280570388141082E-3</v>
      </c>
      <c r="AD58" s="52">
        <f>VLOOKUP($B58,Shock_dev!$A$1:$CI$300,MATCH(DATE(AD$1,1,1),Shock_dev!$A$1:$CI$1,0),FALSE)</f>
        <v>-3.6285563422891591E-3</v>
      </c>
      <c r="AE58" s="52">
        <f>VLOOKUP($B58,Shock_dev!$A$1:$CI$300,MATCH(DATE(AE$1,1,1),Shock_dev!$A$1:$CI$1,0),FALSE)</f>
        <v>-2.1070665859442847E-3</v>
      </c>
      <c r="AF58" s="52">
        <f>VLOOKUP($B58,Shock_dev!$A$1:$CI$300,MATCH(DATE(AF$1,1,1),Shock_dev!$A$1:$CI$1,0),FALSE)</f>
        <v>-8.6603642020990142E-4</v>
      </c>
      <c r="AG58" s="52"/>
      <c r="AH58" s="65">
        <f t="shared" si="1"/>
        <v>1.7481809147277361E-2</v>
      </c>
      <c r="AI58" s="65">
        <f t="shared" si="2"/>
        <v>1.5608587017015124E-2</v>
      </c>
      <c r="AJ58" s="65">
        <f t="shared" si="3"/>
        <v>-6.8051993955965369E-3</v>
      </c>
      <c r="AK58" s="65">
        <f t="shared" si="4"/>
        <v>-1.7220379654841893E-2</v>
      </c>
      <c r="AL58" s="65">
        <f t="shared" si="5"/>
        <v>-1.3592959192508636E-2</v>
      </c>
      <c r="AM58" s="65">
        <f t="shared" si="6"/>
        <v>-3.9018847033983816E-3</v>
      </c>
      <c r="AN58" s="66"/>
      <c r="AO58" s="65">
        <f t="shared" si="7"/>
        <v>1.6545198082146242E-2</v>
      </c>
      <c r="AP58" s="65">
        <f t="shared" si="8"/>
        <v>-1.2012789525219215E-2</v>
      </c>
      <c r="AQ58" s="65">
        <f t="shared" si="9"/>
        <v>-8.7474219479535091E-3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7.8749340154694088E-3</v>
      </c>
      <c r="D59" s="52">
        <f>VLOOKUP($B59,Shock_dev!$A$1:$CI$300,MATCH(DATE(D$1,1,1),Shock_dev!$A$1:$CI$1,0),FALSE)</f>
        <v>1.7510279777025208E-2</v>
      </c>
      <c r="E59" s="52">
        <f>VLOOKUP($B59,Shock_dev!$A$1:$CI$300,MATCH(DATE(E$1,1,1),Shock_dev!$A$1:$CI$1,0),FALSE)</f>
        <v>2.5120353845639216E-2</v>
      </c>
      <c r="F59" s="52">
        <f>VLOOKUP($B59,Shock_dev!$A$1:$CI$300,MATCH(DATE(F$1,1,1),Shock_dev!$A$1:$CI$1,0),FALSE)</f>
        <v>2.9667595117561295E-2</v>
      </c>
      <c r="G59" s="52">
        <f>VLOOKUP($B59,Shock_dev!$A$1:$CI$300,MATCH(DATE(G$1,1,1),Shock_dev!$A$1:$CI$1,0),FALSE)</f>
        <v>3.1761554093611859E-2</v>
      </c>
      <c r="H59" s="52">
        <f>VLOOKUP($B59,Shock_dev!$A$1:$CI$300,MATCH(DATE(H$1,1,1),Shock_dev!$A$1:$CI$1,0),FALSE)</f>
        <v>3.2139904640539348E-2</v>
      </c>
      <c r="I59" s="52">
        <f>VLOOKUP($B59,Shock_dev!$A$1:$CI$300,MATCH(DATE(I$1,1,1),Shock_dev!$A$1:$CI$1,0),FALSE)</f>
        <v>3.1082401759434074E-2</v>
      </c>
      <c r="J59" s="52">
        <f>VLOOKUP($B59,Shock_dev!$A$1:$CI$300,MATCH(DATE(J$1,1,1),Shock_dev!$A$1:$CI$1,0),FALSE)</f>
        <v>2.9745710821313637E-2</v>
      </c>
      <c r="K59" s="52">
        <f>VLOOKUP($B59,Shock_dev!$A$1:$CI$300,MATCH(DATE(K$1,1,1),Shock_dev!$A$1:$CI$1,0),FALSE)</f>
        <v>2.8471745686690527E-2</v>
      </c>
      <c r="L59" s="52">
        <f>VLOOKUP($B59,Shock_dev!$A$1:$CI$300,MATCH(DATE(L$1,1,1),Shock_dev!$A$1:$CI$1,0),FALSE)</f>
        <v>2.6760349649990505E-2</v>
      </c>
      <c r="M59" s="52">
        <f>VLOOKUP($B59,Shock_dev!$A$1:$CI$300,MATCH(DATE(M$1,1,1),Shock_dev!$A$1:$CI$1,0),FALSE)</f>
        <v>2.4128701133459381E-2</v>
      </c>
      <c r="N59" s="52">
        <f>VLOOKUP($B59,Shock_dev!$A$1:$CI$300,MATCH(DATE(N$1,1,1),Shock_dev!$A$1:$CI$1,0),FALSE)</f>
        <v>2.1702281624425154E-2</v>
      </c>
      <c r="O59" s="52">
        <f>VLOOKUP($B59,Shock_dev!$A$1:$CI$300,MATCH(DATE(O$1,1,1),Shock_dev!$A$1:$CI$1,0),FALSE)</f>
        <v>1.9623590262902613E-2</v>
      </c>
      <c r="P59" s="52">
        <f>VLOOKUP($B59,Shock_dev!$A$1:$CI$300,MATCH(DATE(P$1,1,1),Shock_dev!$A$1:$CI$1,0),FALSE)</f>
        <v>1.7849553192461575E-2</v>
      </c>
      <c r="Q59" s="52">
        <f>VLOOKUP($B59,Shock_dev!$A$1:$CI$300,MATCH(DATE(Q$1,1,1),Shock_dev!$A$1:$CI$1,0),FALSE)</f>
        <v>1.6147411844372614E-2</v>
      </c>
      <c r="R59" s="52">
        <f>VLOOKUP($B59,Shock_dev!$A$1:$CI$300,MATCH(DATE(R$1,1,1),Shock_dev!$A$1:$CI$1,0),FALSE)</f>
        <v>1.4281972991683732E-2</v>
      </c>
      <c r="S59" s="52">
        <f>VLOOKUP($B59,Shock_dev!$A$1:$CI$300,MATCH(DATE(S$1,1,1),Shock_dev!$A$1:$CI$1,0),FALSE)</f>
        <v>1.2997315336897675E-2</v>
      </c>
      <c r="T59" s="52">
        <f>VLOOKUP($B59,Shock_dev!$A$1:$CI$300,MATCH(DATE(T$1,1,1),Shock_dev!$A$1:$CI$1,0),FALSE)</f>
        <v>1.2143675463265714E-2</v>
      </c>
      <c r="U59" s="52">
        <f>VLOOKUP($B59,Shock_dev!$A$1:$CI$300,MATCH(DATE(U$1,1,1),Shock_dev!$A$1:$CI$1,0),FALSE)</f>
        <v>1.1565770469171384E-2</v>
      </c>
      <c r="V59" s="52">
        <f>VLOOKUP($B59,Shock_dev!$A$1:$CI$300,MATCH(DATE(V$1,1,1),Shock_dev!$A$1:$CI$1,0),FALSE)</f>
        <v>1.0258691198403402E-2</v>
      </c>
      <c r="W59" s="52">
        <f>VLOOKUP($B59,Shock_dev!$A$1:$CI$300,MATCH(DATE(W$1,1,1),Shock_dev!$A$1:$CI$1,0),FALSE)</f>
        <v>8.7156433543024887E-3</v>
      </c>
      <c r="X59" s="52">
        <f>VLOOKUP($B59,Shock_dev!$A$1:$CI$300,MATCH(DATE(X$1,1,1),Shock_dev!$A$1:$CI$1,0),FALSE)</f>
        <v>7.406706982246292E-3</v>
      </c>
      <c r="Y59" s="52">
        <f>VLOOKUP($B59,Shock_dev!$A$1:$CI$300,MATCH(DATE(Y$1,1,1),Shock_dev!$A$1:$CI$1,0),FALSE)</f>
        <v>6.4270435251883159E-3</v>
      </c>
      <c r="Z59" s="52">
        <f>VLOOKUP($B59,Shock_dev!$A$1:$CI$300,MATCH(DATE(Z$1,1,1),Shock_dev!$A$1:$CI$1,0),FALSE)</f>
        <v>6.1555302528609208E-3</v>
      </c>
      <c r="AA59" s="52">
        <f>VLOOKUP($B59,Shock_dev!$A$1:$CI$300,MATCH(DATE(AA$1,1,1),Shock_dev!$A$1:$CI$1,0),FALSE)</f>
        <v>6.0334648105015414E-3</v>
      </c>
      <c r="AB59" s="52">
        <f>VLOOKUP($B59,Shock_dev!$A$1:$CI$300,MATCH(DATE(AB$1,1,1),Shock_dev!$A$1:$CI$1,0),FALSE)</f>
        <v>5.8159946845433939E-3</v>
      </c>
      <c r="AC59" s="52">
        <f>VLOOKUP($B59,Shock_dev!$A$1:$CI$300,MATCH(DATE(AC$1,1,1),Shock_dev!$A$1:$CI$1,0),FALSE)</f>
        <v>5.4232257614427537E-3</v>
      </c>
      <c r="AD59" s="52">
        <f>VLOOKUP($B59,Shock_dev!$A$1:$CI$300,MATCH(DATE(AD$1,1,1),Shock_dev!$A$1:$CI$1,0),FALSE)</f>
        <v>4.8623205241576806E-3</v>
      </c>
      <c r="AE59" s="52">
        <f>VLOOKUP($B59,Shock_dev!$A$1:$CI$300,MATCH(DATE(AE$1,1,1),Shock_dev!$A$1:$CI$1,0),FALSE)</f>
        <v>4.1792951039956484E-3</v>
      </c>
      <c r="AF59" s="52">
        <f>VLOOKUP($B59,Shock_dev!$A$1:$CI$300,MATCH(DATE(AF$1,1,1),Shock_dev!$A$1:$CI$1,0),FALSE)</f>
        <v>3.4223478228753265E-3</v>
      </c>
      <c r="AG59" s="52"/>
      <c r="AH59" s="65">
        <f t="shared" si="1"/>
        <v>2.2386943369861394E-2</v>
      </c>
      <c r="AI59" s="65">
        <f t="shared" si="2"/>
        <v>2.9640022511593617E-2</v>
      </c>
      <c r="AJ59" s="65">
        <f t="shared" si="3"/>
        <v>1.9890307611524268E-2</v>
      </c>
      <c r="AK59" s="65">
        <f t="shared" si="4"/>
        <v>1.2249485091884383E-2</v>
      </c>
      <c r="AL59" s="65">
        <f t="shared" si="5"/>
        <v>6.9476777850199121E-3</v>
      </c>
      <c r="AM59" s="65">
        <f t="shared" si="6"/>
        <v>4.7406367794029609E-3</v>
      </c>
      <c r="AN59" s="66"/>
      <c r="AO59" s="65">
        <f t="shared" si="7"/>
        <v>2.6013482940727507E-2</v>
      </c>
      <c r="AP59" s="65">
        <f t="shared" si="8"/>
        <v>1.6069896351704326E-2</v>
      </c>
      <c r="AQ59" s="65">
        <f t="shared" si="9"/>
        <v>5.8441572822114365E-3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7.083644745458284E-2</v>
      </c>
      <c r="D60" s="52">
        <f>VLOOKUP($B60,Shock_dev!$A$1:$CI$300,MATCH(DATE(D$1,1,1),Shock_dev!$A$1:$CI$1,0),FALSE)</f>
        <v>0.11216287349459192</v>
      </c>
      <c r="E60" s="52">
        <f>VLOOKUP($B60,Shock_dev!$A$1:$CI$300,MATCH(DATE(E$1,1,1),Shock_dev!$A$1:$CI$1,0),FALSE)</f>
        <v>0.13177493184198005</v>
      </c>
      <c r="F60" s="52">
        <f>VLOOKUP($B60,Shock_dev!$A$1:$CI$300,MATCH(DATE(F$1,1,1),Shock_dev!$A$1:$CI$1,0),FALSE)</f>
        <v>0.13854928183004822</v>
      </c>
      <c r="G60" s="52">
        <f>VLOOKUP($B60,Shock_dev!$A$1:$CI$300,MATCH(DATE(G$1,1,1),Shock_dev!$A$1:$CI$1,0),FALSE)</f>
        <v>0.14510626061816637</v>
      </c>
      <c r="H60" s="52">
        <f>VLOOKUP($B60,Shock_dev!$A$1:$CI$300,MATCH(DATE(H$1,1,1),Shock_dev!$A$1:$CI$1,0),FALSE)</f>
        <v>0.14732661907058345</v>
      </c>
      <c r="I60" s="52">
        <f>VLOOKUP($B60,Shock_dev!$A$1:$CI$300,MATCH(DATE(I$1,1,1),Shock_dev!$A$1:$CI$1,0),FALSE)</f>
        <v>0.14617579958433091</v>
      </c>
      <c r="J60" s="52">
        <f>VLOOKUP($B60,Shock_dev!$A$1:$CI$300,MATCH(DATE(J$1,1,1),Shock_dev!$A$1:$CI$1,0),FALSE)</f>
        <v>0.14381563644802017</v>
      </c>
      <c r="K60" s="52">
        <f>VLOOKUP($B60,Shock_dev!$A$1:$CI$300,MATCH(DATE(K$1,1,1),Shock_dev!$A$1:$CI$1,0),FALSE)</f>
        <v>0.14134871128059301</v>
      </c>
      <c r="L60" s="52">
        <f>VLOOKUP($B60,Shock_dev!$A$1:$CI$300,MATCH(DATE(L$1,1,1),Shock_dev!$A$1:$CI$1,0),FALSE)</f>
        <v>0.12699276408916033</v>
      </c>
      <c r="M60" s="52">
        <f>VLOOKUP($B60,Shock_dev!$A$1:$CI$300,MATCH(DATE(M$1,1,1),Shock_dev!$A$1:$CI$1,0),FALSE)</f>
        <v>0.10748481418404122</v>
      </c>
      <c r="N60" s="52">
        <f>VLOOKUP($B60,Shock_dev!$A$1:$CI$300,MATCH(DATE(N$1,1,1),Shock_dev!$A$1:$CI$1,0),FALSE)</f>
        <v>9.7967164678595092E-2</v>
      </c>
      <c r="O60" s="52">
        <f>VLOOKUP($B60,Shock_dev!$A$1:$CI$300,MATCH(DATE(O$1,1,1),Shock_dev!$A$1:$CI$1,0),FALSE)</f>
        <v>9.4074717192979385E-2</v>
      </c>
      <c r="P60" s="52">
        <f>VLOOKUP($B60,Shock_dev!$A$1:$CI$300,MATCH(DATE(P$1,1,1),Shock_dev!$A$1:$CI$1,0),FALSE)</f>
        <v>9.3152284898907589E-2</v>
      </c>
      <c r="Q60" s="52">
        <f>VLOOKUP($B60,Shock_dev!$A$1:$CI$300,MATCH(DATE(Q$1,1,1),Shock_dev!$A$1:$CI$1,0),FALSE)</f>
        <v>7.8039992759634719E-2</v>
      </c>
      <c r="R60" s="52">
        <f>VLOOKUP($B60,Shock_dev!$A$1:$CI$300,MATCH(DATE(R$1,1,1),Shock_dev!$A$1:$CI$1,0),FALSE)</f>
        <v>6.3810298624431466E-2</v>
      </c>
      <c r="S60" s="52">
        <f>VLOOKUP($B60,Shock_dev!$A$1:$CI$300,MATCH(DATE(S$1,1,1),Shock_dev!$A$1:$CI$1,0),FALSE)</f>
        <v>5.7935636491915958E-2</v>
      </c>
      <c r="T60" s="52">
        <f>VLOOKUP($B60,Shock_dev!$A$1:$CI$300,MATCH(DATE(T$1,1,1),Shock_dev!$A$1:$CI$1,0),FALSE)</f>
        <v>5.6411601412698131E-2</v>
      </c>
      <c r="U60" s="52">
        <f>VLOOKUP($B60,Shock_dev!$A$1:$CI$300,MATCH(DATE(U$1,1,1),Shock_dev!$A$1:$CI$1,0),FALSE)</f>
        <v>5.6906359437873547E-2</v>
      </c>
      <c r="V60" s="52">
        <f>VLOOKUP($B60,Shock_dev!$A$1:$CI$300,MATCH(DATE(V$1,1,1),Shock_dev!$A$1:$CI$1,0),FALSE)</f>
        <v>4.0628317371339172E-2</v>
      </c>
      <c r="W60" s="52">
        <f>VLOOKUP($B60,Shock_dev!$A$1:$CI$300,MATCH(DATE(W$1,1,1),Shock_dev!$A$1:$CI$1,0),FALSE)</f>
        <v>2.7309429612133146E-2</v>
      </c>
      <c r="X60" s="52">
        <f>VLOOKUP($B60,Shock_dev!$A$1:$CI$300,MATCH(DATE(X$1,1,1),Shock_dev!$A$1:$CI$1,0),FALSE)</f>
        <v>2.1658302516256066E-2</v>
      </c>
      <c r="Y60" s="52">
        <f>VLOOKUP($B60,Shock_dev!$A$1:$CI$300,MATCH(DATE(Y$1,1,1),Shock_dev!$A$1:$CI$1,0),FALSE)</f>
        <v>1.9947589527046235E-2</v>
      </c>
      <c r="Z60" s="52">
        <f>VLOOKUP($B60,Shock_dev!$A$1:$CI$300,MATCH(DATE(Z$1,1,1),Shock_dev!$A$1:$CI$1,0),FALSE)</f>
        <v>2.0083425327191019E-2</v>
      </c>
      <c r="AA60" s="52">
        <f>VLOOKUP($B60,Shock_dev!$A$1:$CI$300,MATCH(DATE(AA$1,1,1),Shock_dev!$A$1:$CI$1,0),FALSE)</f>
        <v>2.0900161051629652E-2</v>
      </c>
      <c r="AB60" s="52">
        <f>VLOOKUP($B60,Shock_dev!$A$1:$CI$300,MATCH(DATE(AB$1,1,1),Shock_dev!$A$1:$CI$1,0),FALSE)</f>
        <v>2.182256022064567E-2</v>
      </c>
      <c r="AC60" s="52">
        <f>VLOOKUP($B60,Shock_dev!$A$1:$CI$300,MATCH(DATE(AC$1,1,1),Shock_dev!$A$1:$CI$1,0),FALSE)</f>
        <v>2.2597059645269809E-2</v>
      </c>
      <c r="AD60" s="52">
        <f>VLOOKUP($B60,Shock_dev!$A$1:$CI$300,MATCH(DATE(AD$1,1,1),Shock_dev!$A$1:$CI$1,0),FALSE)</f>
        <v>2.3145678885674349E-2</v>
      </c>
      <c r="AE60" s="52">
        <f>VLOOKUP($B60,Shock_dev!$A$1:$CI$300,MATCH(DATE(AE$1,1,1),Shock_dev!$A$1:$CI$1,0),FALSE)</f>
        <v>2.3469699602755346E-2</v>
      </c>
      <c r="AF60" s="52">
        <f>VLOOKUP($B60,Shock_dev!$A$1:$CI$300,MATCH(DATE(AF$1,1,1),Shock_dev!$A$1:$CI$1,0),FALSE)</f>
        <v>2.3604139277311895E-2</v>
      </c>
      <c r="AG60" s="52"/>
      <c r="AH60" s="65">
        <f t="shared" si="1"/>
        <v>0.11968595904787387</v>
      </c>
      <c r="AI60" s="65">
        <f t="shared" si="2"/>
        <v>0.14113190609453757</v>
      </c>
      <c r="AJ60" s="65">
        <f t="shared" si="3"/>
        <v>9.4143794742831605E-2</v>
      </c>
      <c r="AK60" s="65">
        <f t="shared" si="4"/>
        <v>5.5138442667651652E-2</v>
      </c>
      <c r="AL60" s="65">
        <f t="shared" si="5"/>
        <v>2.1979781606851222E-2</v>
      </c>
      <c r="AM60" s="65">
        <f t="shared" si="6"/>
        <v>2.2927827526331414E-2</v>
      </c>
      <c r="AN60" s="66"/>
      <c r="AO60" s="65">
        <f t="shared" si="7"/>
        <v>0.13040893257120573</v>
      </c>
      <c r="AP60" s="65">
        <f t="shared" si="8"/>
        <v>7.4641118705241621E-2</v>
      </c>
      <c r="AQ60" s="65">
        <f t="shared" si="9"/>
        <v>2.2453804566591316E-2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1.6871135285227112E-2</v>
      </c>
      <c r="D61" s="52">
        <f>VLOOKUP($B61,Shock_dev!$A$1:$CI$300,MATCH(DATE(D$1,1,1),Shock_dev!$A$1:$CI$1,0),FALSE)</f>
        <v>3.2011395089278423E-2</v>
      </c>
      <c r="E61" s="52">
        <f>VLOOKUP($B61,Shock_dev!$A$1:$CI$300,MATCH(DATE(E$1,1,1),Shock_dev!$A$1:$CI$1,0),FALSE)</f>
        <v>4.0972140996372371E-2</v>
      </c>
      <c r="F61" s="52">
        <f>VLOOKUP($B61,Shock_dev!$A$1:$CI$300,MATCH(DATE(F$1,1,1),Shock_dev!$A$1:$CI$1,0),FALSE)</f>
        <v>4.4415336349197705E-2</v>
      </c>
      <c r="G61" s="52">
        <f>VLOOKUP($B61,Shock_dev!$A$1:$CI$300,MATCH(DATE(G$1,1,1),Shock_dev!$A$1:$CI$1,0),FALSE)</f>
        <v>4.4608128215760157E-2</v>
      </c>
      <c r="H61" s="52">
        <f>VLOOKUP($B61,Shock_dev!$A$1:$CI$300,MATCH(DATE(H$1,1,1),Shock_dev!$A$1:$CI$1,0),FALSE)</f>
        <v>4.335743531231287E-2</v>
      </c>
      <c r="I61" s="52">
        <f>VLOOKUP($B61,Shock_dev!$A$1:$CI$300,MATCH(DATE(I$1,1,1),Shock_dev!$A$1:$CI$1,0),FALSE)</f>
        <v>3.9972632302384237E-2</v>
      </c>
      <c r="J61" s="52">
        <f>VLOOKUP($B61,Shock_dev!$A$1:$CI$300,MATCH(DATE(J$1,1,1),Shock_dev!$A$1:$CI$1,0),FALSE)</f>
        <v>3.7539377351527348E-2</v>
      </c>
      <c r="K61" s="52">
        <f>VLOOKUP($B61,Shock_dev!$A$1:$CI$300,MATCH(DATE(K$1,1,1),Shock_dev!$A$1:$CI$1,0),FALSE)</f>
        <v>3.2312727226366807E-2</v>
      </c>
      <c r="L61" s="52">
        <f>VLOOKUP($B61,Shock_dev!$A$1:$CI$300,MATCH(DATE(L$1,1,1),Shock_dev!$A$1:$CI$1,0),FALSE)</f>
        <v>2.9455272212719125E-2</v>
      </c>
      <c r="M61" s="52">
        <f>VLOOKUP($B61,Shock_dev!$A$1:$CI$300,MATCH(DATE(M$1,1,1),Shock_dev!$A$1:$CI$1,0),FALSE)</f>
        <v>1.5792694275019847E-2</v>
      </c>
      <c r="N61" s="52">
        <f>VLOOKUP($B61,Shock_dev!$A$1:$CI$300,MATCH(DATE(N$1,1,1),Shock_dev!$A$1:$CI$1,0),FALSE)</f>
        <v>6.1244433707983055E-3</v>
      </c>
      <c r="O61" s="52">
        <f>VLOOKUP($B61,Shock_dev!$A$1:$CI$300,MATCH(DATE(O$1,1,1),Shock_dev!$A$1:$CI$1,0),FALSE)</f>
        <v>2.5328510603608982E-3</v>
      </c>
      <c r="P61" s="52">
        <f>VLOOKUP($B61,Shock_dev!$A$1:$CI$300,MATCH(DATE(P$1,1,1),Shock_dev!$A$1:$CI$1,0),FALSE)</f>
        <v>1.2197641750287154E-3</v>
      </c>
      <c r="Q61" s="52">
        <f>VLOOKUP($B61,Shock_dev!$A$1:$CI$300,MATCH(DATE(Q$1,1,1),Shock_dev!$A$1:$CI$1,0),FALSE)</f>
        <v>8.6702044124683771E-4</v>
      </c>
      <c r="R61" s="52">
        <f>VLOOKUP($B61,Shock_dev!$A$1:$CI$300,MATCH(DATE(R$1,1,1),Shock_dev!$A$1:$CI$1,0),FALSE)</f>
        <v>9.2554626249624432E-4</v>
      </c>
      <c r="S61" s="52">
        <f>VLOOKUP($B61,Shock_dev!$A$1:$CI$300,MATCH(DATE(S$1,1,1),Shock_dev!$A$1:$CI$1,0),FALSE)</f>
        <v>2.9377521733710528E-3</v>
      </c>
      <c r="T61" s="52">
        <f>VLOOKUP($B61,Shock_dev!$A$1:$CI$300,MATCH(DATE(T$1,1,1),Shock_dev!$A$1:$CI$1,0),FALSE)</f>
        <v>4.2273203785019604E-3</v>
      </c>
      <c r="U61" s="52">
        <f>VLOOKUP($B61,Shock_dev!$A$1:$CI$300,MATCH(DATE(U$1,1,1),Shock_dev!$A$1:$CI$1,0),FALSE)</f>
        <v>4.956785851573324E-3</v>
      </c>
      <c r="V61" s="52">
        <f>VLOOKUP($B61,Shock_dev!$A$1:$CI$300,MATCH(DATE(V$1,1,1),Shock_dev!$A$1:$CI$1,0),FALSE)</f>
        <v>5.3179399735230979E-3</v>
      </c>
      <c r="W61" s="52">
        <f>VLOOKUP($B61,Shock_dev!$A$1:$CI$300,MATCH(DATE(W$1,1,1),Shock_dev!$A$1:$CI$1,0),FALSE)</f>
        <v>5.4611316429795352E-3</v>
      </c>
      <c r="X61" s="52">
        <f>VLOOKUP($B61,Shock_dev!$A$1:$CI$300,MATCH(DATE(X$1,1,1),Shock_dev!$A$1:$CI$1,0),FALSE)</f>
        <v>7.4028049419304414E-3</v>
      </c>
      <c r="Y61" s="52">
        <f>VLOOKUP($B61,Shock_dev!$A$1:$CI$300,MATCH(DATE(Y$1,1,1),Shock_dev!$A$1:$CI$1,0),FALSE)</f>
        <v>8.4215538620112367E-3</v>
      </c>
      <c r="Z61" s="52">
        <f>VLOOKUP($B61,Shock_dev!$A$1:$CI$300,MATCH(DATE(Z$1,1,1),Shock_dev!$A$1:$CI$1,0),FALSE)</f>
        <v>8.8349811769855464E-3</v>
      </c>
      <c r="AA61" s="52">
        <f>VLOOKUP($B61,Shock_dev!$A$1:$CI$300,MATCH(DATE(AA$1,1,1),Shock_dev!$A$1:$CI$1,0),FALSE)</f>
        <v>8.9125677957774419E-3</v>
      </c>
      <c r="AB61" s="52">
        <f>VLOOKUP($B61,Shock_dev!$A$1:$CI$300,MATCH(DATE(AB$1,1,1),Shock_dev!$A$1:$CI$1,0),FALSE)</f>
        <v>8.8274962998454894E-3</v>
      </c>
      <c r="AC61" s="52">
        <f>VLOOKUP($B61,Shock_dev!$A$1:$CI$300,MATCH(DATE(AC$1,1,1),Shock_dev!$A$1:$CI$1,0),FALSE)</f>
        <v>8.6759463677613443E-3</v>
      </c>
      <c r="AD61" s="52">
        <f>VLOOKUP($B61,Shock_dev!$A$1:$CI$300,MATCH(DATE(AD$1,1,1),Shock_dev!$A$1:$CI$1,0),FALSE)</f>
        <v>8.507477192292669E-3</v>
      </c>
      <c r="AE61" s="52">
        <f>VLOOKUP($B61,Shock_dev!$A$1:$CI$300,MATCH(DATE(AE$1,1,1),Shock_dev!$A$1:$CI$1,0),FALSE)</f>
        <v>8.3452144143224445E-3</v>
      </c>
      <c r="AF61" s="52">
        <f>VLOOKUP($B61,Shock_dev!$A$1:$CI$300,MATCH(DATE(AF$1,1,1),Shock_dev!$A$1:$CI$1,0),FALSE)</f>
        <v>8.1960015025376864E-3</v>
      </c>
      <c r="AG61" s="52"/>
      <c r="AH61" s="65">
        <f t="shared" si="1"/>
        <v>3.5775627187167154E-2</v>
      </c>
      <c r="AI61" s="65">
        <f t="shared" si="2"/>
        <v>3.6527488881062074E-2</v>
      </c>
      <c r="AJ61" s="65">
        <f t="shared" si="3"/>
        <v>5.3073546644909209E-3</v>
      </c>
      <c r="AK61" s="65">
        <f t="shared" si="4"/>
        <v>3.6730689278931363E-3</v>
      </c>
      <c r="AL61" s="65">
        <f t="shared" si="5"/>
        <v>7.8066078839368405E-3</v>
      </c>
      <c r="AM61" s="65">
        <f t="shared" si="6"/>
        <v>8.5104271553519267E-3</v>
      </c>
      <c r="AN61" s="66"/>
      <c r="AO61" s="65">
        <f t="shared" si="7"/>
        <v>3.6151558034114614E-2</v>
      </c>
      <c r="AP61" s="65">
        <f t="shared" si="8"/>
        <v>4.4902117961920281E-3</v>
      </c>
      <c r="AQ61" s="65">
        <f t="shared" si="9"/>
        <v>8.1585175196443836E-3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1.7336415113409449E-2</v>
      </c>
      <c r="D62" s="52">
        <f>VLOOKUP($B62,Shock_dev!$A$1:$CI$300,MATCH(DATE(D$1,1,1),Shock_dev!$A$1:$CI$1,0),FALSE)</f>
        <v>3.0583965137087499E-2</v>
      </c>
      <c r="E62" s="52">
        <f>VLOOKUP($B62,Shock_dev!$A$1:$CI$300,MATCH(DATE(E$1,1,1),Shock_dev!$A$1:$CI$1,0),FALSE)</f>
        <v>3.7679614346008722E-2</v>
      </c>
      <c r="F62" s="52">
        <f>VLOOKUP($B62,Shock_dev!$A$1:$CI$300,MATCH(DATE(F$1,1,1),Shock_dev!$A$1:$CI$1,0),FALSE)</f>
        <v>4.0103884235910686E-2</v>
      </c>
      <c r="G62" s="52">
        <f>VLOOKUP($B62,Shock_dev!$A$1:$CI$300,MATCH(DATE(G$1,1,1),Shock_dev!$A$1:$CI$1,0),FALSE)</f>
        <v>4.1341737262020582E-2</v>
      </c>
      <c r="H62" s="52">
        <f>VLOOKUP($B62,Shock_dev!$A$1:$CI$300,MATCH(DATE(H$1,1,1),Shock_dev!$A$1:$CI$1,0),FALSE)</f>
        <v>4.0699671088808537E-2</v>
      </c>
      <c r="I62" s="52">
        <f>VLOOKUP($B62,Shock_dev!$A$1:$CI$300,MATCH(DATE(I$1,1,1),Shock_dev!$A$1:$CI$1,0),FALSE)</f>
        <v>3.9106262809039304E-2</v>
      </c>
      <c r="J62" s="52">
        <f>VLOOKUP($B62,Shock_dev!$A$1:$CI$300,MATCH(DATE(J$1,1,1),Shock_dev!$A$1:$CI$1,0),FALSE)</f>
        <v>3.7321034634839836E-2</v>
      </c>
      <c r="K62" s="52">
        <f>VLOOKUP($B62,Shock_dev!$A$1:$CI$300,MATCH(DATE(K$1,1,1),Shock_dev!$A$1:$CI$1,0),FALSE)</f>
        <v>3.5343015243611407E-2</v>
      </c>
      <c r="L62" s="52">
        <f>VLOOKUP($B62,Shock_dev!$A$1:$CI$300,MATCH(DATE(L$1,1,1),Shock_dev!$A$1:$CI$1,0),FALSE)</f>
        <v>3.1783738194456956E-2</v>
      </c>
      <c r="M62" s="52">
        <f>VLOOKUP($B62,Shock_dev!$A$1:$CI$300,MATCH(DATE(M$1,1,1),Shock_dev!$A$1:$CI$1,0),FALSE)</f>
        <v>2.7549051649245711E-2</v>
      </c>
      <c r="N62" s="52">
        <f>VLOOKUP($B62,Shock_dev!$A$1:$CI$300,MATCH(DATE(N$1,1,1),Shock_dev!$A$1:$CI$1,0),FALSE)</f>
        <v>2.4567604770922676E-2</v>
      </c>
      <c r="O62" s="52">
        <f>VLOOKUP($B62,Shock_dev!$A$1:$CI$300,MATCH(DATE(O$1,1,1),Shock_dev!$A$1:$CI$1,0),FALSE)</f>
        <v>2.255318111212444E-2</v>
      </c>
      <c r="P62" s="52">
        <f>VLOOKUP($B62,Shock_dev!$A$1:$CI$300,MATCH(DATE(P$1,1,1),Shock_dev!$A$1:$CI$1,0),FALSE)</f>
        <v>2.1029907104698483E-2</v>
      </c>
      <c r="Q62" s="52">
        <f>VLOOKUP($B62,Shock_dev!$A$1:$CI$300,MATCH(DATE(Q$1,1,1),Shock_dev!$A$1:$CI$1,0),FALSE)</f>
        <v>1.7301845237919364E-2</v>
      </c>
      <c r="R62" s="52">
        <f>VLOOKUP($B62,Shock_dev!$A$1:$CI$300,MATCH(DATE(R$1,1,1),Shock_dev!$A$1:$CI$1,0),FALSE)</f>
        <v>1.4969175574270714E-2</v>
      </c>
      <c r="S62" s="52">
        <f>VLOOKUP($B62,Shock_dev!$A$1:$CI$300,MATCH(DATE(S$1,1,1),Shock_dev!$A$1:$CI$1,0),FALSE)</f>
        <v>1.3555679987699003E-2</v>
      </c>
      <c r="T62" s="52">
        <f>VLOOKUP($B62,Shock_dev!$A$1:$CI$300,MATCH(DATE(T$1,1,1),Shock_dev!$A$1:$CI$1,0),FALSE)</f>
        <v>1.2483071590016279E-2</v>
      </c>
      <c r="U62" s="52">
        <f>VLOOKUP($B62,Shock_dev!$A$1:$CI$300,MATCH(DATE(U$1,1,1),Shock_dev!$A$1:$CI$1,0),FALSE)</f>
        <v>1.1606666592771679E-2</v>
      </c>
      <c r="V62" s="52">
        <f>VLOOKUP($B62,Shock_dev!$A$1:$CI$300,MATCH(DATE(V$1,1,1),Shock_dev!$A$1:$CI$1,0),FALSE)</f>
        <v>8.9860656175330487E-3</v>
      </c>
      <c r="W62" s="52">
        <f>VLOOKUP($B62,Shock_dev!$A$1:$CI$300,MATCH(DATE(W$1,1,1),Shock_dev!$A$1:$CI$1,0),FALSE)</f>
        <v>7.4253627620111083E-3</v>
      </c>
      <c r="X62" s="52">
        <f>VLOOKUP($B62,Shock_dev!$A$1:$CI$300,MATCH(DATE(X$1,1,1),Shock_dev!$A$1:$CI$1,0),FALSE)</f>
        <v>6.625334497951935E-3</v>
      </c>
      <c r="Y62" s="52">
        <f>VLOOKUP($B62,Shock_dev!$A$1:$CI$300,MATCH(DATE(Y$1,1,1),Shock_dev!$A$1:$CI$1,0),FALSE)</f>
        <v>6.0975697916349986E-3</v>
      </c>
      <c r="Z62" s="52">
        <f>VLOOKUP($B62,Shock_dev!$A$1:$CI$300,MATCH(DATE(Z$1,1,1),Shock_dev!$A$1:$CI$1,0),FALSE)</f>
        <v>5.7272481639460858E-3</v>
      </c>
      <c r="AA62" s="52">
        <f>VLOOKUP($B62,Shock_dev!$A$1:$CI$300,MATCH(DATE(AA$1,1,1),Shock_dev!$A$1:$CI$1,0),FALSE)</f>
        <v>5.4506993375890321E-3</v>
      </c>
      <c r="AB62" s="52">
        <f>VLOOKUP($B62,Shock_dev!$A$1:$CI$300,MATCH(DATE(AB$1,1,1),Shock_dev!$A$1:$CI$1,0),FALSE)</f>
        <v>5.2324746340930376E-3</v>
      </c>
      <c r="AC62" s="52">
        <f>VLOOKUP($B62,Shock_dev!$A$1:$CI$300,MATCH(DATE(AC$1,1,1),Shock_dev!$A$1:$CI$1,0),FALSE)</f>
        <v>5.0543970627936058E-3</v>
      </c>
      <c r="AD62" s="52">
        <f>VLOOKUP($B62,Shock_dev!$A$1:$CI$300,MATCH(DATE(AD$1,1,1),Shock_dev!$A$1:$CI$1,0),FALSE)</f>
        <v>4.9036372153953289E-3</v>
      </c>
      <c r="AE62" s="52">
        <f>VLOOKUP($B62,Shock_dev!$A$1:$CI$300,MATCH(DATE(AE$1,1,1),Shock_dev!$A$1:$CI$1,0),FALSE)</f>
        <v>4.7740229333213154E-3</v>
      </c>
      <c r="AF62" s="52">
        <f>VLOOKUP($B62,Shock_dev!$A$1:$CI$300,MATCH(DATE(AF$1,1,1),Shock_dev!$A$1:$CI$1,0),FALSE)</f>
        <v>4.6607913210558252E-3</v>
      </c>
      <c r="AG62" s="52"/>
      <c r="AH62" s="65">
        <f t="shared" si="1"/>
        <v>3.3409123218887386E-2</v>
      </c>
      <c r="AI62" s="65">
        <f t="shared" si="2"/>
        <v>3.6850744394151209E-2</v>
      </c>
      <c r="AJ62" s="65">
        <f t="shared" si="3"/>
        <v>2.2600317974982135E-2</v>
      </c>
      <c r="AK62" s="65">
        <f t="shared" si="4"/>
        <v>1.2320131872458144E-2</v>
      </c>
      <c r="AL62" s="65">
        <f t="shared" si="5"/>
        <v>6.2652429106266321E-3</v>
      </c>
      <c r="AM62" s="65">
        <f t="shared" si="6"/>
        <v>4.9250646333318226E-3</v>
      </c>
      <c r="AN62" s="66"/>
      <c r="AO62" s="65">
        <f t="shared" si="7"/>
        <v>3.5129933806519298E-2</v>
      </c>
      <c r="AP62" s="65">
        <f t="shared" si="8"/>
        <v>1.7460224923720138E-2</v>
      </c>
      <c r="AQ62" s="65">
        <f t="shared" si="9"/>
        <v>5.5951537719792274E-3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5.6298424178953477E-2</v>
      </c>
      <c r="D63" s="52">
        <f>VLOOKUP($B63,Shock_dev!$A$1:$CI$300,MATCH(DATE(D$1,1,1),Shock_dev!$A$1:$CI$1,0),FALSE)</f>
        <v>9.6148876225977384E-2</v>
      </c>
      <c r="E63" s="52">
        <f>VLOOKUP($B63,Shock_dev!$A$1:$CI$300,MATCH(DATE(E$1,1,1),Shock_dev!$A$1:$CI$1,0),FALSE)</f>
        <v>0.11667959654008395</v>
      </c>
      <c r="F63" s="52">
        <f>VLOOKUP($B63,Shock_dev!$A$1:$CI$300,MATCH(DATE(F$1,1,1),Shock_dev!$A$1:$CI$1,0),FALSE)</f>
        <v>0.12340781225861386</v>
      </c>
      <c r="G63" s="52">
        <f>VLOOKUP($B63,Shock_dev!$A$1:$CI$300,MATCH(DATE(G$1,1,1),Shock_dev!$A$1:$CI$1,0),FALSE)</f>
        <v>0.12552628788007963</v>
      </c>
      <c r="H63" s="52">
        <f>VLOOKUP($B63,Shock_dev!$A$1:$CI$300,MATCH(DATE(H$1,1,1),Shock_dev!$A$1:$CI$1,0),FALSE)</f>
        <v>0.12247269490172452</v>
      </c>
      <c r="I63" s="52">
        <f>VLOOKUP($B63,Shock_dev!$A$1:$CI$300,MATCH(DATE(I$1,1,1),Shock_dev!$A$1:$CI$1,0),FALSE)</f>
        <v>0.11702017554055741</v>
      </c>
      <c r="J63" s="52">
        <f>VLOOKUP($B63,Shock_dev!$A$1:$CI$300,MATCH(DATE(J$1,1,1),Shock_dev!$A$1:$CI$1,0),FALSE)</f>
        <v>0.1111773699933626</v>
      </c>
      <c r="K63" s="52">
        <f>VLOOKUP($B63,Shock_dev!$A$1:$CI$300,MATCH(DATE(K$1,1,1),Shock_dev!$A$1:$CI$1,0),FALSE)</f>
        <v>0.10348892142141281</v>
      </c>
      <c r="L63" s="52">
        <f>VLOOKUP($B63,Shock_dev!$A$1:$CI$300,MATCH(DATE(L$1,1,1),Shock_dev!$A$1:$CI$1,0),FALSE)</f>
        <v>9.9781763733602688E-2</v>
      </c>
      <c r="M63" s="52">
        <f>VLOOKUP($B63,Shock_dev!$A$1:$CI$300,MATCH(DATE(M$1,1,1),Shock_dev!$A$1:$CI$1,0),FALSE)</f>
        <v>8.7788050074399118E-2</v>
      </c>
      <c r="N63" s="52">
        <f>VLOOKUP($B63,Shock_dev!$A$1:$CI$300,MATCH(DATE(N$1,1,1),Shock_dev!$A$1:$CI$1,0),FALSE)</f>
        <v>7.7778870989382853E-2</v>
      </c>
      <c r="O63" s="52">
        <f>VLOOKUP($B63,Shock_dev!$A$1:$CI$300,MATCH(DATE(O$1,1,1),Shock_dev!$A$1:$CI$1,0),FALSE)</f>
        <v>6.8900583963663525E-2</v>
      </c>
      <c r="P63" s="52">
        <f>VLOOKUP($B63,Shock_dev!$A$1:$CI$300,MATCH(DATE(P$1,1,1),Shock_dev!$A$1:$CI$1,0),FALSE)</f>
        <v>6.0607949821159315E-2</v>
      </c>
      <c r="Q63" s="52">
        <f>VLOOKUP($B63,Shock_dev!$A$1:$CI$300,MATCH(DATE(Q$1,1,1),Shock_dev!$A$1:$CI$1,0),FALSE)</f>
        <v>5.3989294588342979E-2</v>
      </c>
      <c r="R63" s="52">
        <f>VLOOKUP($B63,Shock_dev!$A$1:$CI$300,MATCH(DATE(R$1,1,1),Shock_dev!$A$1:$CI$1,0),FALSE)</f>
        <v>4.7019784259017462E-2</v>
      </c>
      <c r="S63" s="52">
        <f>VLOOKUP($B63,Shock_dev!$A$1:$CI$300,MATCH(DATE(S$1,1,1),Shock_dev!$A$1:$CI$1,0),FALSE)</f>
        <v>4.0073063272450082E-2</v>
      </c>
      <c r="T63" s="52">
        <f>VLOOKUP($B63,Shock_dev!$A$1:$CI$300,MATCH(DATE(T$1,1,1),Shock_dev!$A$1:$CI$1,0),FALSE)</f>
        <v>3.2985040509426827E-2</v>
      </c>
      <c r="U63" s="52">
        <f>VLOOKUP($B63,Shock_dev!$A$1:$CI$300,MATCH(DATE(U$1,1,1),Shock_dev!$A$1:$CI$1,0),FALSE)</f>
        <v>2.6672464453061505E-2</v>
      </c>
      <c r="V63" s="52">
        <f>VLOOKUP($B63,Shock_dev!$A$1:$CI$300,MATCH(DATE(V$1,1,1),Shock_dev!$A$1:$CI$1,0),FALSE)</f>
        <v>2.3497899940327138E-2</v>
      </c>
      <c r="W63" s="52">
        <f>VLOOKUP($B63,Shock_dev!$A$1:$CI$300,MATCH(DATE(W$1,1,1),Shock_dev!$A$1:$CI$1,0),FALSE)</f>
        <v>1.9934146492782773E-2</v>
      </c>
      <c r="X63" s="52">
        <f>VLOOKUP($B63,Shock_dev!$A$1:$CI$300,MATCH(DATE(X$1,1,1),Shock_dev!$A$1:$CI$1,0),FALSE)</f>
        <v>1.6463988820559529E-2</v>
      </c>
      <c r="Y63" s="52">
        <f>VLOOKUP($B63,Shock_dev!$A$1:$CI$300,MATCH(DATE(Y$1,1,1),Shock_dev!$A$1:$CI$1,0),FALSE)</f>
        <v>1.3351857527553062E-2</v>
      </c>
      <c r="Z63" s="52">
        <f>VLOOKUP($B63,Shock_dev!$A$1:$CI$300,MATCH(DATE(Z$1,1,1),Shock_dev!$A$1:$CI$1,0),FALSE)</f>
        <v>1.0708849915979042E-2</v>
      </c>
      <c r="AA63" s="52">
        <f>VLOOKUP($B63,Shock_dev!$A$1:$CI$300,MATCH(DATE(AA$1,1,1),Shock_dev!$A$1:$CI$1,0),FALSE)</f>
        <v>8.9244942511627536E-3</v>
      </c>
      <c r="AB63" s="52">
        <f>VLOOKUP($B63,Shock_dev!$A$1:$CI$300,MATCH(DATE(AB$1,1,1),Shock_dev!$A$1:$CI$1,0),FALSE)</f>
        <v>6.088496109520009E-3</v>
      </c>
      <c r="AC63" s="52">
        <f>VLOOKUP($B63,Shock_dev!$A$1:$CI$300,MATCH(DATE(AC$1,1,1),Shock_dev!$A$1:$CI$1,0),FALSE)</f>
        <v>4.109521285195125E-3</v>
      </c>
      <c r="AD63" s="52">
        <f>VLOOKUP($B63,Shock_dev!$A$1:$CI$300,MATCH(DATE(AD$1,1,1),Shock_dev!$A$1:$CI$1,0),FALSE)</f>
        <v>2.7279734090851059E-3</v>
      </c>
      <c r="AE63" s="52">
        <f>VLOOKUP($B63,Shock_dev!$A$1:$CI$300,MATCH(DATE(AE$1,1,1),Shock_dev!$A$1:$CI$1,0),FALSE)</f>
        <v>1.7487687381775635E-3</v>
      </c>
      <c r="AF63" s="52">
        <f>VLOOKUP($B63,Shock_dev!$A$1:$CI$300,MATCH(DATE(AF$1,1,1),Shock_dev!$A$1:$CI$1,0),FALSE)</f>
        <v>1.0377559206007591E-3</v>
      </c>
      <c r="AG63" s="52"/>
      <c r="AH63" s="65">
        <f t="shared" si="1"/>
        <v>0.10361219941674164</v>
      </c>
      <c r="AI63" s="65">
        <f t="shared" si="2"/>
        <v>0.110788185118132</v>
      </c>
      <c r="AJ63" s="65">
        <f t="shared" si="3"/>
        <v>6.981294988738955E-2</v>
      </c>
      <c r="AK63" s="65">
        <f t="shared" si="4"/>
        <v>3.4049650486856604E-2</v>
      </c>
      <c r="AL63" s="65">
        <f t="shared" si="5"/>
        <v>1.3876667401607432E-2</v>
      </c>
      <c r="AM63" s="65">
        <f t="shared" si="6"/>
        <v>3.1425030925157126E-3</v>
      </c>
      <c r="AN63" s="66"/>
      <c r="AO63" s="65">
        <f t="shared" si="7"/>
        <v>0.10720019226743682</v>
      </c>
      <c r="AP63" s="65">
        <f t="shared" si="8"/>
        <v>5.1931300187123081E-2</v>
      </c>
      <c r="AQ63" s="65">
        <f t="shared" si="9"/>
        <v>8.5095852470615727E-3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9.2827180307805957E-3</v>
      </c>
      <c r="D64" s="52">
        <f>VLOOKUP($B64,Shock_dev!$A$1:$CI$300,MATCH(DATE(D$1,1,1),Shock_dev!$A$1:$CI$1,0),FALSE)</f>
        <v>1.4181726094174606E-2</v>
      </c>
      <c r="E64" s="52">
        <f>VLOOKUP($B64,Shock_dev!$A$1:$CI$300,MATCH(DATE(E$1,1,1),Shock_dev!$A$1:$CI$1,0),FALSE)</f>
        <v>1.6030882111643913E-2</v>
      </c>
      <c r="F64" s="52">
        <f>VLOOKUP($B64,Shock_dev!$A$1:$CI$300,MATCH(DATE(F$1,1,1),Shock_dev!$A$1:$CI$1,0),FALSE)</f>
        <v>1.6299430511956186E-2</v>
      </c>
      <c r="G64" s="52">
        <f>VLOOKUP($B64,Shock_dev!$A$1:$CI$300,MATCH(DATE(G$1,1,1),Shock_dev!$A$1:$CI$1,0),FALSE)</f>
        <v>1.8024491010974548E-2</v>
      </c>
      <c r="H64" s="52">
        <f>VLOOKUP($B64,Shock_dev!$A$1:$CI$300,MATCH(DATE(H$1,1,1),Shock_dev!$A$1:$CI$1,0),FALSE)</f>
        <v>1.8330994398468171E-2</v>
      </c>
      <c r="I64" s="52">
        <f>VLOOKUP($B64,Shock_dev!$A$1:$CI$300,MATCH(DATE(I$1,1,1),Shock_dev!$A$1:$CI$1,0),FALSE)</f>
        <v>1.7410125087931966E-2</v>
      </c>
      <c r="J64" s="52">
        <f>VLOOKUP($B64,Shock_dev!$A$1:$CI$300,MATCH(DATE(J$1,1,1),Shock_dev!$A$1:$CI$1,0),FALSE)</f>
        <v>1.6193474532694895E-2</v>
      </c>
      <c r="K64" s="52">
        <f>VLOOKUP($B64,Shock_dev!$A$1:$CI$300,MATCH(DATE(K$1,1,1),Shock_dev!$A$1:$CI$1,0),FALSE)</f>
        <v>1.4820394237472367E-2</v>
      </c>
      <c r="L64" s="52">
        <f>VLOOKUP($B64,Shock_dev!$A$1:$CI$300,MATCH(DATE(L$1,1,1),Shock_dev!$A$1:$CI$1,0),FALSE)</f>
        <v>1.5783323592788074E-2</v>
      </c>
      <c r="M64" s="52">
        <f>VLOOKUP($B64,Shock_dev!$A$1:$CI$300,MATCH(DATE(M$1,1,1),Shock_dev!$A$1:$CI$1,0),FALSE)</f>
        <v>1.6671936897078403E-2</v>
      </c>
      <c r="N64" s="52">
        <f>VLOOKUP($B64,Shock_dev!$A$1:$CI$300,MATCH(DATE(N$1,1,1),Shock_dev!$A$1:$CI$1,0),FALSE)</f>
        <v>1.5631031122124557E-2</v>
      </c>
      <c r="O64" s="52">
        <f>VLOOKUP($B64,Shock_dev!$A$1:$CI$300,MATCH(DATE(O$1,1,1),Shock_dev!$A$1:$CI$1,0),FALSE)</f>
        <v>1.4743380053469356E-2</v>
      </c>
      <c r="P64" s="52">
        <f>VLOOKUP($B64,Shock_dev!$A$1:$CI$300,MATCH(DATE(P$1,1,1),Shock_dev!$A$1:$CI$1,0),FALSE)</f>
        <v>1.3991760478890541E-2</v>
      </c>
      <c r="Q64" s="52">
        <f>VLOOKUP($B64,Shock_dev!$A$1:$CI$300,MATCH(DATE(Q$1,1,1),Shock_dev!$A$1:$CI$1,0),FALSE)</f>
        <v>2.1032962475624133E-2</v>
      </c>
      <c r="R64" s="52">
        <f>VLOOKUP($B64,Shock_dev!$A$1:$CI$300,MATCH(DATE(R$1,1,1),Shock_dev!$A$1:$CI$1,0),FALSE)</f>
        <v>2.4533837446452746E-2</v>
      </c>
      <c r="S64" s="52">
        <f>VLOOKUP($B64,Shock_dev!$A$1:$CI$300,MATCH(DATE(S$1,1,1),Shock_dev!$A$1:$CI$1,0),FALSE)</f>
        <v>2.6421581177159547E-2</v>
      </c>
      <c r="T64" s="52">
        <f>VLOOKUP($B64,Shock_dev!$A$1:$CI$300,MATCH(DATE(T$1,1,1),Shock_dev!$A$1:$CI$1,0),FALSE)</f>
        <v>2.6813449522985183E-2</v>
      </c>
      <c r="U64" s="52">
        <f>VLOOKUP($B64,Shock_dev!$A$1:$CI$300,MATCH(DATE(U$1,1,1),Shock_dev!$A$1:$CI$1,0),FALSE)</f>
        <v>2.6448110570416371E-2</v>
      </c>
      <c r="V64" s="52">
        <f>VLOOKUP($B64,Shock_dev!$A$1:$CI$300,MATCH(DATE(V$1,1,1),Shock_dev!$A$1:$CI$1,0),FALSE)</f>
        <v>1.5186043260612271E-2</v>
      </c>
      <c r="W64" s="52">
        <f>VLOOKUP($B64,Shock_dev!$A$1:$CI$300,MATCH(DATE(W$1,1,1),Shock_dev!$A$1:$CI$1,0),FALSE)</f>
        <v>9.3443501013682536E-3</v>
      </c>
      <c r="X64" s="52">
        <f>VLOOKUP($B64,Shock_dev!$A$1:$CI$300,MATCH(DATE(X$1,1,1),Shock_dev!$A$1:$CI$1,0),FALSE)</f>
        <v>7.0521559469483141E-3</v>
      </c>
      <c r="Y64" s="52">
        <f>VLOOKUP($B64,Shock_dev!$A$1:$CI$300,MATCH(DATE(Y$1,1,1),Shock_dev!$A$1:$CI$1,0),FALSE)</f>
        <v>5.9927267092657792E-3</v>
      </c>
      <c r="Z64" s="52">
        <f>VLOOKUP($B64,Shock_dev!$A$1:$CI$300,MATCH(DATE(Z$1,1,1),Shock_dev!$A$1:$CI$1,0),FALSE)</f>
        <v>9.0359267722762357E-3</v>
      </c>
      <c r="AA64" s="52">
        <f>VLOOKUP($B64,Shock_dev!$A$1:$CI$300,MATCH(DATE(AA$1,1,1),Shock_dev!$A$1:$CI$1,0),FALSE)</f>
        <v>1.0670776617279502E-2</v>
      </c>
      <c r="AB64" s="52">
        <f>VLOOKUP($B64,Shock_dev!$A$1:$CI$300,MATCH(DATE(AB$1,1,1),Shock_dev!$A$1:$CI$1,0),FALSE)</f>
        <v>1.1378861855836126E-2</v>
      </c>
      <c r="AC64" s="52">
        <f>VLOOKUP($B64,Shock_dev!$A$1:$CI$300,MATCH(DATE(AC$1,1,1),Shock_dev!$A$1:$CI$1,0),FALSE)</f>
        <v>1.1542550792579953E-2</v>
      </c>
      <c r="AD64" s="52">
        <f>VLOOKUP($B64,Shock_dev!$A$1:$CI$300,MATCH(DATE(AD$1,1,1),Shock_dev!$A$1:$CI$1,0),FALSE)</f>
        <v>1.1410007841796311E-2</v>
      </c>
      <c r="AE64" s="52">
        <f>VLOOKUP($B64,Shock_dev!$A$1:$CI$300,MATCH(DATE(AE$1,1,1),Shock_dev!$A$1:$CI$1,0),FALSE)</f>
        <v>1.112707454144523E-2</v>
      </c>
      <c r="AF64" s="52">
        <f>VLOOKUP($B64,Shock_dev!$A$1:$CI$300,MATCH(DATE(AF$1,1,1),Shock_dev!$A$1:$CI$1,0),FALSE)</f>
        <v>1.0778560951249174E-2</v>
      </c>
      <c r="AG64" s="52"/>
      <c r="AH64" s="65">
        <f t="shared" si="1"/>
        <v>1.476384955190597E-2</v>
      </c>
      <c r="AI64" s="65">
        <f t="shared" si="2"/>
        <v>1.6507662369871091E-2</v>
      </c>
      <c r="AJ64" s="65">
        <f t="shared" si="3"/>
        <v>1.64142142054374E-2</v>
      </c>
      <c r="AK64" s="65">
        <f t="shared" si="4"/>
        <v>2.3880604395525223E-2</v>
      </c>
      <c r="AL64" s="65">
        <f t="shared" si="5"/>
        <v>8.4191872294276156E-3</v>
      </c>
      <c r="AM64" s="65">
        <f t="shared" si="6"/>
        <v>1.1247411196581359E-2</v>
      </c>
      <c r="AN64" s="66"/>
      <c r="AO64" s="65">
        <f t="shared" si="7"/>
        <v>1.563575596088853E-2</v>
      </c>
      <c r="AP64" s="65">
        <f t="shared" si="8"/>
        <v>2.0147409300481312E-2</v>
      </c>
      <c r="AQ64" s="65">
        <f t="shared" si="9"/>
        <v>9.8332992130044875E-3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1.6744863271892689E-4</v>
      </c>
      <c r="D65" s="52">
        <f>VLOOKUP($B65,Shock_dev!$A$1:$CI$300,MATCH(DATE(D$1,1,1),Shock_dev!$A$1:$CI$1,0),FALSE)</f>
        <v>2.7770097882684166E-4</v>
      </c>
      <c r="E65" s="52">
        <f>VLOOKUP($B65,Shock_dev!$A$1:$CI$300,MATCH(DATE(E$1,1,1),Shock_dev!$A$1:$CI$1,0),FALSE)</f>
        <v>3.3775591489529431E-4</v>
      </c>
      <c r="F65" s="52">
        <f>VLOOKUP($B65,Shock_dev!$A$1:$CI$300,MATCH(DATE(F$1,1,1),Shock_dev!$A$1:$CI$1,0),FALSE)</f>
        <v>3.6161370987658671E-4</v>
      </c>
      <c r="G65" s="52">
        <f>VLOOKUP($B65,Shock_dev!$A$1:$CI$300,MATCH(DATE(G$1,1,1),Shock_dev!$A$1:$CI$1,0),FALSE)</f>
        <v>3.6371001400872154E-4</v>
      </c>
      <c r="H65" s="52">
        <f>VLOOKUP($B65,Shock_dev!$A$1:$CI$300,MATCH(DATE(H$1,1,1),Shock_dev!$A$1:$CI$1,0),FALSE)</f>
        <v>3.5410819241668703E-4</v>
      </c>
      <c r="I65" s="52">
        <f>VLOOKUP($B65,Shock_dev!$A$1:$CI$300,MATCH(DATE(I$1,1,1),Shock_dev!$A$1:$CI$1,0),FALSE)</f>
        <v>3.3576922677913836E-4</v>
      </c>
      <c r="J65" s="52">
        <f>VLOOKUP($B65,Shock_dev!$A$1:$CI$300,MATCH(DATE(J$1,1,1),Shock_dev!$A$1:$CI$1,0),FALSE)</f>
        <v>3.164801778013882E-4</v>
      </c>
      <c r="K65" s="52">
        <f>VLOOKUP($B65,Shock_dev!$A$1:$CI$300,MATCH(DATE(K$1,1,1),Shock_dev!$A$1:$CI$1,0),FALSE)</f>
        <v>2.9887613340677548E-4</v>
      </c>
      <c r="L65" s="52">
        <f>VLOOKUP($B65,Shock_dev!$A$1:$CI$300,MATCH(DATE(L$1,1,1),Shock_dev!$A$1:$CI$1,0),FALSE)</f>
        <v>2.791142247592215E-4</v>
      </c>
      <c r="M65" s="52">
        <f>VLOOKUP($B65,Shock_dev!$A$1:$CI$300,MATCH(DATE(M$1,1,1),Shock_dev!$A$1:$CI$1,0),FALSE)</f>
        <v>2.5568536400699752E-4</v>
      </c>
      <c r="N65" s="52">
        <f>VLOOKUP($B65,Shock_dev!$A$1:$CI$300,MATCH(DATE(N$1,1,1),Shock_dev!$A$1:$CI$1,0),FALSE)</f>
        <v>2.3319153150822063E-4</v>
      </c>
      <c r="O65" s="52">
        <f>VLOOKUP($B65,Shock_dev!$A$1:$CI$300,MATCH(DATE(O$1,1,1),Shock_dev!$A$1:$CI$1,0),FALSE)</f>
        <v>2.1193484670377585E-4</v>
      </c>
      <c r="P65" s="52">
        <f>VLOOKUP($B65,Shock_dev!$A$1:$CI$300,MATCH(DATE(P$1,1,1),Shock_dev!$A$1:$CI$1,0),FALSE)</f>
        <v>1.9137278692189189E-4</v>
      </c>
      <c r="Q65" s="52">
        <f>VLOOKUP($B65,Shock_dev!$A$1:$CI$300,MATCH(DATE(Q$1,1,1),Shock_dev!$A$1:$CI$1,0),FALSE)</f>
        <v>1.7180988287108511E-4</v>
      </c>
      <c r="R65" s="52">
        <f>VLOOKUP($B65,Shock_dev!$A$1:$CI$300,MATCH(DATE(R$1,1,1),Shock_dev!$A$1:$CI$1,0),FALSE)</f>
        <v>1.5120298645147757E-4</v>
      </c>
      <c r="S65" s="52">
        <f>VLOOKUP($B65,Shock_dev!$A$1:$CI$300,MATCH(DATE(S$1,1,1),Shock_dev!$A$1:$CI$1,0),FALSE)</f>
        <v>1.3401032794406681E-4</v>
      </c>
      <c r="T65" s="52">
        <f>VLOOKUP($B65,Shock_dev!$A$1:$CI$300,MATCH(DATE(T$1,1,1),Shock_dev!$A$1:$CI$1,0),FALSE)</f>
        <v>1.1925488664917825E-4</v>
      </c>
      <c r="U65" s="52">
        <f>VLOOKUP($B65,Shock_dev!$A$1:$CI$300,MATCH(DATE(U$1,1,1),Shock_dev!$A$1:$CI$1,0),FALSE)</f>
        <v>1.0673023498951866E-4</v>
      </c>
      <c r="V65" s="52">
        <f>VLOOKUP($B65,Shock_dev!$A$1:$CI$300,MATCH(DATE(V$1,1,1),Shock_dev!$A$1:$CI$1,0),FALSE)</f>
        <v>9.20593347976171E-5</v>
      </c>
      <c r="W65" s="52">
        <f>VLOOKUP($B65,Shock_dev!$A$1:$CI$300,MATCH(DATE(W$1,1,1),Shock_dev!$A$1:$CI$1,0),FALSE)</f>
        <v>7.6841942057101413E-5</v>
      </c>
      <c r="X65" s="52">
        <f>VLOOKUP($B65,Shock_dev!$A$1:$CI$300,MATCH(DATE(X$1,1,1),Shock_dev!$A$1:$CI$1,0),FALSE)</f>
        <v>6.3712985443272328E-5</v>
      </c>
      <c r="Y65" s="52">
        <f>VLOOKUP($B65,Shock_dev!$A$1:$CI$300,MATCH(DATE(Y$1,1,1),Shock_dev!$A$1:$CI$1,0),FALSE)</f>
        <v>5.3305838862453749E-5</v>
      </c>
      <c r="Z65" s="52">
        <f>VLOOKUP($B65,Shock_dev!$A$1:$CI$300,MATCH(DATE(Z$1,1,1),Shock_dev!$A$1:$CI$1,0),FALSE)</f>
        <v>4.7410992370035208E-5</v>
      </c>
      <c r="AA65" s="52">
        <f>VLOOKUP($B65,Shock_dev!$A$1:$CI$300,MATCH(DATE(AA$1,1,1),Shock_dev!$A$1:$CI$1,0),FALSE)</f>
        <v>4.2660464335622898E-5</v>
      </c>
      <c r="AB65" s="52">
        <f>VLOOKUP($B65,Shock_dev!$A$1:$CI$300,MATCH(DATE(AB$1,1,1),Shock_dev!$A$1:$CI$1,0),FALSE)</f>
        <v>3.8201838710755485E-5</v>
      </c>
      <c r="AC65" s="52">
        <f>VLOOKUP($B65,Shock_dev!$A$1:$CI$300,MATCH(DATE(AC$1,1,1),Shock_dev!$A$1:$CI$1,0),FALSE)</f>
        <v>3.3869730936741787E-5</v>
      </c>
      <c r="AD65" s="52">
        <f>VLOOKUP($B65,Shock_dev!$A$1:$CI$300,MATCH(DATE(AD$1,1,1),Shock_dev!$A$1:$CI$1,0),FALSE)</f>
        <v>2.8421053477220266E-5</v>
      </c>
      <c r="AE65" s="52">
        <f>VLOOKUP($B65,Shock_dev!$A$1:$CI$300,MATCH(DATE(AE$1,1,1),Shock_dev!$A$1:$CI$1,0),FALSE)</f>
        <v>2.2864960878429978E-5</v>
      </c>
      <c r="AF65" s="52">
        <f>VLOOKUP($B65,Shock_dev!$A$1:$CI$300,MATCH(DATE(AF$1,1,1),Shock_dev!$A$1:$CI$1,0),FALSE)</f>
        <v>1.7196264981666999E-5</v>
      </c>
      <c r="AG65" s="52"/>
      <c r="AH65" s="65">
        <f t="shared" si="1"/>
        <v>3.0164585006527421E-4</v>
      </c>
      <c r="AI65" s="65">
        <f t="shared" si="2"/>
        <v>3.168695910326421E-4</v>
      </c>
      <c r="AJ65" s="65">
        <f t="shared" si="3"/>
        <v>2.127988824023942E-4</v>
      </c>
      <c r="AK65" s="65">
        <f t="shared" si="4"/>
        <v>1.2065155416637167E-4</v>
      </c>
      <c r="AL65" s="65">
        <f t="shared" si="5"/>
        <v>5.6786444613697118E-5</v>
      </c>
      <c r="AM65" s="65">
        <f t="shared" si="6"/>
        <v>2.8110769796962902E-5</v>
      </c>
      <c r="AN65" s="66"/>
      <c r="AO65" s="65">
        <f t="shared" si="7"/>
        <v>3.0925772054895813E-4</v>
      </c>
      <c r="AP65" s="65">
        <f t="shared" si="8"/>
        <v>1.6672521828438292E-4</v>
      </c>
      <c r="AQ65" s="65">
        <f t="shared" si="9"/>
        <v>4.2448607205330014E-5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6.599874559969467E-3</v>
      </c>
      <c r="D66" s="52">
        <f>VLOOKUP($B66,Shock_dev!$A$1:$CI$300,MATCH(DATE(D$1,1,1),Shock_dev!$A$1:$CI$1,0),FALSE)</f>
        <v>1.0558669240407529E-2</v>
      </c>
      <c r="E66" s="52">
        <f>VLOOKUP($B66,Shock_dev!$A$1:$CI$300,MATCH(DATE(E$1,1,1),Shock_dev!$A$1:$CI$1,0),FALSE)</f>
        <v>1.2514948963710248E-2</v>
      </c>
      <c r="F66" s="52">
        <f>VLOOKUP($B66,Shock_dev!$A$1:$CI$300,MATCH(DATE(F$1,1,1),Shock_dev!$A$1:$CI$1,0),FALSE)</f>
        <v>1.3313425980402782E-2</v>
      </c>
      <c r="G66" s="52">
        <f>VLOOKUP($B66,Shock_dev!$A$1:$CI$300,MATCH(DATE(G$1,1,1),Shock_dev!$A$1:$CI$1,0),FALSE)</f>
        <v>1.2516651795243723E-2</v>
      </c>
      <c r="H66" s="52">
        <f>VLOOKUP($B66,Shock_dev!$A$1:$CI$300,MATCH(DATE(H$1,1,1),Shock_dev!$A$1:$CI$1,0),FALSE)</f>
        <v>1.1964899163286441E-2</v>
      </c>
      <c r="I66" s="52">
        <f>VLOOKUP($B66,Shock_dev!$A$1:$CI$300,MATCH(DATE(I$1,1,1),Shock_dev!$A$1:$CI$1,0),FALSE)</f>
        <v>1.1585443505619431E-2</v>
      </c>
      <c r="J66" s="52">
        <f>VLOOKUP($B66,Shock_dev!$A$1:$CI$300,MATCH(DATE(J$1,1,1),Shock_dev!$A$1:$CI$1,0),FALSE)</f>
        <v>1.1287747017880705E-2</v>
      </c>
      <c r="K66" s="52">
        <f>VLOOKUP($B66,Shock_dev!$A$1:$CI$300,MATCH(DATE(K$1,1,1),Shock_dev!$A$1:$CI$1,0),FALSE)</f>
        <v>1.104097202662508E-2</v>
      </c>
      <c r="L66" s="52">
        <f>VLOOKUP($B66,Shock_dev!$A$1:$CI$300,MATCH(DATE(L$1,1,1),Shock_dev!$A$1:$CI$1,0),FALSE)</f>
        <v>9.4037538786246461E-3</v>
      </c>
      <c r="M66" s="52">
        <f>VLOOKUP($B66,Shock_dev!$A$1:$CI$300,MATCH(DATE(M$1,1,1),Shock_dev!$A$1:$CI$1,0),FALSE)</f>
        <v>6.4975867021141833E-3</v>
      </c>
      <c r="N66" s="52">
        <f>VLOOKUP($B66,Shock_dev!$A$1:$CI$300,MATCH(DATE(N$1,1,1),Shock_dev!$A$1:$CI$1,0),FALSE)</f>
        <v>5.01432834420352E-3</v>
      </c>
      <c r="O66" s="52">
        <f>VLOOKUP($B66,Shock_dev!$A$1:$CI$300,MATCH(DATE(O$1,1,1),Shock_dev!$A$1:$CI$1,0),FALSE)</f>
        <v>4.3227884728340065E-3</v>
      </c>
      <c r="P66" s="52">
        <f>VLOOKUP($B66,Shock_dev!$A$1:$CI$300,MATCH(DATE(P$1,1,1),Shock_dev!$A$1:$CI$1,0),FALSE)</f>
        <v>4.084229158808286E-3</v>
      </c>
      <c r="Q66" s="52">
        <f>VLOOKUP($B66,Shock_dev!$A$1:$CI$300,MATCH(DATE(Q$1,1,1),Shock_dev!$A$1:$CI$1,0),FALSE)</f>
        <v>3.3377169357569902E-3</v>
      </c>
      <c r="R66" s="52">
        <f>VLOOKUP($B66,Shock_dev!$A$1:$CI$300,MATCH(DATE(R$1,1,1),Shock_dev!$A$1:$CI$1,0),FALSE)</f>
        <v>3.0466650684500222E-3</v>
      </c>
      <c r="S66" s="52">
        <f>VLOOKUP($B66,Shock_dev!$A$1:$CI$300,MATCH(DATE(S$1,1,1),Shock_dev!$A$1:$CI$1,0),FALSE)</f>
        <v>3.0329324008637722E-3</v>
      </c>
      <c r="T66" s="52">
        <f>VLOOKUP($B66,Shock_dev!$A$1:$CI$300,MATCH(DATE(T$1,1,1),Shock_dev!$A$1:$CI$1,0),FALSE)</f>
        <v>3.0758726711714712E-3</v>
      </c>
      <c r="U66" s="52">
        <f>VLOOKUP($B66,Shock_dev!$A$1:$CI$300,MATCH(DATE(U$1,1,1),Shock_dev!$A$1:$CI$1,0),FALSE)</f>
        <v>3.1166964763203195E-3</v>
      </c>
      <c r="V66" s="52">
        <f>VLOOKUP($B66,Shock_dev!$A$1:$CI$300,MATCH(DATE(V$1,1,1),Shock_dev!$A$1:$CI$1,0),FALSE)</f>
        <v>2.6731123592871457E-3</v>
      </c>
      <c r="W66" s="52">
        <f>VLOOKUP($B66,Shock_dev!$A$1:$CI$300,MATCH(DATE(W$1,1,1),Shock_dev!$A$1:$CI$1,0),FALSE)</f>
        <v>2.5384248519871458E-3</v>
      </c>
      <c r="X66" s="52">
        <f>VLOOKUP($B66,Shock_dev!$A$1:$CI$300,MATCH(DATE(X$1,1,1),Shock_dev!$A$1:$CI$1,0),FALSE)</f>
        <v>2.4619836705308366E-3</v>
      </c>
      <c r="Y66" s="52">
        <f>VLOOKUP($B66,Shock_dev!$A$1:$CI$300,MATCH(DATE(Y$1,1,1),Shock_dev!$A$1:$CI$1,0),FALSE)</f>
        <v>2.4125487493504402E-3</v>
      </c>
      <c r="Z66" s="52">
        <f>VLOOKUP($B66,Shock_dev!$A$1:$CI$300,MATCH(DATE(Z$1,1,1),Shock_dev!$A$1:$CI$1,0),FALSE)</f>
        <v>6.4608339454244827E-3</v>
      </c>
      <c r="AA66" s="52">
        <f>VLOOKUP($B66,Shock_dev!$A$1:$CI$300,MATCH(DATE(AA$1,1,1),Shock_dev!$A$1:$CI$1,0),FALSE)</f>
        <v>8.5675516419958936E-3</v>
      </c>
      <c r="AB66" s="52">
        <f>VLOOKUP($B66,Shock_dev!$A$1:$CI$300,MATCH(DATE(AB$1,1,1),Shock_dev!$A$1:$CI$1,0),FALSE)</f>
        <v>1.0054762741106168E-2</v>
      </c>
      <c r="AC66" s="52">
        <f>VLOOKUP($B66,Shock_dev!$A$1:$CI$300,MATCH(DATE(AC$1,1,1),Shock_dev!$A$1:$CI$1,0),FALSE)</f>
        <v>1.0643086987008448E-2</v>
      </c>
      <c r="AD66" s="52">
        <f>VLOOKUP($B66,Shock_dev!$A$1:$CI$300,MATCH(DATE(AD$1,1,1),Shock_dev!$A$1:$CI$1,0),FALSE)</f>
        <v>1.0743520961878911E-2</v>
      </c>
      <c r="AE66" s="52">
        <f>VLOOKUP($B66,Shock_dev!$A$1:$CI$300,MATCH(DATE(AE$1,1,1),Shock_dev!$A$1:$CI$1,0),FALSE)</f>
        <v>1.0627647247553699E-2</v>
      </c>
      <c r="AF66" s="52">
        <f>VLOOKUP($B66,Shock_dev!$A$1:$CI$300,MATCH(DATE(AF$1,1,1),Shock_dev!$A$1:$CI$1,0),FALSE)</f>
        <v>1.041723245415793E-2</v>
      </c>
      <c r="AG66" s="52"/>
      <c r="AH66" s="65">
        <f t="shared" si="1"/>
        <v>1.110071410794675E-2</v>
      </c>
      <c r="AI66" s="65">
        <f t="shared" si="2"/>
        <v>1.105656311840726E-2</v>
      </c>
      <c r="AJ66" s="65">
        <f t="shared" si="3"/>
        <v>4.6513299227433965E-3</v>
      </c>
      <c r="AK66" s="65">
        <f t="shared" si="4"/>
        <v>2.9890557952185455E-3</v>
      </c>
      <c r="AL66" s="65">
        <f t="shared" si="5"/>
        <v>4.48826857185776E-3</v>
      </c>
      <c r="AM66" s="65">
        <f t="shared" si="6"/>
        <v>1.0497250078341031E-2</v>
      </c>
      <c r="AN66" s="66"/>
      <c r="AO66" s="65">
        <f t="shared" si="7"/>
        <v>1.1078638613177004E-2</v>
      </c>
      <c r="AP66" s="65">
        <f t="shared" si="8"/>
        <v>3.820192858980971E-3</v>
      </c>
      <c r="AQ66" s="65">
        <f t="shared" si="9"/>
        <v>7.4927593250993952E-3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2.7374314645797558E-2</v>
      </c>
      <c r="D67" s="52">
        <f>VLOOKUP($B67,Shock_dev!$A$1:$CI$300,MATCH(DATE(D$1,1,1),Shock_dev!$A$1:$CI$1,0),FALSE)</f>
        <v>5.0859392660602937E-2</v>
      </c>
      <c r="E67" s="52">
        <f>VLOOKUP($B67,Shock_dev!$A$1:$CI$300,MATCH(DATE(E$1,1,1),Shock_dev!$A$1:$CI$1,0),FALSE)</f>
        <v>6.6058533380430134E-2</v>
      </c>
      <c r="F67" s="52">
        <f>VLOOKUP($B67,Shock_dev!$A$1:$CI$300,MATCH(DATE(F$1,1,1),Shock_dev!$A$1:$CI$1,0),FALSE)</f>
        <v>7.3945662733661766E-2</v>
      </c>
      <c r="G67" s="52">
        <f>VLOOKUP($B67,Shock_dev!$A$1:$CI$300,MATCH(DATE(G$1,1,1),Shock_dev!$A$1:$CI$1,0),FALSE)</f>
        <v>7.6007937315787075E-2</v>
      </c>
      <c r="H67" s="52">
        <f>VLOOKUP($B67,Shock_dev!$A$1:$CI$300,MATCH(DATE(H$1,1,1),Shock_dev!$A$1:$CI$1,0),FALSE)</f>
        <v>7.7229751426030807E-2</v>
      </c>
      <c r="I67" s="52">
        <f>VLOOKUP($B67,Shock_dev!$A$1:$CI$300,MATCH(DATE(I$1,1,1),Shock_dev!$A$1:$CI$1,0),FALSE)</f>
        <v>7.0203337542398797E-2</v>
      </c>
      <c r="J67" s="52">
        <f>VLOOKUP($B67,Shock_dev!$A$1:$CI$300,MATCH(DATE(J$1,1,1),Shock_dev!$A$1:$CI$1,0),FALSE)</f>
        <v>7.233937851676546E-2</v>
      </c>
      <c r="K67" s="52">
        <f>VLOOKUP($B67,Shock_dev!$A$1:$CI$300,MATCH(DATE(K$1,1,1),Shock_dev!$A$1:$CI$1,0),FALSE)</f>
        <v>7.6479078578420484E-2</v>
      </c>
      <c r="L67" s="52">
        <f>VLOOKUP($B67,Shock_dev!$A$1:$CI$300,MATCH(DATE(L$1,1,1),Shock_dev!$A$1:$CI$1,0),FALSE)</f>
        <v>7.2678818414693924E-2</v>
      </c>
      <c r="M67" s="52">
        <f>VLOOKUP($B67,Shock_dev!$A$1:$CI$300,MATCH(DATE(M$1,1,1),Shock_dev!$A$1:$CI$1,0),FALSE)</f>
        <v>7.2878133804094372E-2</v>
      </c>
      <c r="N67" s="52">
        <f>VLOOKUP($B67,Shock_dev!$A$1:$CI$300,MATCH(DATE(N$1,1,1),Shock_dev!$A$1:$CI$1,0),FALSE)</f>
        <v>7.6080860942769252E-2</v>
      </c>
      <c r="O67" s="52">
        <f>VLOOKUP($B67,Shock_dev!$A$1:$CI$300,MATCH(DATE(O$1,1,1),Shock_dev!$A$1:$CI$1,0),FALSE)</f>
        <v>6.9596939214962197E-2</v>
      </c>
      <c r="P67" s="52">
        <f>VLOOKUP($B67,Shock_dev!$A$1:$CI$300,MATCH(DATE(P$1,1,1),Shock_dev!$A$1:$CI$1,0),FALSE)</f>
        <v>5.8224391309874224E-2</v>
      </c>
      <c r="Q67" s="52">
        <f>VLOOKUP($B67,Shock_dev!$A$1:$CI$300,MATCH(DATE(Q$1,1,1),Shock_dev!$A$1:$CI$1,0),FALSE)</f>
        <v>4.8247897871570494E-2</v>
      </c>
      <c r="R67" s="52">
        <f>VLOOKUP($B67,Shock_dev!$A$1:$CI$300,MATCH(DATE(R$1,1,1),Shock_dev!$A$1:$CI$1,0),FALSE)</f>
        <v>3.4873448178798214E-2</v>
      </c>
      <c r="S67" s="52">
        <f>VLOOKUP($B67,Shock_dev!$A$1:$CI$300,MATCH(DATE(S$1,1,1),Shock_dev!$A$1:$CI$1,0),FALSE)</f>
        <v>3.0956584413800614E-2</v>
      </c>
      <c r="T67" s="52">
        <f>VLOOKUP($B67,Shock_dev!$A$1:$CI$300,MATCH(DATE(T$1,1,1),Shock_dev!$A$1:$CI$1,0),FALSE)</f>
        <v>2.6719655983244776E-2</v>
      </c>
      <c r="U67" s="52">
        <f>VLOOKUP($B67,Shock_dev!$A$1:$CI$300,MATCH(DATE(U$1,1,1),Shock_dev!$A$1:$CI$1,0),FALSE)</f>
        <v>2.3570679309399021E-2</v>
      </c>
      <c r="V67" s="52">
        <f>VLOOKUP($B67,Shock_dev!$A$1:$CI$300,MATCH(DATE(V$1,1,1),Shock_dev!$A$1:$CI$1,0),FALSE)</f>
        <v>2.1559379177326924E-2</v>
      </c>
      <c r="W67" s="52">
        <f>VLOOKUP($B67,Shock_dev!$A$1:$CI$300,MATCH(DATE(W$1,1,1),Shock_dev!$A$1:$CI$1,0),FALSE)</f>
        <v>2.1031417830566876E-2</v>
      </c>
      <c r="X67" s="52">
        <f>VLOOKUP($B67,Shock_dev!$A$1:$CI$300,MATCH(DATE(X$1,1,1),Shock_dev!$A$1:$CI$1,0),FALSE)</f>
        <v>1.9404636118094915E-2</v>
      </c>
      <c r="Y67" s="52">
        <f>VLOOKUP($B67,Shock_dev!$A$1:$CI$300,MATCH(DATE(Y$1,1,1),Shock_dev!$A$1:$CI$1,0),FALSE)</f>
        <v>1.8646299473337704E-2</v>
      </c>
      <c r="Z67" s="52">
        <f>VLOOKUP($B67,Shock_dev!$A$1:$CI$300,MATCH(DATE(Z$1,1,1),Shock_dev!$A$1:$CI$1,0),FALSE)</f>
        <v>1.8320624510093045E-2</v>
      </c>
      <c r="AA67" s="52">
        <f>VLOOKUP($B67,Shock_dev!$A$1:$CI$300,MATCH(DATE(AA$1,1,1),Shock_dev!$A$1:$CI$1,0),FALSE)</f>
        <v>1.6715840364557439E-2</v>
      </c>
      <c r="AB67" s="52">
        <f>VLOOKUP($B67,Shock_dev!$A$1:$CI$300,MATCH(DATE(AB$1,1,1),Shock_dev!$A$1:$CI$1,0),FALSE)</f>
        <v>1.5899405498284561E-2</v>
      </c>
      <c r="AC67" s="52">
        <f>VLOOKUP($B67,Shock_dev!$A$1:$CI$300,MATCH(DATE(AC$1,1,1),Shock_dev!$A$1:$CI$1,0),FALSE)</f>
        <v>1.5497099536043606E-2</v>
      </c>
      <c r="AD67" s="52">
        <f>VLOOKUP($B67,Shock_dev!$A$1:$CI$300,MATCH(DATE(AD$1,1,1),Shock_dev!$A$1:$CI$1,0),FALSE)</f>
        <v>1.5290581293313255E-2</v>
      </c>
      <c r="AE67" s="52">
        <f>VLOOKUP($B67,Shock_dev!$A$1:$CI$300,MATCH(DATE(AE$1,1,1),Shock_dev!$A$1:$CI$1,0),FALSE)</f>
        <v>1.5201585809295426E-2</v>
      </c>
      <c r="AF67" s="52">
        <f>VLOOKUP($B67,Shock_dev!$A$1:$CI$300,MATCH(DATE(AF$1,1,1),Shock_dev!$A$1:$CI$1,0),FALSE)</f>
        <v>1.5116945336608071E-2</v>
      </c>
      <c r="AG67" s="52"/>
      <c r="AH67" s="65">
        <f t="shared" si="1"/>
        <v>5.8849168147255895E-2</v>
      </c>
      <c r="AI67" s="65">
        <f t="shared" si="2"/>
        <v>7.37860728956619E-2</v>
      </c>
      <c r="AJ67" s="65">
        <f t="shared" si="3"/>
        <v>6.5005644628654102E-2</v>
      </c>
      <c r="AK67" s="65">
        <f t="shared" si="4"/>
        <v>2.7535949412513909E-2</v>
      </c>
      <c r="AL67" s="65">
        <f t="shared" si="5"/>
        <v>1.8823763659329994E-2</v>
      </c>
      <c r="AM67" s="65">
        <f t="shared" si="6"/>
        <v>1.5401123494708985E-2</v>
      </c>
      <c r="AN67" s="66"/>
      <c r="AO67" s="65">
        <f t="shared" si="7"/>
        <v>6.6317620521458898E-2</v>
      </c>
      <c r="AP67" s="65">
        <f t="shared" si="8"/>
        <v>4.6270797020584009E-2</v>
      </c>
      <c r="AQ67" s="65">
        <f t="shared" si="9"/>
        <v>1.7112443577019489E-2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7.4407537437375604E-2</v>
      </c>
      <c r="D68" s="52">
        <f>VLOOKUP($B68,Shock_dev!$A$1:$CI$300,MATCH(DATE(D$1,1,1),Shock_dev!$A$1:$CI$1,0),FALSE)</f>
        <v>0.11574964732751994</v>
      </c>
      <c r="E68" s="52">
        <f>VLOOKUP($B68,Shock_dev!$A$1:$CI$300,MATCH(DATE(E$1,1,1),Shock_dev!$A$1:$CI$1,0),FALSE)</f>
        <v>0.13668498304742011</v>
      </c>
      <c r="F68" s="52">
        <f>VLOOKUP($B68,Shock_dev!$A$1:$CI$300,MATCH(DATE(F$1,1,1),Shock_dev!$A$1:$CI$1,0),FALSE)</f>
        <v>0.1456439865958066</v>
      </c>
      <c r="G68" s="52">
        <f>VLOOKUP($B68,Shock_dev!$A$1:$CI$300,MATCH(DATE(G$1,1,1),Shock_dev!$A$1:$CI$1,0),FALSE)</f>
        <v>0.1503495420877248</v>
      </c>
      <c r="H68" s="52">
        <f>VLOOKUP($B68,Shock_dev!$A$1:$CI$300,MATCH(DATE(H$1,1,1),Shock_dev!$A$1:$CI$1,0),FALSE)</f>
        <v>0.1524290990865223</v>
      </c>
      <c r="I68" s="52">
        <f>VLOOKUP($B68,Shock_dev!$A$1:$CI$300,MATCH(DATE(I$1,1,1),Shock_dev!$A$1:$CI$1,0),FALSE)</f>
        <v>0.14453904895224265</v>
      </c>
      <c r="J68" s="52">
        <f>VLOOKUP($B68,Shock_dev!$A$1:$CI$300,MATCH(DATE(J$1,1,1),Shock_dev!$A$1:$CI$1,0),FALSE)</f>
        <v>0.14532759896651662</v>
      </c>
      <c r="K68" s="52">
        <f>VLOOKUP($B68,Shock_dev!$A$1:$CI$300,MATCH(DATE(K$1,1,1),Shock_dev!$A$1:$CI$1,0),FALSE)</f>
        <v>0.14758179188071419</v>
      </c>
      <c r="L68" s="52">
        <f>VLOOKUP($B68,Shock_dev!$A$1:$CI$300,MATCH(DATE(L$1,1,1),Shock_dev!$A$1:$CI$1,0),FALSE)</f>
        <v>0.13839701053155135</v>
      </c>
      <c r="M68" s="52">
        <f>VLOOKUP($B68,Shock_dev!$A$1:$CI$300,MATCH(DATE(M$1,1,1),Shock_dev!$A$1:$CI$1,0),FALSE)</f>
        <v>0.12603333222004487</v>
      </c>
      <c r="N68" s="52">
        <f>VLOOKUP($B68,Shock_dev!$A$1:$CI$300,MATCH(DATE(N$1,1,1),Shock_dev!$A$1:$CI$1,0),FALSE)</f>
        <v>0.12189536617459398</v>
      </c>
      <c r="O68" s="52">
        <f>VLOOKUP($B68,Shock_dev!$A$1:$CI$300,MATCH(DATE(O$1,1,1),Shock_dev!$A$1:$CI$1,0),FALSE)</f>
        <v>0.11111274484040429</v>
      </c>
      <c r="P68" s="52">
        <f>VLOOKUP($B68,Shock_dev!$A$1:$CI$300,MATCH(DATE(P$1,1,1),Shock_dev!$A$1:$CI$1,0),FALSE)</f>
        <v>9.7190850228320497E-2</v>
      </c>
      <c r="Q68" s="52">
        <f>VLOOKUP($B68,Shock_dev!$A$1:$CI$300,MATCH(DATE(Q$1,1,1),Shock_dev!$A$1:$CI$1,0),FALSE)</f>
        <v>8.5297249459353366E-2</v>
      </c>
      <c r="R68" s="52">
        <f>VLOOKUP($B68,Shock_dev!$A$1:$CI$300,MATCH(DATE(R$1,1,1),Shock_dev!$A$1:$CI$1,0),FALSE)</f>
        <v>6.8164914558094272E-2</v>
      </c>
      <c r="S68" s="52">
        <f>VLOOKUP($B68,Shock_dev!$A$1:$CI$300,MATCH(DATE(S$1,1,1),Shock_dev!$A$1:$CI$1,0),FALSE)</f>
        <v>6.2078242472159012E-2</v>
      </c>
      <c r="T68" s="52">
        <f>VLOOKUP($B68,Shock_dev!$A$1:$CI$300,MATCH(DATE(T$1,1,1),Shock_dev!$A$1:$CI$1,0),FALSE)</f>
        <v>5.6402238345626521E-2</v>
      </c>
      <c r="U68" s="52">
        <f>VLOOKUP($B68,Shock_dev!$A$1:$CI$300,MATCH(DATE(U$1,1,1),Shock_dev!$A$1:$CI$1,0),FALSE)</f>
        <v>5.2270128755525939E-2</v>
      </c>
      <c r="V68" s="52">
        <f>VLOOKUP($B68,Shock_dev!$A$1:$CI$300,MATCH(DATE(V$1,1,1),Shock_dev!$A$1:$CI$1,0),FALSE)</f>
        <v>4.0580716880860283E-2</v>
      </c>
      <c r="W68" s="52">
        <f>VLOOKUP($B68,Shock_dev!$A$1:$CI$300,MATCH(DATE(W$1,1,1),Shock_dev!$A$1:$CI$1,0),FALSE)</f>
        <v>3.3534269904562354E-2</v>
      </c>
      <c r="X68" s="52">
        <f>VLOOKUP($B68,Shock_dev!$A$1:$CI$300,MATCH(DATE(X$1,1,1),Shock_dev!$A$1:$CI$1,0),FALSE)</f>
        <v>2.9032501446099784E-2</v>
      </c>
      <c r="Y68" s="52">
        <f>VLOOKUP($B68,Shock_dev!$A$1:$CI$300,MATCH(DATE(Y$1,1,1),Shock_dev!$A$1:$CI$1,0),FALSE)</f>
        <v>2.70771034934939E-2</v>
      </c>
      <c r="Z68" s="52">
        <f>VLOOKUP($B68,Shock_dev!$A$1:$CI$300,MATCH(DATE(Z$1,1,1),Shock_dev!$A$1:$CI$1,0),FALSE)</f>
        <v>2.8277639807011829E-2</v>
      </c>
      <c r="AA68" s="52">
        <f>VLOOKUP($B68,Shock_dev!$A$1:$CI$300,MATCH(DATE(AA$1,1,1),Shock_dev!$A$1:$CI$1,0),FALSE)</f>
        <v>2.7509947974328722E-2</v>
      </c>
      <c r="AB68" s="52">
        <f>VLOOKUP($B68,Shock_dev!$A$1:$CI$300,MATCH(DATE(AB$1,1,1),Shock_dev!$A$1:$CI$1,0),FALSE)</f>
        <v>2.7136485508694092E-2</v>
      </c>
      <c r="AC68" s="52">
        <f>VLOOKUP($B68,Shock_dev!$A$1:$CI$300,MATCH(DATE(AC$1,1,1),Shock_dev!$A$1:$CI$1,0),FALSE)</f>
        <v>2.6925084259165174E-2</v>
      </c>
      <c r="AD68" s="52">
        <f>VLOOKUP($B68,Shock_dev!$A$1:$CI$300,MATCH(DATE(AD$1,1,1),Shock_dev!$A$1:$CI$1,0),FALSE)</f>
        <v>2.6745819558701162E-2</v>
      </c>
      <c r="AE68" s="52">
        <f>VLOOKUP($B68,Shock_dev!$A$1:$CI$300,MATCH(DATE(AE$1,1,1),Shock_dev!$A$1:$CI$1,0),FALSE)</f>
        <v>2.6585628534809475E-2</v>
      </c>
      <c r="AF68" s="52">
        <f>VLOOKUP($B68,Shock_dev!$A$1:$CI$300,MATCH(DATE(AF$1,1,1),Shock_dev!$A$1:$CI$1,0),FALSE)</f>
        <v>2.6364276647200185E-2</v>
      </c>
      <c r="AG68" s="52"/>
      <c r="AH68" s="65">
        <f t="shared" si="1"/>
        <v>0.1245671392991694</v>
      </c>
      <c r="AI68" s="65">
        <f t="shared" si="2"/>
        <v>0.14565490988350943</v>
      </c>
      <c r="AJ68" s="65">
        <f t="shared" si="3"/>
        <v>0.10830590858454341</v>
      </c>
      <c r="AK68" s="65">
        <f t="shared" si="4"/>
        <v>5.5899248202453213E-2</v>
      </c>
      <c r="AL68" s="65">
        <f t="shared" si="5"/>
        <v>2.9086292525099318E-2</v>
      </c>
      <c r="AM68" s="65">
        <f t="shared" si="6"/>
        <v>2.6751458901714015E-2</v>
      </c>
      <c r="AN68" s="66"/>
      <c r="AO68" s="65">
        <f t="shared" si="7"/>
        <v>0.13511102459133942</v>
      </c>
      <c r="AP68" s="65">
        <f t="shared" si="8"/>
        <v>8.2102578393498313E-2</v>
      </c>
      <c r="AQ68" s="65">
        <f t="shared" si="9"/>
        <v>2.7918875713406666E-2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5.9278662639027136E-5</v>
      </c>
      <c r="D69" s="52">
        <f>VLOOKUP($B69,Shock_dev!$A$1:$CI$300,MATCH(DATE(D$1,1,1),Shock_dev!$A$1:$CI$1,0),FALSE)</f>
        <v>9.845789006414585E-5</v>
      </c>
      <c r="E69" s="52">
        <f>VLOOKUP($B69,Shock_dev!$A$1:$CI$300,MATCH(DATE(E$1,1,1),Shock_dev!$A$1:$CI$1,0),FALSE)</f>
        <v>1.2060523532214369E-4</v>
      </c>
      <c r="F69" s="52">
        <f>VLOOKUP($B69,Shock_dev!$A$1:$CI$300,MATCH(DATE(F$1,1,1),Shock_dev!$A$1:$CI$1,0),FALSE)</f>
        <v>1.3042326661989484E-4</v>
      </c>
      <c r="G69" s="52">
        <f>VLOOKUP($B69,Shock_dev!$A$1:$CI$300,MATCH(DATE(G$1,1,1),Shock_dev!$A$1:$CI$1,0),FALSE)</f>
        <v>1.3269671090489159E-4</v>
      </c>
      <c r="H69" s="52">
        <f>VLOOKUP($B69,Shock_dev!$A$1:$CI$300,MATCH(DATE(H$1,1,1),Shock_dev!$A$1:$CI$1,0),FALSE)</f>
        <v>1.3077459006920046E-4</v>
      </c>
      <c r="I69" s="52">
        <f>VLOOKUP($B69,Shock_dev!$A$1:$CI$300,MATCH(DATE(I$1,1,1),Shock_dev!$A$1:$CI$1,0),FALSE)</f>
        <v>1.2628409060889742E-4</v>
      </c>
      <c r="J69" s="52">
        <f>VLOOKUP($B69,Shock_dev!$A$1:$CI$300,MATCH(DATE(J$1,1,1),Shock_dev!$A$1:$CI$1,0),FALSE)</f>
        <v>1.215324709598582E-4</v>
      </c>
      <c r="K69" s="52">
        <f>VLOOKUP($B69,Shock_dev!$A$1:$CI$300,MATCH(DATE(K$1,1,1),Shock_dev!$A$1:$CI$1,0),FALSE)</f>
        <v>1.1728493981299113E-4</v>
      </c>
      <c r="L69" s="52">
        <f>VLOOKUP($B69,Shock_dev!$A$1:$CI$300,MATCH(DATE(L$1,1,1),Shock_dev!$A$1:$CI$1,0),FALSE)</f>
        <v>1.1283752317721884E-4</v>
      </c>
      <c r="M69" s="52">
        <f>VLOOKUP($B69,Shock_dev!$A$1:$CI$300,MATCH(DATE(M$1,1,1),Shock_dev!$A$1:$CI$1,0),FALSE)</f>
        <v>2.7100755010763791E-4</v>
      </c>
      <c r="N69" s="52">
        <f>VLOOKUP($B69,Shock_dev!$A$1:$CI$300,MATCH(DATE(N$1,1,1),Shock_dev!$A$1:$CI$1,0),FALSE)</f>
        <v>3.519024711082342E-4</v>
      </c>
      <c r="O69" s="52">
        <f>VLOOKUP($B69,Shock_dev!$A$1:$CI$300,MATCH(DATE(O$1,1,1),Shock_dev!$A$1:$CI$1,0),FALSE)</f>
        <v>3.8589779840211927E-4</v>
      </c>
      <c r="P69" s="52">
        <f>VLOOKUP($B69,Shock_dev!$A$1:$CI$300,MATCH(DATE(P$1,1,1),Shock_dev!$A$1:$CI$1,0),FALSE)</f>
        <v>3.9469673150752669E-4</v>
      </c>
      <c r="Q69" s="52">
        <f>VLOOKUP($B69,Shock_dev!$A$1:$CI$300,MATCH(DATE(Q$1,1,1),Shock_dev!$A$1:$CI$1,0),FALSE)</f>
        <v>3.9102215730968984E-4</v>
      </c>
      <c r="R69" s="52">
        <f>VLOOKUP($B69,Shock_dev!$A$1:$CI$300,MATCH(DATE(R$1,1,1),Shock_dev!$A$1:$CI$1,0),FALSE)</f>
        <v>3.8174773890140208E-4</v>
      </c>
      <c r="S69" s="52">
        <f>VLOOKUP($B69,Shock_dev!$A$1:$CI$300,MATCH(DATE(S$1,1,1),Shock_dev!$A$1:$CI$1,0),FALSE)</f>
        <v>3.7169871389267973E-4</v>
      </c>
      <c r="T69" s="52">
        <f>VLOOKUP($B69,Shock_dev!$A$1:$CI$300,MATCH(DATE(T$1,1,1),Shock_dev!$A$1:$CI$1,0),FALSE)</f>
        <v>3.6239451136464983E-4</v>
      </c>
      <c r="U69" s="52">
        <f>VLOOKUP($B69,Shock_dev!$A$1:$CI$300,MATCH(DATE(U$1,1,1),Shock_dev!$A$1:$CI$1,0),FALSE)</f>
        <v>3.5425822085106122E-4</v>
      </c>
      <c r="V69" s="52">
        <f>VLOOKUP($B69,Shock_dev!$A$1:$CI$300,MATCH(DATE(V$1,1,1),Shock_dev!$A$1:$CI$1,0),FALSE)</f>
        <v>3.4591964154432247E-4</v>
      </c>
      <c r="W69" s="52">
        <f>VLOOKUP($B69,Shock_dev!$A$1:$CI$300,MATCH(DATE(W$1,1,1),Shock_dev!$A$1:$CI$1,0),FALSE)</f>
        <v>3.3515905986205072E-4</v>
      </c>
      <c r="X69" s="52">
        <f>VLOOKUP($B69,Shock_dev!$A$1:$CI$300,MATCH(DATE(X$1,1,1),Shock_dev!$A$1:$CI$1,0),FALSE)</f>
        <v>3.2678820497192057E-4</v>
      </c>
      <c r="Y69" s="52">
        <f>VLOOKUP($B69,Shock_dev!$A$1:$CI$300,MATCH(DATE(Y$1,1,1),Shock_dev!$A$1:$CI$1,0),FALSE)</f>
        <v>3.202419720863329E-4</v>
      </c>
      <c r="Z69" s="52">
        <f>VLOOKUP($B69,Shock_dev!$A$1:$CI$300,MATCH(DATE(Z$1,1,1),Shock_dev!$A$1:$CI$1,0),FALSE)</f>
        <v>3.1556503928873889E-4</v>
      </c>
      <c r="AA69" s="52">
        <f>VLOOKUP($B69,Shock_dev!$A$1:$CI$300,MATCH(DATE(AA$1,1,1),Shock_dev!$A$1:$CI$1,0),FALSE)</f>
        <v>3.8151481098187064E-4</v>
      </c>
      <c r="AB69" s="52">
        <f>VLOOKUP($B69,Shock_dev!$A$1:$CI$300,MATCH(DATE(AB$1,1,1),Shock_dev!$A$1:$CI$1,0),FALSE)</f>
        <v>1.6892698172130705E-4</v>
      </c>
      <c r="AC69" s="52">
        <f>VLOOKUP($B69,Shock_dev!$A$1:$CI$300,MATCH(DATE(AC$1,1,1),Shock_dev!$A$1:$CI$1,0),FALSE)</f>
        <v>5.5770082512082056E-5</v>
      </c>
      <c r="AD69" s="52">
        <f>VLOOKUP($B69,Shock_dev!$A$1:$CI$300,MATCH(DATE(AD$1,1,1),Shock_dev!$A$1:$CI$1,0),FALSE)</f>
        <v>1.6884311939182483E-6</v>
      </c>
      <c r="AE69" s="52">
        <f>VLOOKUP($B69,Shock_dev!$A$1:$CI$300,MATCH(DATE(AE$1,1,1),Shock_dev!$A$1:$CI$1,0),FALSE)</f>
        <v>-2.0659092377019815E-5</v>
      </c>
      <c r="AF69" s="52">
        <f>VLOOKUP($B69,Shock_dev!$A$1:$CI$300,MATCH(DATE(AF$1,1,1),Shock_dev!$A$1:$CI$1,0),FALSE)</f>
        <v>-2.7231808842503477E-5</v>
      </c>
      <c r="AG69" s="52"/>
      <c r="AH69" s="65">
        <f t="shared" si="1"/>
        <v>1.0829235311002061E-4</v>
      </c>
      <c r="AI69" s="65">
        <f t="shared" si="2"/>
        <v>1.2174272292563322E-4</v>
      </c>
      <c r="AJ69" s="65">
        <f t="shared" si="3"/>
        <v>3.5890534168704153E-4</v>
      </c>
      <c r="AK69" s="65">
        <f t="shared" si="4"/>
        <v>3.6320376531082311E-4</v>
      </c>
      <c r="AL69" s="65">
        <f t="shared" si="5"/>
        <v>3.3585381743818268E-4</v>
      </c>
      <c r="AM69" s="65">
        <f t="shared" si="6"/>
        <v>3.5698918841556812E-5</v>
      </c>
      <c r="AN69" s="66"/>
      <c r="AO69" s="65">
        <f t="shared" si="7"/>
        <v>1.150175380178269E-4</v>
      </c>
      <c r="AP69" s="65">
        <f t="shared" si="8"/>
        <v>3.6105455349893232E-4</v>
      </c>
      <c r="AQ69" s="65">
        <f t="shared" si="9"/>
        <v>1.8577636813986974E-4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5.0086597770124227E-3</v>
      </c>
      <c r="D70" s="52">
        <f>VLOOKUP($B70,Shock_dev!$A$1:$CI$300,MATCH(DATE(D$1,1,1),Shock_dev!$A$1:$CI$1,0),FALSE)</f>
        <v>1.0331459507295464E-2</v>
      </c>
      <c r="E70" s="52">
        <f>VLOOKUP($B70,Shock_dev!$A$1:$CI$300,MATCH(DATE(E$1,1,1),Shock_dev!$A$1:$CI$1,0),FALSE)</f>
        <v>1.432982725290855E-2</v>
      </c>
      <c r="F70" s="52">
        <f>VLOOKUP($B70,Shock_dev!$A$1:$CI$300,MATCH(DATE(F$1,1,1),Shock_dev!$A$1:$CI$1,0),FALSE)</f>
        <v>1.651995309637511E-2</v>
      </c>
      <c r="G70" s="52">
        <f>VLOOKUP($B70,Shock_dev!$A$1:$CI$300,MATCH(DATE(G$1,1,1),Shock_dev!$A$1:$CI$1,0),FALSE)</f>
        <v>1.7114965578718895E-2</v>
      </c>
      <c r="H70" s="52">
        <f>VLOOKUP($B70,Shock_dev!$A$1:$CI$300,MATCH(DATE(H$1,1,1),Shock_dev!$A$1:$CI$1,0),FALSE)</f>
        <v>1.6347152700899707E-2</v>
      </c>
      <c r="I70" s="52">
        <f>VLOOKUP($B70,Shock_dev!$A$1:$CI$300,MATCH(DATE(I$1,1,1),Shock_dev!$A$1:$CI$1,0),FALSE)</f>
        <v>1.4297445924775122E-2</v>
      </c>
      <c r="J70" s="52">
        <f>VLOOKUP($B70,Shock_dev!$A$1:$CI$300,MATCH(DATE(J$1,1,1),Shock_dev!$A$1:$CI$1,0),FALSE)</f>
        <v>1.1764014205777806E-2</v>
      </c>
      <c r="K70" s="52">
        <f>VLOOKUP($B70,Shock_dev!$A$1:$CI$300,MATCH(DATE(K$1,1,1),Shock_dev!$A$1:$CI$1,0),FALSE)</f>
        <v>8.9880477822545761E-3</v>
      </c>
      <c r="L70" s="52">
        <f>VLOOKUP($B70,Shock_dev!$A$1:$CI$300,MATCH(DATE(L$1,1,1),Shock_dev!$A$1:$CI$1,0),FALSE)</f>
        <v>5.8002397182782307E-3</v>
      </c>
      <c r="M70" s="52">
        <f>VLOOKUP($B70,Shock_dev!$A$1:$CI$300,MATCH(DATE(M$1,1,1),Shock_dev!$A$1:$CI$1,0),FALSE)</f>
        <v>2.1114470131168854E-3</v>
      </c>
      <c r="N70" s="52">
        <f>VLOOKUP($B70,Shock_dev!$A$1:$CI$300,MATCH(DATE(N$1,1,1),Shock_dev!$A$1:$CI$1,0),FALSE)</f>
        <v>-1.1964160008784872E-3</v>
      </c>
      <c r="O70" s="52">
        <f>VLOOKUP($B70,Shock_dev!$A$1:$CI$300,MATCH(DATE(O$1,1,1),Shock_dev!$A$1:$CI$1,0),FALSE)</f>
        <v>-4.0665363318429367E-3</v>
      </c>
      <c r="P70" s="52">
        <f>VLOOKUP($B70,Shock_dev!$A$1:$CI$300,MATCH(DATE(P$1,1,1),Shock_dev!$A$1:$CI$1,0),FALSE)</f>
        <v>-6.4464629671093111E-3</v>
      </c>
      <c r="Q70" s="52">
        <f>VLOOKUP($B70,Shock_dev!$A$1:$CI$300,MATCH(DATE(Q$1,1,1),Shock_dev!$A$1:$CI$1,0),FALSE)</f>
        <v>-8.4171442213572586E-3</v>
      </c>
      <c r="R70" s="52">
        <f>VLOOKUP($B70,Shock_dev!$A$1:$CI$300,MATCH(DATE(R$1,1,1),Shock_dev!$A$1:$CI$1,0),FALSE)</f>
        <v>-1.0079520741928485E-2</v>
      </c>
      <c r="S70" s="52">
        <f>VLOOKUP($B70,Shock_dev!$A$1:$CI$300,MATCH(DATE(S$1,1,1),Shock_dev!$A$1:$CI$1,0),FALSE)</f>
        <v>-1.0945803515560635E-2</v>
      </c>
      <c r="T70" s="52">
        <f>VLOOKUP($B70,Shock_dev!$A$1:$CI$300,MATCH(DATE(T$1,1,1),Shock_dev!$A$1:$CI$1,0),FALSE)</f>
        <v>-1.121311323335639E-2</v>
      </c>
      <c r="U70" s="52">
        <f>VLOOKUP($B70,Shock_dev!$A$1:$CI$300,MATCH(DATE(U$1,1,1),Shock_dev!$A$1:$CI$1,0),FALSE)</f>
        <v>-1.0982246402916696E-2</v>
      </c>
      <c r="V70" s="52">
        <f>VLOOKUP($B70,Shock_dev!$A$1:$CI$300,MATCH(DATE(V$1,1,1),Shock_dev!$A$1:$CI$1,0),FALSE)</f>
        <v>-1.0921545827660473E-2</v>
      </c>
      <c r="W70" s="52">
        <f>VLOOKUP($B70,Shock_dev!$A$1:$CI$300,MATCH(DATE(W$1,1,1),Shock_dev!$A$1:$CI$1,0),FALSE)</f>
        <v>-1.0679102664070418E-2</v>
      </c>
      <c r="X70" s="52">
        <f>VLOOKUP($B70,Shock_dev!$A$1:$CI$300,MATCH(DATE(X$1,1,1),Shock_dev!$A$1:$CI$1,0),FALSE)</f>
        <v>-1.0091114691390754E-2</v>
      </c>
      <c r="Y70" s="52">
        <f>VLOOKUP($B70,Shock_dev!$A$1:$CI$300,MATCH(DATE(Y$1,1,1),Shock_dev!$A$1:$CI$1,0),FALSE)</f>
        <v>-9.1915498280105735E-3</v>
      </c>
      <c r="Z70" s="52">
        <f>VLOOKUP($B70,Shock_dev!$A$1:$CI$300,MATCH(DATE(Z$1,1,1),Shock_dev!$A$1:$CI$1,0),FALSE)</f>
        <v>-7.7865350816085479E-3</v>
      </c>
      <c r="AA70" s="52">
        <f>VLOOKUP($B70,Shock_dev!$A$1:$CI$300,MATCH(DATE(AA$1,1,1),Shock_dev!$A$1:$CI$1,0),FALSE)</f>
        <v>-6.2995580562434112E-3</v>
      </c>
      <c r="AB70" s="52">
        <f>VLOOKUP($B70,Shock_dev!$A$1:$CI$300,MATCH(DATE(AB$1,1,1),Shock_dev!$A$1:$CI$1,0),FALSE)</f>
        <v>-4.8578502055389916E-3</v>
      </c>
      <c r="AC70" s="52">
        <f>VLOOKUP($B70,Shock_dev!$A$1:$CI$300,MATCH(DATE(AC$1,1,1),Shock_dev!$A$1:$CI$1,0),FALSE)</f>
        <v>-3.541058896762231E-3</v>
      </c>
      <c r="AD70" s="52">
        <f>VLOOKUP($B70,Shock_dev!$A$1:$CI$300,MATCH(DATE(AD$1,1,1),Shock_dev!$A$1:$CI$1,0),FALSE)</f>
        <v>-2.3898964038581035E-3</v>
      </c>
      <c r="AE70" s="52">
        <f>VLOOKUP($B70,Shock_dev!$A$1:$CI$300,MATCH(DATE(AE$1,1,1),Shock_dev!$A$1:$CI$1,0),FALSE)</f>
        <v>-1.4175573077398434E-3</v>
      </c>
      <c r="AF70" s="52">
        <f>VLOOKUP($B70,Shock_dev!$A$1:$CI$300,MATCH(DATE(AF$1,1,1),Shock_dev!$A$1:$CI$1,0),FALSE)</f>
        <v>-6.2446432124620762E-4</v>
      </c>
      <c r="AG70" s="52"/>
      <c r="AH70" s="65">
        <f t="shared" si="1"/>
        <v>1.2660973042462087E-2</v>
      </c>
      <c r="AI70" s="65">
        <f t="shared" si="2"/>
        <v>1.1439380066397086E-2</v>
      </c>
      <c r="AJ70" s="65">
        <f t="shared" si="3"/>
        <v>-3.6030225016142211E-3</v>
      </c>
      <c r="AK70" s="65">
        <f t="shared" si="4"/>
        <v>-1.0828445944284535E-2</v>
      </c>
      <c r="AL70" s="65">
        <f t="shared" si="5"/>
        <v>-8.809572064264741E-3</v>
      </c>
      <c r="AM70" s="65">
        <f t="shared" si="6"/>
        <v>-2.5661654270290758E-3</v>
      </c>
      <c r="AN70" s="66"/>
      <c r="AO70" s="65">
        <f t="shared" si="7"/>
        <v>1.2050176554429587E-2</v>
      </c>
      <c r="AP70" s="65">
        <f t="shared" si="8"/>
        <v>-7.2157342229493783E-3</v>
      </c>
      <c r="AQ70" s="65">
        <f t="shared" si="9"/>
        <v>-5.6878687456469084E-3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0.18068431334709462</v>
      </c>
      <c r="D71" s="52">
        <f>VLOOKUP($B71,Shock_dev!$A$1:$CI$300,MATCH(DATE(D$1,1,1),Shock_dev!$A$1:$CI$1,0),FALSE)</f>
        <v>0.36471810436456764</v>
      </c>
      <c r="E71" s="52">
        <f>VLOOKUP($B71,Shock_dev!$A$1:$CI$300,MATCH(DATE(E$1,1,1),Shock_dev!$A$1:$CI$1,0),FALSE)</f>
        <v>0.50846768955783683</v>
      </c>
      <c r="F71" s="52">
        <f>VLOOKUP($B71,Shock_dev!$A$1:$CI$300,MATCH(DATE(F$1,1,1),Shock_dev!$A$1:$CI$1,0),FALSE)</f>
        <v>0.603572208271554</v>
      </c>
      <c r="G71" s="52">
        <f>VLOOKUP($B71,Shock_dev!$A$1:$CI$300,MATCH(DATE(G$1,1,1),Shock_dev!$A$1:$CI$1,0),FALSE)</f>
        <v>0.65893261389420921</v>
      </c>
      <c r="H71" s="52">
        <f>VLOOKUP($B71,Shock_dev!$A$1:$CI$300,MATCH(DATE(H$1,1,1),Shock_dev!$A$1:$CI$1,0),FALSE)</f>
        <v>0.67909996627808056</v>
      </c>
      <c r="I71" s="52">
        <f>VLOOKUP($B71,Shock_dev!$A$1:$CI$300,MATCH(DATE(I$1,1,1),Shock_dev!$A$1:$CI$1,0),FALSE)</f>
        <v>0.66176256747028372</v>
      </c>
      <c r="J71" s="52">
        <f>VLOOKUP($B71,Shock_dev!$A$1:$CI$300,MATCH(DATE(J$1,1,1),Shock_dev!$A$1:$CI$1,0),FALSE)</f>
        <v>0.6306939703100507</v>
      </c>
      <c r="K71" s="52">
        <f>VLOOKUP($B71,Shock_dev!$A$1:$CI$300,MATCH(DATE(K$1,1,1),Shock_dev!$A$1:$CI$1,0),FALSE)</f>
        <v>0.58897126022567869</v>
      </c>
      <c r="L71" s="52">
        <f>VLOOKUP($B71,Shock_dev!$A$1:$CI$300,MATCH(DATE(L$1,1,1),Shock_dev!$A$1:$CI$1,0),FALSE)</f>
        <v>0.52711275210752695</v>
      </c>
      <c r="M71" s="52">
        <f>VLOOKUP($B71,Shock_dev!$A$1:$CI$300,MATCH(DATE(M$1,1,1),Shock_dev!$A$1:$CI$1,0),FALSE)</f>
        <v>0.44038559152943457</v>
      </c>
      <c r="N71" s="52">
        <f>VLOOKUP($B71,Shock_dev!$A$1:$CI$300,MATCH(DATE(N$1,1,1),Shock_dev!$A$1:$CI$1,0),FALSE)</f>
        <v>0.35944758650853337</v>
      </c>
      <c r="O71" s="52">
        <f>VLOOKUP($B71,Shock_dev!$A$1:$CI$300,MATCH(DATE(O$1,1,1),Shock_dev!$A$1:$CI$1,0),FALSE)</f>
        <v>0.28357112767900572</v>
      </c>
      <c r="P71" s="52">
        <f>VLOOKUP($B71,Shock_dev!$A$1:$CI$300,MATCH(DATE(P$1,1,1),Shock_dev!$A$1:$CI$1,0),FALSE)</f>
        <v>0.21425503181025704</v>
      </c>
      <c r="Q71" s="52">
        <f>VLOOKUP($B71,Shock_dev!$A$1:$CI$300,MATCH(DATE(Q$1,1,1),Shock_dev!$A$1:$CI$1,0),FALSE)</f>
        <v>0.14900486775140251</v>
      </c>
      <c r="R71" s="52">
        <f>VLOOKUP($B71,Shock_dev!$A$1:$CI$300,MATCH(DATE(R$1,1,1),Shock_dev!$A$1:$CI$1,0),FALSE)</f>
        <v>8.5401577051167077E-2</v>
      </c>
      <c r="S71" s="52">
        <f>VLOOKUP($B71,Shock_dev!$A$1:$CI$300,MATCH(DATE(S$1,1,1),Shock_dev!$A$1:$CI$1,0),FALSE)</f>
        <v>4.2318626210965889E-2</v>
      </c>
      <c r="T71" s="52">
        <f>VLOOKUP($B71,Shock_dev!$A$1:$CI$300,MATCH(DATE(T$1,1,1),Shock_dev!$A$1:$CI$1,0),FALSE)</f>
        <v>1.2909186131314572E-2</v>
      </c>
      <c r="U71" s="52">
        <f>VLOOKUP($B71,Shock_dev!$A$1:$CI$300,MATCH(DATE(U$1,1,1),Shock_dev!$A$1:$CI$1,0),FALSE)</f>
        <v>-4.4979018020159358E-3</v>
      </c>
      <c r="V71" s="52">
        <f>VLOOKUP($B71,Shock_dev!$A$1:$CI$300,MATCH(DATE(V$1,1,1),Shock_dev!$A$1:$CI$1,0),FALSE)</f>
        <v>-3.1986067234659299E-2</v>
      </c>
      <c r="W71" s="52">
        <f>VLOOKUP($B71,Shock_dev!$A$1:$CI$300,MATCH(DATE(W$1,1,1),Shock_dev!$A$1:$CI$1,0),FALSE)</f>
        <v>-5.4202480681289807E-2</v>
      </c>
      <c r="X71" s="52">
        <f>VLOOKUP($B71,Shock_dev!$A$1:$CI$300,MATCH(DATE(X$1,1,1),Shock_dev!$A$1:$CI$1,0),FALSE)</f>
        <v>-6.5246524725344812E-2</v>
      </c>
      <c r="Y71" s="52">
        <f>VLOOKUP($B71,Shock_dev!$A$1:$CI$300,MATCH(DATE(Y$1,1,1),Shock_dev!$A$1:$CI$1,0),FALSE)</f>
        <v>-6.6212698042095369E-2</v>
      </c>
      <c r="Z71" s="52">
        <f>VLOOKUP($B71,Shock_dev!$A$1:$CI$300,MATCH(DATE(Z$1,1,1),Shock_dev!$A$1:$CI$1,0),FALSE)</f>
        <v>-4.9111241330463941E-2</v>
      </c>
      <c r="AA71" s="52">
        <f>VLOOKUP($B71,Shock_dev!$A$1:$CI$300,MATCH(DATE(AA$1,1,1),Shock_dev!$A$1:$CI$1,0),FALSE)</f>
        <v>-2.871251979010437E-2</v>
      </c>
      <c r="AB71" s="52">
        <f>VLOOKUP($B71,Shock_dev!$A$1:$CI$300,MATCH(DATE(AB$1,1,1),Shock_dev!$A$1:$CI$1,0),FALSE)</f>
        <v>-7.673682512580055E-3</v>
      </c>
      <c r="AC71" s="52">
        <f>VLOOKUP($B71,Shock_dev!$A$1:$CI$300,MATCH(DATE(AC$1,1,1),Shock_dev!$A$1:$CI$1,0),FALSE)</f>
        <v>1.2250466174537592E-2</v>
      </c>
      <c r="AD71" s="52">
        <f>VLOOKUP($B71,Shock_dev!$A$1:$CI$300,MATCH(DATE(AD$1,1,1),Shock_dev!$A$1:$CI$1,0),FALSE)</f>
        <v>3.0132273901872432E-2</v>
      </c>
      <c r="AE71" s="52">
        <f>VLOOKUP($B71,Shock_dev!$A$1:$CI$300,MATCH(DATE(AE$1,1,1),Shock_dev!$A$1:$CI$1,0),FALSE)</f>
        <v>4.5598988630355199E-2</v>
      </c>
      <c r="AF71" s="52">
        <f>VLOOKUP($B71,Shock_dev!$A$1:$CI$300,MATCH(DATE(AF$1,1,1),Shock_dev!$A$1:$CI$1,0),FALSE)</f>
        <v>5.8444259385371768E-2</v>
      </c>
      <c r="AG71" s="52"/>
      <c r="AH71" s="65">
        <f t="shared" si="1"/>
        <v>0.46327498588705246</v>
      </c>
      <c r="AI71" s="65">
        <f t="shared" si="2"/>
        <v>0.61752810327832408</v>
      </c>
      <c r="AJ71" s="65">
        <f t="shared" si="3"/>
        <v>0.28933284105572665</v>
      </c>
      <c r="AK71" s="65">
        <f t="shared" si="4"/>
        <v>2.0829084071354458E-2</v>
      </c>
      <c r="AL71" s="65">
        <f t="shared" si="5"/>
        <v>-5.2697092913859656E-2</v>
      </c>
      <c r="AM71" s="65">
        <f t="shared" si="6"/>
        <v>2.7750461115911385E-2</v>
      </c>
      <c r="AN71" s="66"/>
      <c r="AO71" s="65">
        <f t="shared" si="7"/>
        <v>0.5404015445826883</v>
      </c>
      <c r="AP71" s="65">
        <f t="shared" si="8"/>
        <v>0.15508096256354056</v>
      </c>
      <c r="AQ71" s="65">
        <f t="shared" si="9"/>
        <v>-1.2473315898974135E-2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1.4152563801241849E-3</v>
      </c>
      <c r="D72" s="52">
        <f>VLOOKUP($B72,Shock_dev!$A$1:$CI$300,MATCH(DATE(D$1,1,1),Shock_dev!$A$1:$CI$1,0),FALSE)</f>
        <v>2.915571566787688E-3</v>
      </c>
      <c r="E72" s="52">
        <f>VLOOKUP($B72,Shock_dev!$A$1:$CI$300,MATCH(DATE(E$1,1,1),Shock_dev!$A$1:$CI$1,0),FALSE)</f>
        <v>4.0823308848179909E-3</v>
      </c>
      <c r="F72" s="52">
        <f>VLOOKUP($B72,Shock_dev!$A$1:$CI$300,MATCH(DATE(F$1,1,1),Shock_dev!$A$1:$CI$1,0),FALSE)</f>
        <v>4.8235936660025163E-3</v>
      </c>
      <c r="G72" s="52">
        <f>VLOOKUP($B72,Shock_dev!$A$1:$CI$300,MATCH(DATE(G$1,1,1),Shock_dev!$A$1:$CI$1,0),FALSE)</f>
        <v>5.2170177308196097E-3</v>
      </c>
      <c r="H72" s="52">
        <f>VLOOKUP($B72,Shock_dev!$A$1:$CI$300,MATCH(DATE(H$1,1,1),Shock_dev!$A$1:$CI$1,0),FALSE)</f>
        <v>5.3234070820557394E-3</v>
      </c>
      <c r="I72" s="52">
        <f>VLOOKUP($B72,Shock_dev!$A$1:$CI$300,MATCH(DATE(I$1,1,1),Shock_dev!$A$1:$CI$1,0),FALSE)</f>
        <v>5.1328163344270617E-3</v>
      </c>
      <c r="J72" s="52">
        <f>VLOOKUP($B72,Shock_dev!$A$1:$CI$300,MATCH(DATE(J$1,1,1),Shock_dev!$A$1:$CI$1,0),FALSE)</f>
        <v>4.8528805649484348E-3</v>
      </c>
      <c r="K72" s="52">
        <f>VLOOKUP($B72,Shock_dev!$A$1:$CI$300,MATCH(DATE(K$1,1,1),Shock_dev!$A$1:$CI$1,0),FALSE)</f>
        <v>4.5144497593577566E-3</v>
      </c>
      <c r="L72" s="52">
        <f>VLOOKUP($B72,Shock_dev!$A$1:$CI$300,MATCH(DATE(L$1,1,1),Shock_dev!$A$1:$CI$1,0),FALSE)</f>
        <v>4.028203391281601E-3</v>
      </c>
      <c r="M72" s="52">
        <f>VLOOKUP($B72,Shock_dev!$A$1:$CI$300,MATCH(DATE(M$1,1,1),Shock_dev!$A$1:$CI$1,0),FALSE)</f>
        <v>3.3632023400627146E-3</v>
      </c>
      <c r="N72" s="52">
        <f>VLOOKUP($B72,Shock_dev!$A$1:$CI$300,MATCH(DATE(N$1,1,1),Shock_dev!$A$1:$CI$1,0),FALSE)</f>
        <v>2.7444883491396653E-3</v>
      </c>
      <c r="O72" s="52">
        <f>VLOOKUP($B72,Shock_dev!$A$1:$CI$300,MATCH(DATE(O$1,1,1),Shock_dev!$A$1:$CI$1,0),FALSE)</f>
        <v>2.1580985510822499E-3</v>
      </c>
      <c r="P72" s="52">
        <f>VLOOKUP($B72,Shock_dev!$A$1:$CI$300,MATCH(DATE(P$1,1,1),Shock_dev!$A$1:$CI$1,0),FALSE)</f>
        <v>1.6168946316199194E-3</v>
      </c>
      <c r="Q72" s="52">
        <f>VLOOKUP($B72,Shock_dev!$A$1:$CI$300,MATCH(DATE(Q$1,1,1),Shock_dev!$A$1:$CI$1,0),FALSE)</f>
        <v>1.1125801284803734E-3</v>
      </c>
      <c r="R72" s="52">
        <f>VLOOKUP($B72,Shock_dev!$A$1:$CI$300,MATCH(DATE(R$1,1,1),Shock_dev!$A$1:$CI$1,0),FALSE)</f>
        <v>6.1082996487136891E-4</v>
      </c>
      <c r="S72" s="52">
        <f>VLOOKUP($B72,Shock_dev!$A$1:$CI$300,MATCH(DATE(S$1,1,1),Shock_dev!$A$1:$CI$1,0),FALSE)</f>
        <v>2.6878031776480398E-4</v>
      </c>
      <c r="T72" s="52">
        <f>VLOOKUP($B72,Shock_dev!$A$1:$CI$300,MATCH(DATE(T$1,1,1),Shock_dev!$A$1:$CI$1,0),FALSE)</f>
        <v>3.4327509629165235E-5</v>
      </c>
      <c r="U72" s="52">
        <f>VLOOKUP($B72,Shock_dev!$A$1:$CI$300,MATCH(DATE(U$1,1,1),Shock_dev!$A$1:$CI$1,0),FALSE)</f>
        <v>-1.0831196965899471E-4</v>
      </c>
      <c r="V72" s="52">
        <f>VLOOKUP($B72,Shock_dev!$A$1:$CI$300,MATCH(DATE(V$1,1,1),Shock_dev!$A$1:$CI$1,0),FALSE)</f>
        <v>-3.3041343667750627E-4</v>
      </c>
      <c r="W72" s="52">
        <f>VLOOKUP($B72,Shock_dev!$A$1:$CI$300,MATCH(DATE(W$1,1,1),Shock_dev!$A$1:$CI$1,0),FALSE)</f>
        <v>-5.2155944659061345E-4</v>
      </c>
      <c r="X72" s="52">
        <f>VLOOKUP($B72,Shock_dev!$A$1:$CI$300,MATCH(DATE(X$1,1,1),Shock_dev!$A$1:$CI$1,0),FALSE)</f>
        <v>-6.310442849116587E-4</v>
      </c>
      <c r="Y72" s="52">
        <f>VLOOKUP($B72,Shock_dev!$A$1:$CI$300,MATCH(DATE(Y$1,1,1),Shock_dev!$A$1:$CI$1,0),FALSE)</f>
        <v>-6.5813776747729335E-4</v>
      </c>
      <c r="Z72" s="52">
        <f>VLOOKUP($B72,Shock_dev!$A$1:$CI$300,MATCH(DATE(Z$1,1,1),Shock_dev!$A$1:$CI$1,0),FALSE)</f>
        <v>-5.4620417909350555E-4</v>
      </c>
      <c r="AA72" s="52">
        <f>VLOOKUP($B72,Shock_dev!$A$1:$CI$300,MATCH(DATE(AA$1,1,1),Shock_dev!$A$1:$CI$1,0),FALSE)</f>
        <v>-4.0251094606295039E-4</v>
      </c>
      <c r="AB72" s="52">
        <f>VLOOKUP($B72,Shock_dev!$A$1:$CI$300,MATCH(DATE(AB$1,1,1),Shock_dev!$A$1:$CI$1,0),FALSE)</f>
        <v>-2.5261017076862332E-4</v>
      </c>
      <c r="AC72" s="52">
        <f>VLOOKUP($B72,Shock_dev!$A$1:$CI$300,MATCH(DATE(AC$1,1,1),Shock_dev!$A$1:$CI$1,0),FALSE)</f>
        <v>-1.1084998724735999E-4</v>
      </c>
      <c r="AD72" s="52">
        <f>VLOOKUP($B72,Shock_dev!$A$1:$CI$300,MATCH(DATE(AD$1,1,1),Shock_dev!$A$1:$CI$1,0),FALSE)</f>
        <v>1.5834784536874736E-5</v>
      </c>
      <c r="AE72" s="52">
        <f>VLOOKUP($B72,Shock_dev!$A$1:$CI$300,MATCH(DATE(AE$1,1,1),Shock_dev!$A$1:$CI$1,0),FALSE)</f>
        <v>1.2557650288538315E-4</v>
      </c>
      <c r="AF72" s="52">
        <f>VLOOKUP($B72,Shock_dev!$A$1:$CI$300,MATCH(DATE(AF$1,1,1),Shock_dev!$A$1:$CI$1,0),FALSE)</f>
        <v>2.1780345652307943E-4</v>
      </c>
      <c r="AG72" s="52"/>
      <c r="AH72" s="65">
        <f t="shared" si="1"/>
        <v>3.6907540457103974E-3</v>
      </c>
      <c r="AI72" s="65">
        <f t="shared" si="2"/>
        <v>4.7703514264141192E-3</v>
      </c>
      <c r="AJ72" s="65">
        <f t="shared" si="3"/>
        <v>2.1990528000769846E-3</v>
      </c>
      <c r="AK72" s="65">
        <f t="shared" si="4"/>
        <v>9.5042477185767424E-5</v>
      </c>
      <c r="AL72" s="65">
        <f t="shared" si="5"/>
        <v>-5.518913248272043E-4</v>
      </c>
      <c r="AM72" s="65">
        <f t="shared" si="6"/>
        <v>-8.4908281412919197E-7</v>
      </c>
      <c r="AN72" s="66"/>
      <c r="AO72" s="65">
        <f t="shared" si="7"/>
        <v>4.2305527360622583E-3</v>
      </c>
      <c r="AP72" s="65">
        <f t="shared" si="8"/>
        <v>1.1470476386313761E-3</v>
      </c>
      <c r="AQ72" s="65">
        <f t="shared" si="9"/>
        <v>-2.7637020382066674E-4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0.27923359400145409</v>
      </c>
      <c r="D77" s="52">
        <f t="shared" ref="D77:AF77" si="11">SUM(D60:D69)</f>
        <v>0.46263270413853119</v>
      </c>
      <c r="E77" s="52">
        <f t="shared" si="11"/>
        <v>0.55885399237786693</v>
      </c>
      <c r="F77" s="52">
        <f t="shared" si="11"/>
        <v>0.59617085747209442</v>
      </c>
      <c r="G77" s="52">
        <f t="shared" si="11"/>
        <v>0.61397744291067047</v>
      </c>
      <c r="H77" s="52">
        <f t="shared" si="11"/>
        <v>0.61429604723022302</v>
      </c>
      <c r="I77" s="52">
        <f t="shared" si="11"/>
        <v>0.58647487864189274</v>
      </c>
      <c r="J77" s="52">
        <f t="shared" si="11"/>
        <v>0.5754396301103688</v>
      </c>
      <c r="K77" s="52">
        <f t="shared" si="11"/>
        <v>0.56283177296843601</v>
      </c>
      <c r="L77" s="52">
        <f t="shared" si="11"/>
        <v>0.52466839639553353</v>
      </c>
      <c r="M77" s="52">
        <f t="shared" si="11"/>
        <v>0.46122229272015236</v>
      </c>
      <c r="N77" s="52">
        <f t="shared" si="11"/>
        <v>0.42564476439600668</v>
      </c>
      <c r="O77" s="52">
        <f t="shared" si="11"/>
        <v>0.38843501855590407</v>
      </c>
      <c r="P77" s="52">
        <f t="shared" si="11"/>
        <v>0.35008720669411714</v>
      </c>
      <c r="Q77" s="52">
        <f t="shared" si="11"/>
        <v>0.30867681180962964</v>
      </c>
      <c r="R77" s="52">
        <f t="shared" si="11"/>
        <v>0.257876620697364</v>
      </c>
      <c r="S77" s="52">
        <f t="shared" si="11"/>
        <v>0.23749718143125578</v>
      </c>
      <c r="T77" s="52">
        <f t="shared" si="11"/>
        <v>0.21959989981168498</v>
      </c>
      <c r="U77" s="52">
        <f t="shared" si="11"/>
        <v>0.2060088799027823</v>
      </c>
      <c r="V77" s="52">
        <f t="shared" si="11"/>
        <v>0.15886745355715098</v>
      </c>
      <c r="W77" s="52">
        <f t="shared" si="11"/>
        <v>0.12699053420031037</v>
      </c>
      <c r="X77" s="52">
        <f t="shared" si="11"/>
        <v>0.11049220914878702</v>
      </c>
      <c r="Y77" s="52">
        <f t="shared" si="11"/>
        <v>0.10232079694464215</v>
      </c>
      <c r="Z77" s="52">
        <f t="shared" si="11"/>
        <v>0.10781250565056606</v>
      </c>
      <c r="AA77" s="52">
        <f t="shared" si="11"/>
        <v>0.10807621430963792</v>
      </c>
      <c r="AB77" s="52">
        <f t="shared" si="11"/>
        <v>0.10664767168845721</v>
      </c>
      <c r="AC77" s="52">
        <f t="shared" si="11"/>
        <v>0.10513438574926588</v>
      </c>
      <c r="AD77" s="52">
        <f t="shared" si="11"/>
        <v>0.10350480584280823</v>
      </c>
      <c r="AE77" s="52">
        <f t="shared" si="11"/>
        <v>0.10188184769018192</v>
      </c>
      <c r="AF77" s="52">
        <f t="shared" si="11"/>
        <v>0.10016566786686068</v>
      </c>
      <c r="AG77" s="67"/>
      <c r="AH77" s="65">
        <f>AVERAGE(C77:G77)</f>
        <v>0.50217371818012346</v>
      </c>
      <c r="AI77" s="65">
        <f>AVERAGE(H77:L77)</f>
        <v>0.57274214506929089</v>
      </c>
      <c r="AJ77" s="65">
        <f>AVERAGE(M77:Q77)</f>
        <v>0.38681321883516195</v>
      </c>
      <c r="AK77" s="65">
        <f>AVERAGE(R77:V77)</f>
        <v>0.2159700070800476</v>
      </c>
      <c r="AL77" s="65">
        <f>AVERAGE(W77:AA77)</f>
        <v>0.11113845205078869</v>
      </c>
      <c r="AM77" s="65">
        <f>AVERAGE(AB77:AF77)</f>
        <v>0.10346687576751479</v>
      </c>
      <c r="AN77" s="66"/>
      <c r="AO77" s="65">
        <f>AVERAGE(AH77:AI77)</f>
        <v>0.53745793162470723</v>
      </c>
      <c r="AP77" s="65">
        <f>AVERAGE(AJ77:AK77)</f>
        <v>0.30139161295760475</v>
      </c>
      <c r="AQ77" s="65">
        <f>AVERAGE(AL77:AM77)</f>
        <v>0.10730266390915175</v>
      </c>
    </row>
    <row r="78" spans="1:43" s="9" customFormat="1" x14ac:dyDescent="0.25">
      <c r="A78" s="13" t="s">
        <v>399</v>
      </c>
      <c r="B78" s="13"/>
      <c r="C78" s="52">
        <f>SUM(C70:C71)</f>
        <v>0.18569297312410704</v>
      </c>
      <c r="D78" s="52">
        <f t="shared" ref="D78:AF78" si="12">SUM(D70:D71)</f>
        <v>0.37504956387186311</v>
      </c>
      <c r="E78" s="52">
        <f t="shared" si="12"/>
        <v>0.52279751681074538</v>
      </c>
      <c r="F78" s="52">
        <f t="shared" si="12"/>
        <v>0.62009216136792911</v>
      </c>
      <c r="G78" s="52">
        <f t="shared" si="12"/>
        <v>0.67604757947292815</v>
      </c>
      <c r="H78" s="52">
        <f t="shared" si="12"/>
        <v>0.69544711897898026</v>
      </c>
      <c r="I78" s="52">
        <f t="shared" si="12"/>
        <v>0.67606001339505883</v>
      </c>
      <c r="J78" s="52">
        <f t="shared" si="12"/>
        <v>0.64245798451582847</v>
      </c>
      <c r="K78" s="52">
        <f t="shared" si="12"/>
        <v>0.59795930800793329</v>
      </c>
      <c r="L78" s="52">
        <f t="shared" si="12"/>
        <v>0.5329129918258052</v>
      </c>
      <c r="M78" s="52">
        <f t="shared" si="12"/>
        <v>0.44249703854255146</v>
      </c>
      <c r="N78" s="52">
        <f t="shared" si="12"/>
        <v>0.35825117050765487</v>
      </c>
      <c r="O78" s="52">
        <f t="shared" si="12"/>
        <v>0.27950459134716277</v>
      </c>
      <c r="P78" s="52">
        <f t="shared" si="12"/>
        <v>0.20780856884314772</v>
      </c>
      <c r="Q78" s="52">
        <f t="shared" si="12"/>
        <v>0.14058772353004526</v>
      </c>
      <c r="R78" s="52">
        <f t="shared" si="12"/>
        <v>7.5322056309238591E-2</v>
      </c>
      <c r="S78" s="52">
        <f t="shared" si="12"/>
        <v>3.1372822695405256E-2</v>
      </c>
      <c r="T78" s="52">
        <f t="shared" si="12"/>
        <v>1.6960728979581816E-3</v>
      </c>
      <c r="U78" s="52">
        <f t="shared" si="12"/>
        <v>-1.5480148204932632E-2</v>
      </c>
      <c r="V78" s="52">
        <f t="shared" si="12"/>
        <v>-4.2907613062319772E-2</v>
      </c>
      <c r="W78" s="52">
        <f t="shared" si="12"/>
        <v>-6.4881583345360219E-2</v>
      </c>
      <c r="X78" s="52">
        <f t="shared" si="12"/>
        <v>-7.5337639416735561E-2</v>
      </c>
      <c r="Y78" s="52">
        <f t="shared" si="12"/>
        <v>-7.5404247870105939E-2</v>
      </c>
      <c r="Z78" s="52">
        <f t="shared" si="12"/>
        <v>-5.6897776412072491E-2</v>
      </c>
      <c r="AA78" s="52">
        <f t="shared" si="12"/>
        <v>-3.5012077846347779E-2</v>
      </c>
      <c r="AB78" s="52">
        <f t="shared" si="12"/>
        <v>-1.2531532718119047E-2</v>
      </c>
      <c r="AC78" s="52">
        <f t="shared" si="12"/>
        <v>8.7094072777753606E-3</v>
      </c>
      <c r="AD78" s="52">
        <f t="shared" si="12"/>
        <v>2.774237749801433E-2</v>
      </c>
      <c r="AE78" s="52">
        <f t="shared" si="12"/>
        <v>4.4181431322615358E-2</v>
      </c>
      <c r="AF78" s="52">
        <f t="shared" si="12"/>
        <v>5.7819795064125559E-2</v>
      </c>
      <c r="AG78" s="67"/>
      <c r="AH78" s="65">
        <f>AVERAGE(C78:G78)</f>
        <v>0.47593595892951457</v>
      </c>
      <c r="AI78" s="65">
        <f>AVERAGE(H78:L78)</f>
        <v>0.62896748334472119</v>
      </c>
      <c r="AJ78" s="65">
        <f>AVERAGE(M78:Q78)</f>
        <v>0.28572981855411239</v>
      </c>
      <c r="AK78" s="65">
        <f>AVERAGE(R78:V78)</f>
        <v>1.0000638127069927E-2</v>
      </c>
      <c r="AL78" s="65">
        <f>AVERAGE(W78:AA78)</f>
        <v>-6.1506664978124403E-2</v>
      </c>
      <c r="AM78" s="65">
        <f>AVERAGE(AB78:AF78)</f>
        <v>2.5184295688882308E-2</v>
      </c>
      <c r="AN78" s="66"/>
      <c r="AO78" s="65">
        <f>AVERAGE(AH78:AI78)</f>
        <v>0.55245172113711782</v>
      </c>
      <c r="AP78" s="65">
        <f>AVERAGE(AJ78:AK78)</f>
        <v>0.14786522834059115</v>
      </c>
      <c r="AQ78" s="65">
        <f>AVERAGE(AL78:AM78)</f>
        <v>-1.8161184644621048E-2</v>
      </c>
    </row>
    <row r="79" spans="1:43" s="9" customFormat="1" x14ac:dyDescent="0.25">
      <c r="A79" s="13" t="s">
        <v>421</v>
      </c>
      <c r="B79" s="13"/>
      <c r="C79" s="52">
        <f>SUM(C53:C58)</f>
        <v>3.0289173732809489E-2</v>
      </c>
      <c r="D79" s="52">
        <f t="shared" ref="D79:AF79" si="13">SUM(D53:D58)</f>
        <v>5.4581932952583331E-2</v>
      </c>
      <c r="E79" s="52">
        <f t="shared" si="13"/>
        <v>6.911138151101813E-2</v>
      </c>
      <c r="F79" s="52">
        <f t="shared" si="13"/>
        <v>7.5499801640893704E-2</v>
      </c>
      <c r="G79" s="52">
        <f t="shared" si="13"/>
        <v>7.6758539475280968E-2</v>
      </c>
      <c r="H79" s="52">
        <f t="shared" si="13"/>
        <v>7.3956789579686238E-2</v>
      </c>
      <c r="I79" s="52">
        <f t="shared" si="13"/>
        <v>6.6727970242691934E-2</v>
      </c>
      <c r="J79" s="52">
        <f t="shared" si="13"/>
        <v>5.9177276675307047E-2</v>
      </c>
      <c r="K79" s="52">
        <f t="shared" si="13"/>
        <v>5.1120959246657244E-2</v>
      </c>
      <c r="L79" s="52">
        <f t="shared" si="13"/>
        <v>4.0670997187494007E-2</v>
      </c>
      <c r="M79" s="52">
        <f t="shared" si="13"/>
        <v>2.7299237060863901E-2</v>
      </c>
      <c r="N79" s="52">
        <f t="shared" si="13"/>
        <v>1.6475076692608691E-2</v>
      </c>
      <c r="O79" s="52">
        <f t="shared" si="13"/>
        <v>7.1909794574224065E-3</v>
      </c>
      <c r="P79" s="52">
        <f t="shared" si="13"/>
        <v>-6.0930443612718793E-4</v>
      </c>
      <c r="Q79" s="52">
        <f t="shared" si="13"/>
        <v>-7.5700628801660726E-3</v>
      </c>
      <c r="R79" s="52">
        <f t="shared" si="13"/>
        <v>-1.4084018391666597E-2</v>
      </c>
      <c r="S79" s="52">
        <f t="shared" si="13"/>
        <v>-1.6960913591744439E-2</v>
      </c>
      <c r="T79" s="52">
        <f t="shared" si="13"/>
        <v>-1.8023262277134234E-2</v>
      </c>
      <c r="U79" s="52">
        <f t="shared" si="13"/>
        <v>-1.7618342037123546E-2</v>
      </c>
      <c r="V79" s="52">
        <f t="shared" si="13"/>
        <v>-1.9444433195867621E-2</v>
      </c>
      <c r="W79" s="52">
        <f t="shared" si="13"/>
        <v>-2.019526910223211E-2</v>
      </c>
      <c r="X79" s="52">
        <f t="shared" si="13"/>
        <v>-1.916929486064977E-2</v>
      </c>
      <c r="Y79" s="52">
        <f t="shared" si="13"/>
        <v>-1.6897010025116121E-2</v>
      </c>
      <c r="Z79" s="52">
        <f t="shared" si="13"/>
        <v>-1.2101476055508599E-2</v>
      </c>
      <c r="AA79" s="52">
        <f t="shared" si="13"/>
        <v>-7.6498999195220296E-3</v>
      </c>
      <c r="AB79" s="52">
        <f t="shared" si="13"/>
        <v>-3.6500335977778476E-3</v>
      </c>
      <c r="AC79" s="52">
        <f t="shared" si="13"/>
        <v>-1.9453861215324754E-4</v>
      </c>
      <c r="AD79" s="52">
        <f t="shared" si="13"/>
        <v>2.6994791789379745E-3</v>
      </c>
      <c r="AE79" s="52">
        <f t="shared" si="13"/>
        <v>5.0612514047575973E-3</v>
      </c>
      <c r="AF79" s="52">
        <f t="shared" si="13"/>
        <v>6.9142860005929332E-3</v>
      </c>
      <c r="AG79" s="67"/>
      <c r="AH79" s="65">
        <f t="shared" si="1"/>
        <v>6.1248165862517134E-2</v>
      </c>
      <c r="AI79" s="65">
        <f t="shared" si="2"/>
        <v>5.8330798586367291E-2</v>
      </c>
      <c r="AJ79" s="65">
        <f t="shared" si="3"/>
        <v>8.5571851789203474E-3</v>
      </c>
      <c r="AK79" s="65">
        <f t="shared" si="4"/>
        <v>-1.722619389870729E-2</v>
      </c>
      <c r="AL79" s="65">
        <f t="shared" si="5"/>
        <v>-1.5202589992605726E-2</v>
      </c>
      <c r="AM79" s="65">
        <f t="shared" si="6"/>
        <v>2.1660888748714822E-3</v>
      </c>
      <c r="AN79" s="66"/>
      <c r="AO79" s="65">
        <f t="shared" si="7"/>
        <v>5.9789482224442213E-2</v>
      </c>
      <c r="AP79" s="65">
        <f t="shared" si="8"/>
        <v>-4.3345043598934712E-3</v>
      </c>
      <c r="AQ79" s="65">
        <f t="shared" si="9"/>
        <v>-6.5182505588671216E-3</v>
      </c>
    </row>
    <row r="80" spans="1:43" s="9" customFormat="1" x14ac:dyDescent="0.25">
      <c r="A80" s="13" t="s">
        <v>423</v>
      </c>
      <c r="B80" s="13"/>
      <c r="C80" s="52">
        <f>C59</f>
        <v>7.8749340154694088E-3</v>
      </c>
      <c r="D80" s="52">
        <f t="shared" ref="D80:AF80" si="14">D59</f>
        <v>1.7510279777025208E-2</v>
      </c>
      <c r="E80" s="52">
        <f t="shared" si="14"/>
        <v>2.5120353845639216E-2</v>
      </c>
      <c r="F80" s="52">
        <f t="shared" si="14"/>
        <v>2.9667595117561295E-2</v>
      </c>
      <c r="G80" s="52">
        <f t="shared" si="14"/>
        <v>3.1761554093611859E-2</v>
      </c>
      <c r="H80" s="52">
        <f t="shared" si="14"/>
        <v>3.2139904640539348E-2</v>
      </c>
      <c r="I80" s="52">
        <f t="shared" si="14"/>
        <v>3.1082401759434074E-2</v>
      </c>
      <c r="J80" s="52">
        <f t="shared" si="14"/>
        <v>2.9745710821313637E-2</v>
      </c>
      <c r="K80" s="52">
        <f t="shared" si="14"/>
        <v>2.8471745686690527E-2</v>
      </c>
      <c r="L80" s="52">
        <f t="shared" si="14"/>
        <v>2.6760349649990505E-2</v>
      </c>
      <c r="M80" s="52">
        <f t="shared" si="14"/>
        <v>2.4128701133459381E-2</v>
      </c>
      <c r="N80" s="52">
        <f t="shared" si="14"/>
        <v>2.1702281624425154E-2</v>
      </c>
      <c r="O80" s="52">
        <f t="shared" si="14"/>
        <v>1.9623590262902613E-2</v>
      </c>
      <c r="P80" s="52">
        <f t="shared" si="14"/>
        <v>1.7849553192461575E-2</v>
      </c>
      <c r="Q80" s="52">
        <f t="shared" si="14"/>
        <v>1.6147411844372614E-2</v>
      </c>
      <c r="R80" s="52">
        <f t="shared" si="14"/>
        <v>1.4281972991683732E-2</v>
      </c>
      <c r="S80" s="52">
        <f t="shared" si="14"/>
        <v>1.2997315336897675E-2</v>
      </c>
      <c r="T80" s="52">
        <f t="shared" si="14"/>
        <v>1.2143675463265714E-2</v>
      </c>
      <c r="U80" s="52">
        <f t="shared" si="14"/>
        <v>1.1565770469171384E-2</v>
      </c>
      <c r="V80" s="52">
        <f t="shared" si="14"/>
        <v>1.0258691198403402E-2</v>
      </c>
      <c r="W80" s="52">
        <f t="shared" si="14"/>
        <v>8.7156433543024887E-3</v>
      </c>
      <c r="X80" s="52">
        <f t="shared" si="14"/>
        <v>7.406706982246292E-3</v>
      </c>
      <c r="Y80" s="52">
        <f t="shared" si="14"/>
        <v>6.4270435251883159E-3</v>
      </c>
      <c r="Z80" s="52">
        <f t="shared" si="14"/>
        <v>6.1555302528609208E-3</v>
      </c>
      <c r="AA80" s="52">
        <f t="shared" si="14"/>
        <v>6.0334648105015414E-3</v>
      </c>
      <c r="AB80" s="52">
        <f t="shared" si="14"/>
        <v>5.8159946845433939E-3</v>
      </c>
      <c r="AC80" s="52">
        <f t="shared" si="14"/>
        <v>5.4232257614427537E-3</v>
      </c>
      <c r="AD80" s="52">
        <f t="shared" si="14"/>
        <v>4.8623205241576806E-3</v>
      </c>
      <c r="AE80" s="52">
        <f t="shared" si="14"/>
        <v>4.1792951039956484E-3</v>
      </c>
      <c r="AF80" s="52">
        <f t="shared" si="14"/>
        <v>3.4223478228753265E-3</v>
      </c>
      <c r="AG80" s="67"/>
      <c r="AH80" s="65">
        <f t="shared" si="1"/>
        <v>2.2386943369861394E-2</v>
      </c>
      <c r="AI80" s="65">
        <f t="shared" si="2"/>
        <v>2.9640022511593617E-2</v>
      </c>
      <c r="AJ80" s="65">
        <f t="shared" si="3"/>
        <v>1.9890307611524268E-2</v>
      </c>
      <c r="AK80" s="65">
        <f t="shared" si="4"/>
        <v>1.2249485091884383E-2</v>
      </c>
      <c r="AL80" s="65">
        <f t="shared" si="5"/>
        <v>6.9476777850199121E-3</v>
      </c>
      <c r="AM80" s="65">
        <f t="shared" si="6"/>
        <v>4.7406367794029609E-3</v>
      </c>
      <c r="AN80" s="66"/>
      <c r="AO80" s="65">
        <f t="shared" si="7"/>
        <v>2.6013482940727507E-2</v>
      </c>
      <c r="AP80" s="65">
        <f t="shared" si="8"/>
        <v>1.6069896351704326E-2</v>
      </c>
      <c r="AQ80" s="65">
        <f t="shared" si="9"/>
        <v>5.8441572822114365E-3</v>
      </c>
    </row>
    <row r="81" spans="1:43" s="9" customFormat="1" x14ac:dyDescent="0.25">
      <c r="A81" s="13" t="s">
        <v>426</v>
      </c>
      <c r="B81" s="13"/>
      <c r="C81" s="52">
        <f>C72</f>
        <v>1.4152563801241849E-3</v>
      </c>
      <c r="D81" s="52">
        <f t="shared" ref="D81:AF81" si="15">D72</f>
        <v>2.915571566787688E-3</v>
      </c>
      <c r="E81" s="52">
        <f t="shared" si="15"/>
        <v>4.0823308848179909E-3</v>
      </c>
      <c r="F81" s="52">
        <f t="shared" si="15"/>
        <v>4.8235936660025163E-3</v>
      </c>
      <c r="G81" s="52">
        <f t="shared" si="15"/>
        <v>5.2170177308196097E-3</v>
      </c>
      <c r="H81" s="52">
        <f t="shared" si="15"/>
        <v>5.3234070820557394E-3</v>
      </c>
      <c r="I81" s="52">
        <f t="shared" si="15"/>
        <v>5.1328163344270617E-3</v>
      </c>
      <c r="J81" s="52">
        <f t="shared" si="15"/>
        <v>4.8528805649484348E-3</v>
      </c>
      <c r="K81" s="52">
        <f t="shared" si="15"/>
        <v>4.5144497593577566E-3</v>
      </c>
      <c r="L81" s="52">
        <f t="shared" si="15"/>
        <v>4.028203391281601E-3</v>
      </c>
      <c r="M81" s="52">
        <f t="shared" si="15"/>
        <v>3.3632023400627146E-3</v>
      </c>
      <c r="N81" s="52">
        <f t="shared" si="15"/>
        <v>2.7444883491396653E-3</v>
      </c>
      <c r="O81" s="52">
        <f t="shared" si="15"/>
        <v>2.1580985510822499E-3</v>
      </c>
      <c r="P81" s="52">
        <f t="shared" si="15"/>
        <v>1.6168946316199194E-3</v>
      </c>
      <c r="Q81" s="52">
        <f t="shared" si="15"/>
        <v>1.1125801284803734E-3</v>
      </c>
      <c r="R81" s="52">
        <f t="shared" si="15"/>
        <v>6.1082996487136891E-4</v>
      </c>
      <c r="S81" s="52">
        <f t="shared" si="15"/>
        <v>2.6878031776480398E-4</v>
      </c>
      <c r="T81" s="52">
        <f t="shared" si="15"/>
        <v>3.4327509629165235E-5</v>
      </c>
      <c r="U81" s="52">
        <f t="shared" si="15"/>
        <v>-1.0831196965899471E-4</v>
      </c>
      <c r="V81" s="52">
        <f t="shared" si="15"/>
        <v>-3.3041343667750627E-4</v>
      </c>
      <c r="W81" s="52">
        <f t="shared" si="15"/>
        <v>-5.2155944659061345E-4</v>
      </c>
      <c r="X81" s="52">
        <f t="shared" si="15"/>
        <v>-6.310442849116587E-4</v>
      </c>
      <c r="Y81" s="52">
        <f t="shared" si="15"/>
        <v>-6.5813776747729335E-4</v>
      </c>
      <c r="Z81" s="52">
        <f t="shared" si="15"/>
        <v>-5.4620417909350555E-4</v>
      </c>
      <c r="AA81" s="52">
        <f t="shared" si="15"/>
        <v>-4.0251094606295039E-4</v>
      </c>
      <c r="AB81" s="52">
        <f t="shared" si="15"/>
        <v>-2.5261017076862332E-4</v>
      </c>
      <c r="AC81" s="52">
        <f t="shared" si="15"/>
        <v>-1.1084998724735999E-4</v>
      </c>
      <c r="AD81" s="52">
        <f t="shared" si="15"/>
        <v>1.5834784536874736E-5</v>
      </c>
      <c r="AE81" s="52">
        <f t="shared" si="15"/>
        <v>1.2557650288538315E-4</v>
      </c>
      <c r="AF81" s="52">
        <f t="shared" si="15"/>
        <v>2.1780345652307943E-4</v>
      </c>
      <c r="AG81" s="67"/>
      <c r="AH81" s="65">
        <f>AVERAGE(C81:G81)</f>
        <v>3.6907540457103974E-3</v>
      </c>
      <c r="AI81" s="65">
        <f>AVERAGE(H81:L81)</f>
        <v>4.7703514264141192E-3</v>
      </c>
      <c r="AJ81" s="65">
        <f>AVERAGE(M81:Q81)</f>
        <v>2.1990528000769846E-3</v>
      </c>
      <c r="AK81" s="65">
        <f>AVERAGE(R81:V81)</f>
        <v>9.5042477185767424E-5</v>
      </c>
      <c r="AL81" s="65">
        <f>AVERAGE(W81:AA81)</f>
        <v>-5.518913248272043E-4</v>
      </c>
      <c r="AM81" s="65">
        <f>AVERAGE(AB81:AF81)</f>
        <v>-8.4908281412919197E-7</v>
      </c>
      <c r="AN81" s="66"/>
      <c r="AO81" s="65">
        <f>AVERAGE(AH81:AI81)</f>
        <v>4.2305527360622583E-3</v>
      </c>
      <c r="AP81" s="65">
        <f>AVERAGE(AJ81:AK81)</f>
        <v>1.1470476386313761E-3</v>
      </c>
      <c r="AQ81" s="65">
        <f>AVERAGE(AL81:AM81)</f>
        <v>-2.7637020382066674E-4</v>
      </c>
    </row>
    <row r="82" spans="1:43" s="9" customFormat="1" x14ac:dyDescent="0.25">
      <c r="A82" s="13" t="s">
        <v>425</v>
      </c>
      <c r="B82" s="13"/>
      <c r="C82" s="52">
        <f>SUM(C51:C52)</f>
        <v>7.1108093892930336E-3</v>
      </c>
      <c r="D82" s="52">
        <f t="shared" ref="D82:AF82" si="16">SUM(D51:D52)</f>
        <v>1.4269783782376432E-2</v>
      </c>
      <c r="E82" s="52">
        <f t="shared" si="16"/>
        <v>1.9718510043157372E-2</v>
      </c>
      <c r="F82" s="52">
        <f t="shared" si="16"/>
        <v>2.3046078047592053E-2</v>
      </c>
      <c r="G82" s="52">
        <f t="shared" si="16"/>
        <v>2.4541791350221602E-2</v>
      </c>
      <c r="H82" s="52">
        <f t="shared" si="16"/>
        <v>2.4380418677541423E-2</v>
      </c>
      <c r="I82" s="52">
        <f t="shared" si="16"/>
        <v>2.252634584389978E-2</v>
      </c>
      <c r="J82" s="52">
        <f t="shared" si="16"/>
        <v>2.0006041939377488E-2</v>
      </c>
      <c r="K82" s="52">
        <f t="shared" si="16"/>
        <v>1.7036870735107814E-2</v>
      </c>
      <c r="L82" s="52">
        <f t="shared" si="16"/>
        <v>1.3336425623889172E-2</v>
      </c>
      <c r="M82" s="52">
        <f t="shared" si="16"/>
        <v>8.791833336899247E-3</v>
      </c>
      <c r="N82" s="52">
        <f t="shared" si="16"/>
        <v>4.6669335530172586E-3</v>
      </c>
      <c r="O82" s="52">
        <f t="shared" si="16"/>
        <v>9.6717974175746695E-4</v>
      </c>
      <c r="P82" s="52">
        <f t="shared" si="16"/>
        <v>-2.2274821994531643E-3</v>
      </c>
      <c r="Q82" s="52">
        <f t="shared" si="16"/>
        <v>-5.0140784190083765E-3</v>
      </c>
      <c r="R82" s="52">
        <f t="shared" si="16"/>
        <v>-7.496430158799347E-3</v>
      </c>
      <c r="S82" s="52">
        <f t="shared" si="16"/>
        <v>-8.9528703732340321E-3</v>
      </c>
      <c r="T82" s="52">
        <f t="shared" si="16"/>
        <v>-9.6824478555780913E-3</v>
      </c>
      <c r="U82" s="52">
        <f t="shared" si="16"/>
        <v>-9.7828293928235652E-3</v>
      </c>
      <c r="V82" s="52">
        <f t="shared" si="16"/>
        <v>-1.0162631993773583E-2</v>
      </c>
      <c r="W82" s="52">
        <f t="shared" si="16"/>
        <v>-1.0248763284189617E-2</v>
      </c>
      <c r="X82" s="52">
        <f t="shared" si="16"/>
        <v>-9.840917811286173E-3</v>
      </c>
      <c r="Y82" s="52">
        <f t="shared" si="16"/>
        <v>-9.0076156585998778E-3</v>
      </c>
      <c r="Z82" s="52">
        <f t="shared" si="16"/>
        <v>-7.4558544221659962E-3</v>
      </c>
      <c r="AA82" s="52">
        <f t="shared" si="16"/>
        <v>-5.7935599593094697E-3</v>
      </c>
      <c r="AB82" s="52">
        <f t="shared" si="16"/>
        <v>-4.1483894005088281E-3</v>
      </c>
      <c r="AC82" s="52">
        <f t="shared" si="16"/>
        <v>-2.6130254460752641E-3</v>
      </c>
      <c r="AD82" s="52">
        <f t="shared" si="16"/>
        <v>-1.2417723300377306E-3</v>
      </c>
      <c r="AE82" s="52">
        <f t="shared" si="16"/>
        <v>-5.9136225804257885E-5</v>
      </c>
      <c r="AF82" s="52">
        <f t="shared" si="16"/>
        <v>9.2442965227805486E-4</v>
      </c>
      <c r="AG82" s="67"/>
      <c r="AH82" s="65">
        <f>AVERAGE(C82:G82)</f>
        <v>1.7737394522528101E-2</v>
      </c>
      <c r="AI82" s="65">
        <f>AVERAGE(H82:L82)</f>
        <v>1.9457220563963134E-2</v>
      </c>
      <c r="AJ82" s="65">
        <f>AVERAGE(M82:Q82)</f>
        <v>1.4368772026424862E-3</v>
      </c>
      <c r="AK82" s="65">
        <f>AVERAGE(R82:V82)</f>
        <v>-9.2154419548417243E-3</v>
      </c>
      <c r="AL82" s="65">
        <f>AVERAGE(W82:AA82)</f>
        <v>-8.4693422271102277E-3</v>
      </c>
      <c r="AM82" s="65">
        <f>AVERAGE(AB82:AF82)</f>
        <v>-1.4275787500296054E-3</v>
      </c>
      <c r="AN82" s="66"/>
      <c r="AO82" s="65">
        <f>AVERAGE(AH82:AI82)</f>
        <v>1.8597307543245616E-2</v>
      </c>
      <c r="AP82" s="65">
        <f>AVERAGE(AJ82:AK82)</f>
        <v>-3.8892823760996193E-3</v>
      </c>
      <c r="AQ82" s="65">
        <f>AVERAGE(AL82:AM82)</f>
        <v>-4.9484604885699163E-3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7.083644745458284E-2</v>
      </c>
      <c r="D87" s="52">
        <f t="shared" ref="D87:AF92" si="20">D60</f>
        <v>0.11216287349459192</v>
      </c>
      <c r="E87" s="52">
        <f t="shared" si="20"/>
        <v>0.13177493184198005</v>
      </c>
      <c r="F87" s="52">
        <f t="shared" si="20"/>
        <v>0.13854928183004822</v>
      </c>
      <c r="G87" s="52">
        <f t="shared" si="20"/>
        <v>0.14510626061816637</v>
      </c>
      <c r="H87" s="52">
        <f t="shared" si="20"/>
        <v>0.14732661907058345</v>
      </c>
      <c r="I87" s="52">
        <f t="shared" si="20"/>
        <v>0.14617579958433091</v>
      </c>
      <c r="J87" s="52">
        <f t="shared" si="20"/>
        <v>0.14381563644802017</v>
      </c>
      <c r="K87" s="52">
        <f t="shared" si="20"/>
        <v>0.14134871128059301</v>
      </c>
      <c r="L87" s="52">
        <f t="shared" si="20"/>
        <v>0.12699276408916033</v>
      </c>
      <c r="M87" s="52">
        <f t="shared" si="20"/>
        <v>0.10748481418404122</v>
      </c>
      <c r="N87" s="52">
        <f t="shared" si="20"/>
        <v>9.7967164678595092E-2</v>
      </c>
      <c r="O87" s="52">
        <f t="shared" si="20"/>
        <v>9.4074717192979385E-2</v>
      </c>
      <c r="P87" s="52">
        <f t="shared" si="20"/>
        <v>9.3152284898907589E-2</v>
      </c>
      <c r="Q87" s="52">
        <f t="shared" si="20"/>
        <v>7.8039992759634719E-2</v>
      </c>
      <c r="R87" s="52">
        <f t="shared" si="20"/>
        <v>6.3810298624431466E-2</v>
      </c>
      <c r="S87" s="52">
        <f t="shared" si="20"/>
        <v>5.7935636491915958E-2</v>
      </c>
      <c r="T87" s="52">
        <f t="shared" si="20"/>
        <v>5.6411601412698131E-2</v>
      </c>
      <c r="U87" s="52">
        <f t="shared" si="20"/>
        <v>5.6906359437873547E-2</v>
      </c>
      <c r="V87" s="52">
        <f t="shared" si="20"/>
        <v>4.0628317371339172E-2</v>
      </c>
      <c r="W87" s="52">
        <f t="shared" si="20"/>
        <v>2.7309429612133146E-2</v>
      </c>
      <c r="X87" s="52">
        <f t="shared" si="20"/>
        <v>2.1658302516256066E-2</v>
      </c>
      <c r="Y87" s="52">
        <f t="shared" si="20"/>
        <v>1.9947589527046235E-2</v>
      </c>
      <c r="Z87" s="52">
        <f t="shared" si="20"/>
        <v>2.0083425327191019E-2</v>
      </c>
      <c r="AA87" s="52">
        <f t="shared" si="20"/>
        <v>2.0900161051629652E-2</v>
      </c>
      <c r="AB87" s="52">
        <f t="shared" si="20"/>
        <v>2.182256022064567E-2</v>
      </c>
      <c r="AC87" s="52">
        <f t="shared" si="20"/>
        <v>2.2597059645269809E-2</v>
      </c>
      <c r="AD87" s="52">
        <f t="shared" si="20"/>
        <v>2.3145678885674349E-2</v>
      </c>
      <c r="AE87" s="52">
        <f t="shared" si="20"/>
        <v>2.3469699602755346E-2</v>
      </c>
      <c r="AF87" s="52">
        <f t="shared" si="20"/>
        <v>2.3604139277311895E-2</v>
      </c>
      <c r="AH87" s="65">
        <f t="shared" ref="AH87:AH93" si="21">AVERAGE(C87:G87)</f>
        <v>0.11968595904787387</v>
      </c>
      <c r="AI87" s="65">
        <f t="shared" ref="AI87:AI93" si="22">AVERAGE(H87:L87)</f>
        <v>0.14113190609453757</v>
      </c>
      <c r="AJ87" s="65">
        <f t="shared" ref="AJ87:AJ93" si="23">AVERAGE(M87:Q87)</f>
        <v>9.4143794742831605E-2</v>
      </c>
      <c r="AK87" s="65">
        <f t="shared" ref="AK87:AK93" si="24">AVERAGE(R87:V87)</f>
        <v>5.5138442667651652E-2</v>
      </c>
      <c r="AL87" s="65">
        <f t="shared" ref="AL87:AL93" si="25">AVERAGE(W87:AA87)</f>
        <v>2.1979781606851222E-2</v>
      </c>
      <c r="AM87" s="65">
        <f t="shared" ref="AM87:AM93" si="26">AVERAGE(AB87:AF87)</f>
        <v>2.2927827526331414E-2</v>
      </c>
      <c r="AN87" s="66"/>
      <c r="AO87" s="65">
        <f t="shared" ref="AO87:AO93" si="27">AVERAGE(AH87:AI87)</f>
        <v>0.13040893257120573</v>
      </c>
      <c r="AP87" s="65">
        <f t="shared" ref="AP87:AP93" si="28">AVERAGE(AJ87:AK87)</f>
        <v>7.4641118705241621E-2</v>
      </c>
      <c r="AQ87" s="65">
        <f t="shared" ref="AQ87:AQ93" si="29">AVERAGE(AL87:AM87)</f>
        <v>2.2453804566591316E-2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1.6871135285227112E-2</v>
      </c>
      <c r="D88" s="52">
        <f t="shared" ref="D88:R88" si="30">D61</f>
        <v>3.2011395089278423E-2</v>
      </c>
      <c r="E88" s="52">
        <f t="shared" si="30"/>
        <v>4.0972140996372371E-2</v>
      </c>
      <c r="F88" s="52">
        <f t="shared" si="30"/>
        <v>4.4415336349197705E-2</v>
      </c>
      <c r="G88" s="52">
        <f t="shared" si="30"/>
        <v>4.4608128215760157E-2</v>
      </c>
      <c r="H88" s="52">
        <f t="shared" si="30"/>
        <v>4.335743531231287E-2</v>
      </c>
      <c r="I88" s="52">
        <f t="shared" si="30"/>
        <v>3.9972632302384237E-2</v>
      </c>
      <c r="J88" s="52">
        <f t="shared" si="30"/>
        <v>3.7539377351527348E-2</v>
      </c>
      <c r="K88" s="52">
        <f t="shared" si="30"/>
        <v>3.2312727226366807E-2</v>
      </c>
      <c r="L88" s="52">
        <f t="shared" si="30"/>
        <v>2.9455272212719125E-2</v>
      </c>
      <c r="M88" s="52">
        <f t="shared" si="30"/>
        <v>1.5792694275019847E-2</v>
      </c>
      <c r="N88" s="52">
        <f t="shared" si="30"/>
        <v>6.1244433707983055E-3</v>
      </c>
      <c r="O88" s="52">
        <f t="shared" si="30"/>
        <v>2.5328510603608982E-3</v>
      </c>
      <c r="P88" s="52">
        <f t="shared" si="30"/>
        <v>1.2197641750287154E-3</v>
      </c>
      <c r="Q88" s="52">
        <f t="shared" si="30"/>
        <v>8.6702044124683771E-4</v>
      </c>
      <c r="R88" s="52">
        <f t="shared" si="30"/>
        <v>9.2554626249624432E-4</v>
      </c>
      <c r="S88" s="52">
        <f t="shared" si="20"/>
        <v>2.9377521733710528E-3</v>
      </c>
      <c r="T88" s="52">
        <f t="shared" si="20"/>
        <v>4.2273203785019604E-3</v>
      </c>
      <c r="U88" s="52">
        <f t="shared" si="20"/>
        <v>4.956785851573324E-3</v>
      </c>
      <c r="V88" s="52">
        <f t="shared" si="20"/>
        <v>5.3179399735230979E-3</v>
      </c>
      <c r="W88" s="52">
        <f t="shared" si="20"/>
        <v>5.4611316429795352E-3</v>
      </c>
      <c r="X88" s="52">
        <f t="shared" si="20"/>
        <v>7.4028049419304414E-3</v>
      </c>
      <c r="Y88" s="52">
        <f t="shared" si="20"/>
        <v>8.4215538620112367E-3</v>
      </c>
      <c r="Z88" s="52">
        <f t="shared" si="20"/>
        <v>8.8349811769855464E-3</v>
      </c>
      <c r="AA88" s="52">
        <f t="shared" si="20"/>
        <v>8.9125677957774419E-3</v>
      </c>
      <c r="AB88" s="52">
        <f t="shared" si="20"/>
        <v>8.8274962998454894E-3</v>
      </c>
      <c r="AC88" s="52">
        <f t="shared" si="20"/>
        <v>8.6759463677613443E-3</v>
      </c>
      <c r="AD88" s="52">
        <f t="shared" si="20"/>
        <v>8.507477192292669E-3</v>
      </c>
      <c r="AE88" s="52">
        <f t="shared" si="20"/>
        <v>8.3452144143224445E-3</v>
      </c>
      <c r="AF88" s="52">
        <f t="shared" si="20"/>
        <v>8.1960015025376864E-3</v>
      </c>
      <c r="AH88" s="65">
        <f t="shared" si="21"/>
        <v>3.5775627187167154E-2</v>
      </c>
      <c r="AI88" s="65">
        <f t="shared" si="22"/>
        <v>3.6527488881062074E-2</v>
      </c>
      <c r="AJ88" s="65">
        <f t="shared" si="23"/>
        <v>5.3073546644909209E-3</v>
      </c>
      <c r="AK88" s="65">
        <f t="shared" si="24"/>
        <v>3.6730689278931363E-3</v>
      </c>
      <c r="AL88" s="65">
        <f t="shared" si="25"/>
        <v>7.8066078839368405E-3</v>
      </c>
      <c r="AM88" s="65">
        <f t="shared" si="26"/>
        <v>8.5104271553519267E-3</v>
      </c>
      <c r="AN88" s="66"/>
      <c r="AO88" s="65">
        <f t="shared" si="27"/>
        <v>3.6151558034114614E-2</v>
      </c>
      <c r="AP88" s="65">
        <f t="shared" si="28"/>
        <v>4.4902117961920281E-3</v>
      </c>
      <c r="AQ88" s="65">
        <f t="shared" si="29"/>
        <v>8.1585175196443836E-3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1.7336415113409449E-2</v>
      </c>
      <c r="D89" s="52">
        <f t="shared" si="20"/>
        <v>3.0583965137087499E-2</v>
      </c>
      <c r="E89" s="52">
        <f t="shared" si="20"/>
        <v>3.7679614346008722E-2</v>
      </c>
      <c r="F89" s="52">
        <f t="shared" si="20"/>
        <v>4.0103884235910686E-2</v>
      </c>
      <c r="G89" s="52">
        <f t="shared" si="20"/>
        <v>4.1341737262020582E-2</v>
      </c>
      <c r="H89" s="52">
        <f t="shared" si="20"/>
        <v>4.0699671088808537E-2</v>
      </c>
      <c r="I89" s="52">
        <f t="shared" si="20"/>
        <v>3.9106262809039304E-2</v>
      </c>
      <c r="J89" s="52">
        <f t="shared" si="20"/>
        <v>3.7321034634839836E-2</v>
      </c>
      <c r="K89" s="52">
        <f t="shared" si="20"/>
        <v>3.5343015243611407E-2</v>
      </c>
      <c r="L89" s="52">
        <f t="shared" si="20"/>
        <v>3.1783738194456956E-2</v>
      </c>
      <c r="M89" s="52">
        <f t="shared" si="20"/>
        <v>2.7549051649245711E-2</v>
      </c>
      <c r="N89" s="52">
        <f t="shared" si="20"/>
        <v>2.4567604770922676E-2</v>
      </c>
      <c r="O89" s="52">
        <f t="shared" si="20"/>
        <v>2.255318111212444E-2</v>
      </c>
      <c r="P89" s="52">
        <f t="shared" si="20"/>
        <v>2.1029907104698483E-2</v>
      </c>
      <c r="Q89" s="52">
        <f t="shared" si="20"/>
        <v>1.7301845237919364E-2</v>
      </c>
      <c r="R89" s="52">
        <f t="shared" si="20"/>
        <v>1.4969175574270714E-2</v>
      </c>
      <c r="S89" s="52">
        <f t="shared" si="20"/>
        <v>1.3555679987699003E-2</v>
      </c>
      <c r="T89" s="52">
        <f t="shared" si="20"/>
        <v>1.2483071590016279E-2</v>
      </c>
      <c r="U89" s="52">
        <f t="shared" si="20"/>
        <v>1.1606666592771679E-2</v>
      </c>
      <c r="V89" s="52">
        <f t="shared" si="20"/>
        <v>8.9860656175330487E-3</v>
      </c>
      <c r="W89" s="52">
        <f t="shared" si="20"/>
        <v>7.4253627620111083E-3</v>
      </c>
      <c r="X89" s="52">
        <f t="shared" si="20"/>
        <v>6.625334497951935E-3</v>
      </c>
      <c r="Y89" s="52">
        <f t="shared" si="20"/>
        <v>6.0975697916349986E-3</v>
      </c>
      <c r="Z89" s="52">
        <f t="shared" si="20"/>
        <v>5.7272481639460858E-3</v>
      </c>
      <c r="AA89" s="52">
        <f t="shared" si="20"/>
        <v>5.4506993375890321E-3</v>
      </c>
      <c r="AB89" s="52">
        <f t="shared" si="20"/>
        <v>5.2324746340930376E-3</v>
      </c>
      <c r="AC89" s="52">
        <f t="shared" si="20"/>
        <v>5.0543970627936058E-3</v>
      </c>
      <c r="AD89" s="52">
        <f t="shared" si="20"/>
        <v>4.9036372153953289E-3</v>
      </c>
      <c r="AE89" s="52">
        <f t="shared" si="20"/>
        <v>4.7740229333213154E-3</v>
      </c>
      <c r="AF89" s="52">
        <f t="shared" si="20"/>
        <v>4.6607913210558252E-3</v>
      </c>
      <c r="AH89" s="65">
        <f t="shared" si="21"/>
        <v>3.3409123218887386E-2</v>
      </c>
      <c r="AI89" s="65">
        <f t="shared" si="22"/>
        <v>3.6850744394151209E-2</v>
      </c>
      <c r="AJ89" s="65">
        <f t="shared" si="23"/>
        <v>2.2600317974982135E-2</v>
      </c>
      <c r="AK89" s="65">
        <f t="shared" si="24"/>
        <v>1.2320131872458144E-2</v>
      </c>
      <c r="AL89" s="65">
        <f t="shared" si="25"/>
        <v>6.2652429106266321E-3</v>
      </c>
      <c r="AM89" s="65">
        <f t="shared" si="26"/>
        <v>4.9250646333318226E-3</v>
      </c>
      <c r="AN89" s="66"/>
      <c r="AO89" s="65">
        <f t="shared" si="27"/>
        <v>3.5129933806519298E-2</v>
      </c>
      <c r="AP89" s="65">
        <f t="shared" si="28"/>
        <v>1.7460224923720138E-2</v>
      </c>
      <c r="AQ89" s="65">
        <f t="shared" si="29"/>
        <v>5.5951537719792274E-3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5.6298424178953477E-2</v>
      </c>
      <c r="D90" s="52">
        <f t="shared" si="20"/>
        <v>9.6148876225977384E-2</v>
      </c>
      <c r="E90" s="52">
        <f t="shared" si="20"/>
        <v>0.11667959654008395</v>
      </c>
      <c r="F90" s="52">
        <f t="shared" si="20"/>
        <v>0.12340781225861386</v>
      </c>
      <c r="G90" s="52">
        <f t="shared" si="20"/>
        <v>0.12552628788007963</v>
      </c>
      <c r="H90" s="52">
        <f t="shared" si="20"/>
        <v>0.12247269490172452</v>
      </c>
      <c r="I90" s="52">
        <f t="shared" si="20"/>
        <v>0.11702017554055741</v>
      </c>
      <c r="J90" s="52">
        <f t="shared" si="20"/>
        <v>0.1111773699933626</v>
      </c>
      <c r="K90" s="52">
        <f t="shared" si="20"/>
        <v>0.10348892142141281</v>
      </c>
      <c r="L90" s="52">
        <f t="shared" si="20"/>
        <v>9.9781763733602688E-2</v>
      </c>
      <c r="M90" s="52">
        <f t="shared" si="20"/>
        <v>8.7788050074399118E-2</v>
      </c>
      <c r="N90" s="52">
        <f t="shared" si="20"/>
        <v>7.7778870989382853E-2</v>
      </c>
      <c r="O90" s="52">
        <f t="shared" si="20"/>
        <v>6.8900583963663525E-2</v>
      </c>
      <c r="P90" s="52">
        <f t="shared" si="20"/>
        <v>6.0607949821159315E-2</v>
      </c>
      <c r="Q90" s="52">
        <f t="shared" si="20"/>
        <v>5.3989294588342979E-2</v>
      </c>
      <c r="R90" s="52">
        <f t="shared" si="20"/>
        <v>4.7019784259017462E-2</v>
      </c>
      <c r="S90" s="52">
        <f t="shared" si="20"/>
        <v>4.0073063272450082E-2</v>
      </c>
      <c r="T90" s="52">
        <f t="shared" si="20"/>
        <v>3.2985040509426827E-2</v>
      </c>
      <c r="U90" s="52">
        <f t="shared" si="20"/>
        <v>2.6672464453061505E-2</v>
      </c>
      <c r="V90" s="52">
        <f t="shared" si="20"/>
        <v>2.3497899940327138E-2</v>
      </c>
      <c r="W90" s="52">
        <f t="shared" si="20"/>
        <v>1.9934146492782773E-2</v>
      </c>
      <c r="X90" s="52">
        <f t="shared" si="20"/>
        <v>1.6463988820559529E-2</v>
      </c>
      <c r="Y90" s="52">
        <f t="shared" si="20"/>
        <v>1.3351857527553062E-2</v>
      </c>
      <c r="Z90" s="52">
        <f t="shared" si="20"/>
        <v>1.0708849915979042E-2</v>
      </c>
      <c r="AA90" s="52">
        <f t="shared" si="20"/>
        <v>8.9244942511627536E-3</v>
      </c>
      <c r="AB90" s="52">
        <f t="shared" si="20"/>
        <v>6.088496109520009E-3</v>
      </c>
      <c r="AC90" s="52">
        <f t="shared" si="20"/>
        <v>4.109521285195125E-3</v>
      </c>
      <c r="AD90" s="52">
        <f t="shared" si="20"/>
        <v>2.7279734090851059E-3</v>
      </c>
      <c r="AE90" s="52">
        <f t="shared" si="20"/>
        <v>1.7487687381775635E-3</v>
      </c>
      <c r="AF90" s="52">
        <f t="shared" si="20"/>
        <v>1.0377559206007591E-3</v>
      </c>
      <c r="AH90" s="65">
        <f t="shared" si="21"/>
        <v>0.10361219941674164</v>
      </c>
      <c r="AI90" s="65">
        <f t="shared" si="22"/>
        <v>0.110788185118132</v>
      </c>
      <c r="AJ90" s="65">
        <f t="shared" si="23"/>
        <v>6.981294988738955E-2</v>
      </c>
      <c r="AK90" s="65">
        <f t="shared" si="24"/>
        <v>3.4049650486856604E-2</v>
      </c>
      <c r="AL90" s="65">
        <f t="shared" si="25"/>
        <v>1.3876667401607432E-2</v>
      </c>
      <c r="AM90" s="65">
        <f t="shared" si="26"/>
        <v>3.1425030925157126E-3</v>
      </c>
      <c r="AN90" s="66"/>
      <c r="AO90" s="65">
        <f t="shared" si="27"/>
        <v>0.10720019226743682</v>
      </c>
      <c r="AP90" s="65">
        <f t="shared" si="28"/>
        <v>5.1931300187123081E-2</v>
      </c>
      <c r="AQ90" s="65">
        <f t="shared" si="29"/>
        <v>8.5095852470615727E-3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9.2827180307805957E-3</v>
      </c>
      <c r="D91" s="52">
        <f t="shared" si="20"/>
        <v>1.4181726094174606E-2</v>
      </c>
      <c r="E91" s="52">
        <f t="shared" si="20"/>
        <v>1.6030882111643913E-2</v>
      </c>
      <c r="F91" s="52">
        <f t="shared" si="20"/>
        <v>1.6299430511956186E-2</v>
      </c>
      <c r="G91" s="52">
        <f t="shared" si="20"/>
        <v>1.8024491010974548E-2</v>
      </c>
      <c r="H91" s="52">
        <f t="shared" si="20"/>
        <v>1.8330994398468171E-2</v>
      </c>
      <c r="I91" s="52">
        <f t="shared" si="20"/>
        <v>1.7410125087931966E-2</v>
      </c>
      <c r="J91" s="52">
        <f t="shared" si="20"/>
        <v>1.6193474532694895E-2</v>
      </c>
      <c r="K91" s="52">
        <f t="shared" si="20"/>
        <v>1.4820394237472367E-2</v>
      </c>
      <c r="L91" s="52">
        <f t="shared" si="20"/>
        <v>1.5783323592788074E-2</v>
      </c>
      <c r="M91" s="52">
        <f t="shared" si="20"/>
        <v>1.6671936897078403E-2</v>
      </c>
      <c r="N91" s="52">
        <f t="shared" si="20"/>
        <v>1.5631031122124557E-2</v>
      </c>
      <c r="O91" s="52">
        <f t="shared" si="20"/>
        <v>1.4743380053469356E-2</v>
      </c>
      <c r="P91" s="52">
        <f t="shared" si="20"/>
        <v>1.3991760478890541E-2</v>
      </c>
      <c r="Q91" s="52">
        <f t="shared" si="20"/>
        <v>2.1032962475624133E-2</v>
      </c>
      <c r="R91" s="52">
        <f t="shared" si="20"/>
        <v>2.4533837446452746E-2</v>
      </c>
      <c r="S91" s="52">
        <f t="shared" si="20"/>
        <v>2.6421581177159547E-2</v>
      </c>
      <c r="T91" s="52">
        <f t="shared" si="20"/>
        <v>2.6813449522985183E-2</v>
      </c>
      <c r="U91" s="52">
        <f t="shared" si="20"/>
        <v>2.6448110570416371E-2</v>
      </c>
      <c r="V91" s="52">
        <f t="shared" si="20"/>
        <v>1.5186043260612271E-2</v>
      </c>
      <c r="W91" s="52">
        <f t="shared" si="20"/>
        <v>9.3443501013682536E-3</v>
      </c>
      <c r="X91" s="52">
        <f t="shared" si="20"/>
        <v>7.0521559469483141E-3</v>
      </c>
      <c r="Y91" s="52">
        <f t="shared" si="20"/>
        <v>5.9927267092657792E-3</v>
      </c>
      <c r="Z91" s="52">
        <f t="shared" si="20"/>
        <v>9.0359267722762357E-3</v>
      </c>
      <c r="AA91" s="52">
        <f t="shared" si="20"/>
        <v>1.0670776617279502E-2</v>
      </c>
      <c r="AB91" s="52">
        <f t="shared" si="20"/>
        <v>1.1378861855836126E-2</v>
      </c>
      <c r="AC91" s="52">
        <f t="shared" si="20"/>
        <v>1.1542550792579953E-2</v>
      </c>
      <c r="AD91" s="52">
        <f t="shared" si="20"/>
        <v>1.1410007841796311E-2</v>
      </c>
      <c r="AE91" s="52">
        <f t="shared" si="20"/>
        <v>1.112707454144523E-2</v>
      </c>
      <c r="AF91" s="52">
        <f t="shared" si="20"/>
        <v>1.0778560951249174E-2</v>
      </c>
      <c r="AH91" s="65">
        <f t="shared" si="21"/>
        <v>1.476384955190597E-2</v>
      </c>
      <c r="AI91" s="65">
        <f t="shared" si="22"/>
        <v>1.6507662369871091E-2</v>
      </c>
      <c r="AJ91" s="65">
        <f t="shared" si="23"/>
        <v>1.64142142054374E-2</v>
      </c>
      <c r="AK91" s="65">
        <f t="shared" si="24"/>
        <v>2.3880604395525223E-2</v>
      </c>
      <c r="AL91" s="65">
        <f t="shared" si="25"/>
        <v>8.4191872294276156E-3</v>
      </c>
      <c r="AM91" s="65">
        <f t="shared" si="26"/>
        <v>1.1247411196581359E-2</v>
      </c>
      <c r="AN91" s="66"/>
      <c r="AO91" s="65">
        <f t="shared" si="27"/>
        <v>1.563575596088853E-2</v>
      </c>
      <c r="AP91" s="65">
        <f t="shared" si="28"/>
        <v>2.0147409300481312E-2</v>
      </c>
      <c r="AQ91" s="65">
        <f t="shared" si="29"/>
        <v>9.8332992130044875E-3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1.6744863271892689E-4</v>
      </c>
      <c r="D92" s="52">
        <f t="shared" si="20"/>
        <v>2.7770097882684166E-4</v>
      </c>
      <c r="E92" s="52">
        <f t="shared" si="20"/>
        <v>3.3775591489529431E-4</v>
      </c>
      <c r="F92" s="52">
        <f t="shared" si="20"/>
        <v>3.6161370987658671E-4</v>
      </c>
      <c r="G92" s="52">
        <f t="shared" si="20"/>
        <v>3.6371001400872154E-4</v>
      </c>
      <c r="H92" s="52">
        <f t="shared" si="20"/>
        <v>3.5410819241668703E-4</v>
      </c>
      <c r="I92" s="52">
        <f t="shared" si="20"/>
        <v>3.3576922677913836E-4</v>
      </c>
      <c r="J92" s="52">
        <f t="shared" si="20"/>
        <v>3.164801778013882E-4</v>
      </c>
      <c r="K92" s="52">
        <f t="shared" si="20"/>
        <v>2.9887613340677548E-4</v>
      </c>
      <c r="L92" s="52">
        <f t="shared" si="20"/>
        <v>2.791142247592215E-4</v>
      </c>
      <c r="M92" s="52">
        <f t="shared" si="20"/>
        <v>2.5568536400699752E-4</v>
      </c>
      <c r="N92" s="52">
        <f t="shared" si="20"/>
        <v>2.3319153150822063E-4</v>
      </c>
      <c r="O92" s="52">
        <f t="shared" si="20"/>
        <v>2.1193484670377585E-4</v>
      </c>
      <c r="P92" s="52">
        <f t="shared" si="20"/>
        <v>1.9137278692189189E-4</v>
      </c>
      <c r="Q92" s="52">
        <f t="shared" si="20"/>
        <v>1.7180988287108511E-4</v>
      </c>
      <c r="R92" s="52">
        <f t="shared" si="20"/>
        <v>1.5120298645147757E-4</v>
      </c>
      <c r="S92" s="52">
        <f t="shared" si="20"/>
        <v>1.3401032794406681E-4</v>
      </c>
      <c r="T92" s="52">
        <f t="shared" si="20"/>
        <v>1.1925488664917825E-4</v>
      </c>
      <c r="U92" s="52">
        <f t="shared" si="20"/>
        <v>1.0673023498951866E-4</v>
      </c>
      <c r="V92" s="52">
        <f t="shared" si="20"/>
        <v>9.20593347976171E-5</v>
      </c>
      <c r="W92" s="52">
        <f t="shared" si="20"/>
        <v>7.6841942057101413E-5</v>
      </c>
      <c r="X92" s="52">
        <f t="shared" si="20"/>
        <v>6.3712985443272328E-5</v>
      </c>
      <c r="Y92" s="52">
        <f t="shared" si="20"/>
        <v>5.3305838862453749E-5</v>
      </c>
      <c r="Z92" s="52">
        <f t="shared" si="20"/>
        <v>4.7410992370035208E-5</v>
      </c>
      <c r="AA92" s="52">
        <f t="shared" si="20"/>
        <v>4.2660464335622898E-5</v>
      </c>
      <c r="AB92" s="52">
        <f t="shared" si="20"/>
        <v>3.8201838710755485E-5</v>
      </c>
      <c r="AC92" s="52">
        <f t="shared" si="20"/>
        <v>3.3869730936741787E-5</v>
      </c>
      <c r="AD92" s="52">
        <f t="shared" si="20"/>
        <v>2.8421053477220266E-5</v>
      </c>
      <c r="AE92" s="52">
        <f t="shared" si="20"/>
        <v>2.2864960878429978E-5</v>
      </c>
      <c r="AF92" s="52">
        <f t="shared" si="20"/>
        <v>1.7196264981666999E-5</v>
      </c>
      <c r="AH92" s="65">
        <f t="shared" si="21"/>
        <v>3.0164585006527421E-4</v>
      </c>
      <c r="AI92" s="65">
        <f t="shared" si="22"/>
        <v>3.168695910326421E-4</v>
      </c>
      <c r="AJ92" s="65">
        <f t="shared" si="23"/>
        <v>2.127988824023942E-4</v>
      </c>
      <c r="AK92" s="65">
        <f t="shared" si="24"/>
        <v>1.2065155416637167E-4</v>
      </c>
      <c r="AL92" s="65">
        <f t="shared" si="25"/>
        <v>5.6786444613697118E-5</v>
      </c>
      <c r="AM92" s="65">
        <f t="shared" si="26"/>
        <v>2.8110769796962902E-5</v>
      </c>
      <c r="AN92" s="66"/>
      <c r="AO92" s="65">
        <f t="shared" si="27"/>
        <v>3.0925772054895813E-4</v>
      </c>
      <c r="AP92" s="65">
        <f t="shared" si="28"/>
        <v>1.6672521828438292E-4</v>
      </c>
      <c r="AQ92" s="65">
        <f t="shared" si="29"/>
        <v>4.2448607205330014E-5</v>
      </c>
    </row>
    <row r="93" spans="1:43" s="9" customFormat="1" x14ac:dyDescent="0.25">
      <c r="A93" s="71" t="s">
        <v>442</v>
      </c>
      <c r="B93" s="13"/>
      <c r="C93" s="52">
        <f>SUM(C66:C69)</f>
        <v>0.10844100530578166</v>
      </c>
      <c r="D93" s="52">
        <f t="shared" ref="D93:AF93" si="31">SUM(D66:D69)</f>
        <v>0.17726616711859455</v>
      </c>
      <c r="E93" s="52">
        <f t="shared" si="31"/>
        <v>0.21537907062688263</v>
      </c>
      <c r="F93" s="52">
        <f t="shared" si="31"/>
        <v>0.23303349857649103</v>
      </c>
      <c r="G93" s="52">
        <f t="shared" si="31"/>
        <v>0.23900682790966049</v>
      </c>
      <c r="H93" s="52">
        <f t="shared" si="31"/>
        <v>0.24175452426590874</v>
      </c>
      <c r="I93" s="52">
        <f t="shared" si="31"/>
        <v>0.22645411409086977</v>
      </c>
      <c r="J93" s="52">
        <f t="shared" si="31"/>
        <v>0.22907625697212264</v>
      </c>
      <c r="K93" s="52">
        <f t="shared" si="31"/>
        <v>0.23521912742557274</v>
      </c>
      <c r="L93" s="52">
        <f t="shared" si="31"/>
        <v>0.22059242034804713</v>
      </c>
      <c r="M93" s="52">
        <f t="shared" si="31"/>
        <v>0.20568006027636107</v>
      </c>
      <c r="N93" s="52">
        <f t="shared" si="31"/>
        <v>0.20334245793267497</v>
      </c>
      <c r="O93" s="52">
        <f t="shared" si="31"/>
        <v>0.18541837032660261</v>
      </c>
      <c r="P93" s="52">
        <f t="shared" si="31"/>
        <v>0.15989416742851054</v>
      </c>
      <c r="Q93" s="52">
        <f t="shared" si="31"/>
        <v>0.13727388642399052</v>
      </c>
      <c r="R93" s="52">
        <f t="shared" si="31"/>
        <v>0.10646677554424391</v>
      </c>
      <c r="S93" s="52">
        <f t="shared" si="31"/>
        <v>9.6439458000716086E-2</v>
      </c>
      <c r="T93" s="52">
        <f t="shared" si="31"/>
        <v>8.6560161511407413E-2</v>
      </c>
      <c r="U93" s="52">
        <f t="shared" si="31"/>
        <v>7.9311762762096338E-2</v>
      </c>
      <c r="V93" s="52">
        <f t="shared" si="31"/>
        <v>6.5159128059018676E-2</v>
      </c>
      <c r="W93" s="52">
        <f t="shared" si="31"/>
        <v>5.7439271646978422E-2</v>
      </c>
      <c r="X93" s="52">
        <f t="shared" si="31"/>
        <v>5.1225909439697459E-2</v>
      </c>
      <c r="Y93" s="52">
        <f t="shared" si="31"/>
        <v>4.8456193688268374E-2</v>
      </c>
      <c r="Z93" s="52">
        <f t="shared" si="31"/>
        <v>5.3374663301818094E-2</v>
      </c>
      <c r="AA93" s="52">
        <f t="shared" si="31"/>
        <v>5.3174854791863922E-2</v>
      </c>
      <c r="AB93" s="52">
        <f t="shared" si="31"/>
        <v>5.3259580729806126E-2</v>
      </c>
      <c r="AC93" s="52">
        <f t="shared" si="31"/>
        <v>5.3121040864729317E-2</v>
      </c>
      <c r="AD93" s="52">
        <f t="shared" si="31"/>
        <v>5.2781610245087249E-2</v>
      </c>
      <c r="AE93" s="52">
        <f t="shared" si="31"/>
        <v>5.2394202499281575E-2</v>
      </c>
      <c r="AF93" s="52">
        <f t="shared" si="31"/>
        <v>5.1871222629123685E-2</v>
      </c>
      <c r="AH93" s="65">
        <f t="shared" si="21"/>
        <v>0.19462531390748206</v>
      </c>
      <c r="AI93" s="65">
        <f t="shared" si="22"/>
        <v>0.23061928862050421</v>
      </c>
      <c r="AJ93" s="65">
        <f t="shared" si="23"/>
        <v>0.17832178847762792</v>
      </c>
      <c r="AK93" s="65">
        <f t="shared" si="24"/>
        <v>8.6787457175496491E-2</v>
      </c>
      <c r="AL93" s="65">
        <f t="shared" si="25"/>
        <v>5.2734178573725254E-2</v>
      </c>
      <c r="AM93" s="65">
        <f t="shared" si="26"/>
        <v>5.2685531393605586E-2</v>
      </c>
      <c r="AN93" s="66"/>
      <c r="AO93" s="65">
        <f t="shared" si="27"/>
        <v>0.21262230126399312</v>
      </c>
      <c r="AP93" s="65">
        <f t="shared" si="28"/>
        <v>0.13255462282656222</v>
      </c>
      <c r="AQ93" s="65">
        <f t="shared" si="29"/>
        <v>5.270985498366542E-2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0.95525402426936967</v>
      </c>
      <c r="D50" s="52">
        <f>VLOOKUP($B50,Shock_dev!$A$1:$CI$300,MATCH(DATE(D$1,1,1),Shock_dev!$A$1:$CI$1,0),FALSE)</f>
        <v>1.1166341587230288</v>
      </c>
      <c r="E50" s="52">
        <f>VLOOKUP($B50,Shock_dev!$A$1:$CI$300,MATCH(DATE(E$1,1,1),Shock_dev!$A$1:$CI$1,0),FALSE)</f>
        <v>1.1918276107300896</v>
      </c>
      <c r="F50" s="52">
        <f>VLOOKUP($B50,Shock_dev!$A$1:$CI$300,MATCH(DATE(F$1,1,1),Shock_dev!$A$1:$CI$1,0),FALSE)</f>
        <v>1.2168884176323003</v>
      </c>
      <c r="G50" s="52">
        <f>VLOOKUP($B50,Shock_dev!$A$1:$CI$300,MATCH(DATE(G$1,1,1),Shock_dev!$A$1:$CI$1,0),FALSE)</f>
        <v>1.2401547934584922</v>
      </c>
      <c r="H50" s="52">
        <f>VLOOKUP($B50,Shock_dev!$A$1:$CI$300,MATCH(DATE(H$1,1,1),Shock_dev!$A$1:$CI$1,0),FALSE)</f>
        <v>1.2303560584165707</v>
      </c>
      <c r="I50" s="52">
        <f>VLOOKUP($B50,Shock_dev!$A$1:$CI$300,MATCH(DATE(I$1,1,1),Shock_dev!$A$1:$CI$1,0),FALSE)</f>
        <v>1.1540752986104019</v>
      </c>
      <c r="J50" s="52">
        <f>VLOOKUP($B50,Shock_dev!$A$1:$CI$300,MATCH(DATE(J$1,1,1),Shock_dev!$A$1:$CI$1,0),FALSE)</f>
        <v>1.140708331891549</v>
      </c>
      <c r="K50" s="52">
        <f>VLOOKUP($B50,Shock_dev!$A$1:$CI$300,MATCH(DATE(K$1,1,1),Shock_dev!$A$1:$CI$1,0),FALSE)</f>
        <v>1.100550356701735</v>
      </c>
      <c r="L50" s="52">
        <f>VLOOKUP($B50,Shock_dev!$A$1:$CI$300,MATCH(DATE(L$1,1,1),Shock_dev!$A$1:$CI$1,0),FALSE)</f>
        <v>0.98382743783238524</v>
      </c>
      <c r="M50" s="52">
        <f>VLOOKUP($B50,Shock_dev!$A$1:$CI$300,MATCH(DATE(M$1,1,1),Shock_dev!$A$1:$CI$1,0),FALSE)</f>
        <v>0.80772574761360794</v>
      </c>
      <c r="N50" s="52">
        <f>VLOOKUP($B50,Shock_dev!$A$1:$CI$300,MATCH(DATE(N$1,1,1),Shock_dev!$A$1:$CI$1,0),FALSE)</f>
        <v>0.74152326386862644</v>
      </c>
      <c r="O50" s="52">
        <f>VLOOKUP($B50,Shock_dev!$A$1:$CI$300,MATCH(DATE(O$1,1,1),Shock_dev!$A$1:$CI$1,0),FALSE)</f>
        <v>0.65191644701807494</v>
      </c>
      <c r="P50" s="52">
        <f>VLOOKUP($B50,Shock_dev!$A$1:$CI$300,MATCH(DATE(P$1,1,1),Shock_dev!$A$1:$CI$1,0),FALSE)</f>
        <v>0.56703740638137656</v>
      </c>
      <c r="Q50" s="52">
        <f>VLOOKUP($B50,Shock_dev!$A$1:$CI$300,MATCH(DATE(Q$1,1,1),Shock_dev!$A$1:$CI$1,0),FALSE)</f>
        <v>0.46979382096454803</v>
      </c>
      <c r="R50" s="52">
        <f>VLOOKUP($B50,Shock_dev!$A$1:$CI$300,MATCH(DATE(R$1,1,1),Shock_dev!$A$1:$CI$1,0),FALSE)</f>
        <v>0.3587332041735225</v>
      </c>
      <c r="S50" s="52">
        <f>VLOOKUP($B50,Shock_dev!$A$1:$CI$300,MATCH(DATE(S$1,1,1),Shock_dev!$A$1:$CI$1,0),FALSE)</f>
        <v>0.34342838889824812</v>
      </c>
      <c r="T50" s="52">
        <f>VLOOKUP($B50,Shock_dev!$A$1:$CI$300,MATCH(DATE(T$1,1,1),Shock_dev!$A$1:$CI$1,0),FALSE)</f>
        <v>0.30758338379752725</v>
      </c>
      <c r="U50" s="52">
        <f>VLOOKUP($B50,Shock_dev!$A$1:$CI$300,MATCH(DATE(U$1,1,1),Shock_dev!$A$1:$CI$1,0),FALSE)</f>
        <v>0.28411492053586063</v>
      </c>
      <c r="V50" s="52">
        <f>VLOOKUP($B50,Shock_dev!$A$1:$CI$300,MATCH(DATE(V$1,1,1),Shock_dev!$A$1:$CI$1,0),FALSE)</f>
        <v>0.16454550374263022</v>
      </c>
      <c r="W50" s="52">
        <f>VLOOKUP($B50,Shock_dev!$A$1:$CI$300,MATCH(DATE(W$1,1,1),Shock_dev!$A$1:$CI$1,0),FALSE)</f>
        <v>0.12207284862346679</v>
      </c>
      <c r="X50" s="52">
        <f>VLOOKUP($B50,Shock_dev!$A$1:$CI$300,MATCH(DATE(X$1,1,1),Shock_dev!$A$1:$CI$1,0),FALSE)</f>
        <v>0.11003458688654266</v>
      </c>
      <c r="Y50" s="52">
        <f>VLOOKUP($B50,Shock_dev!$A$1:$CI$300,MATCH(DATE(Y$1,1,1),Shock_dev!$A$1:$CI$1,0),FALSE)</f>
        <v>0.10517913387322331</v>
      </c>
      <c r="Z50" s="52">
        <f>VLOOKUP($B50,Shock_dev!$A$1:$CI$300,MATCH(DATE(Z$1,1,1),Shock_dev!$A$1:$CI$1,0),FALSE)</f>
        <v>0.15730025560549699</v>
      </c>
      <c r="AA50" s="52">
        <f>VLOOKUP($B50,Shock_dev!$A$1:$CI$300,MATCH(DATE(AA$1,1,1),Shock_dev!$A$1:$CI$1,0),FALSE)</f>
        <v>0.1602810579170999</v>
      </c>
      <c r="AB50" s="52">
        <f>VLOOKUP($B50,Shock_dev!$A$1:$CI$300,MATCH(DATE(AB$1,1,1),Shock_dev!$A$1:$CI$1,0),FALSE)</f>
        <v>0.16606466310760126</v>
      </c>
      <c r="AC50" s="52">
        <f>VLOOKUP($B50,Shock_dev!$A$1:$CI$300,MATCH(DATE(AC$1,1,1),Shock_dev!$A$1:$CI$1,0),FALSE)</f>
        <v>0.17007872252150502</v>
      </c>
      <c r="AD50" s="52">
        <f>VLOOKUP($B50,Shock_dev!$A$1:$CI$300,MATCH(DATE(AD$1,1,1),Shock_dev!$A$1:$CI$1,0),FALSE)</f>
        <v>0.17277846628167559</v>
      </c>
      <c r="AE50" s="52">
        <f>VLOOKUP($B50,Shock_dev!$A$1:$CI$300,MATCH(DATE(AE$1,1,1),Shock_dev!$A$1:$CI$1,0),FALSE)</f>
        <v>0.17478097454626251</v>
      </c>
      <c r="AF50" s="52">
        <f>VLOOKUP($B50,Shock_dev!$A$1:$CI$300,MATCH(DATE(AF$1,1,1),Shock_dev!$A$1:$CI$1,0),FALSE)</f>
        <v>0.17563626876286875</v>
      </c>
      <c r="AG50" s="52"/>
      <c r="AH50" s="65">
        <f>AVERAGE(C50:G50)</f>
        <v>1.1441518009626561</v>
      </c>
      <c r="AI50" s="65">
        <f>AVERAGE(H50:L50)</f>
        <v>1.1219034966905284</v>
      </c>
      <c r="AJ50" s="65">
        <f>AVERAGE(M50:Q50)</f>
        <v>0.64759933716924678</v>
      </c>
      <c r="AK50" s="65">
        <f>AVERAGE(R50:V50)</f>
        <v>0.29168108022955774</v>
      </c>
      <c r="AL50" s="65">
        <f>AVERAGE(W50:AA50)</f>
        <v>0.13097357658116593</v>
      </c>
      <c r="AM50" s="65">
        <f>AVERAGE(AB50:AF50)</f>
        <v>0.17186781904398263</v>
      </c>
      <c r="AN50" s="66"/>
      <c r="AO50" s="65">
        <f>AVERAGE(AH50:AI50)</f>
        <v>1.1330276488265922</v>
      </c>
      <c r="AP50" s="65">
        <f>AVERAGE(AJ50:AK50)</f>
        <v>0.46964020869940226</v>
      </c>
      <c r="AQ50" s="65">
        <f>AVERAGE(AL50:AM50)</f>
        <v>0.15142069781257428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3.6370336142556503E-3</v>
      </c>
      <c r="D51" s="52">
        <f>VLOOKUP($B51,Shock_dev!$A$1:$CI$300,MATCH(DATE(D$1,1,1),Shock_dev!$A$1:$CI$1,0),FALSE)</f>
        <v>6.2734479827953275E-3</v>
      </c>
      <c r="E51" s="52">
        <f>VLOOKUP($B51,Shock_dev!$A$1:$CI$300,MATCH(DATE(E$1,1,1),Shock_dev!$A$1:$CI$1,0),FALSE)</f>
        <v>7.6778128840555675E-3</v>
      </c>
      <c r="F51" s="52">
        <f>VLOOKUP($B51,Shock_dev!$A$1:$CI$300,MATCH(DATE(F$1,1,1),Shock_dev!$A$1:$CI$1,0),FALSE)</f>
        <v>8.0235172186690091E-3</v>
      </c>
      <c r="G51" s="52">
        <f>VLOOKUP($B51,Shock_dev!$A$1:$CI$300,MATCH(DATE(G$1,1,1),Shock_dev!$A$1:$CI$1,0),FALSE)</f>
        <v>7.7306270258047666E-3</v>
      </c>
      <c r="H51" s="52">
        <f>VLOOKUP($B51,Shock_dev!$A$1:$CI$300,MATCH(DATE(H$1,1,1),Shock_dev!$A$1:$CI$1,0),FALSE)</f>
        <v>6.9872972737626583E-3</v>
      </c>
      <c r="I51" s="52">
        <f>VLOOKUP($B51,Shock_dev!$A$1:$CI$300,MATCH(DATE(I$1,1,1),Shock_dev!$A$1:$CI$1,0),FALSE)</f>
        <v>5.7946108574581994E-3</v>
      </c>
      <c r="J51" s="52">
        <f>VLOOKUP($B51,Shock_dev!$A$1:$CI$300,MATCH(DATE(J$1,1,1),Shock_dev!$A$1:$CI$1,0),FALSE)</f>
        <v>4.684696732046789E-3</v>
      </c>
      <c r="K51" s="52">
        <f>VLOOKUP($B51,Shock_dev!$A$1:$CI$300,MATCH(DATE(K$1,1,1),Shock_dev!$A$1:$CI$1,0),FALSE)</f>
        <v>3.5943662647834459E-3</v>
      </c>
      <c r="L51" s="52">
        <f>VLOOKUP($B51,Shock_dev!$A$1:$CI$300,MATCH(DATE(L$1,1,1),Shock_dev!$A$1:$CI$1,0),FALSE)</f>
        <v>2.2833786810658794E-3</v>
      </c>
      <c r="M51" s="52">
        <f>VLOOKUP($B51,Shock_dev!$A$1:$CI$300,MATCH(DATE(M$1,1,1),Shock_dev!$A$1:$CI$1,0),FALSE)</f>
        <v>6.8621474441432065E-4</v>
      </c>
      <c r="N51" s="52">
        <f>VLOOKUP($B51,Shock_dev!$A$1:$CI$300,MATCH(DATE(N$1,1,1),Shock_dev!$A$1:$CI$1,0),FALSE)</f>
        <v>-5.4095329022314667E-4</v>
      </c>
      <c r="O51" s="52">
        <f>VLOOKUP($B51,Shock_dev!$A$1:$CI$300,MATCH(DATE(O$1,1,1),Shock_dev!$A$1:$CI$1,0),FALSE)</f>
        <v>-1.5780964568949179E-3</v>
      </c>
      <c r="P51" s="52">
        <f>VLOOKUP($B51,Shock_dev!$A$1:$CI$300,MATCH(DATE(P$1,1,1),Shock_dev!$A$1:$CI$1,0),FALSE)</f>
        <v>-2.4344851722585006E-3</v>
      </c>
      <c r="Q51" s="52">
        <f>VLOOKUP($B51,Shock_dev!$A$1:$CI$300,MATCH(DATE(Q$1,1,1),Shock_dev!$A$1:$CI$1,0),FALSE)</f>
        <v>-3.1874412202473326E-3</v>
      </c>
      <c r="R51" s="52">
        <f>VLOOKUP($B51,Shock_dev!$A$1:$CI$300,MATCH(DATE(R$1,1,1),Shock_dev!$A$1:$CI$1,0),FALSE)</f>
        <v>-3.8912563128036801E-3</v>
      </c>
      <c r="S51" s="52">
        <f>VLOOKUP($B51,Shock_dev!$A$1:$CI$300,MATCH(DATE(S$1,1,1),Shock_dev!$A$1:$CI$1,0),FALSE)</f>
        <v>-4.1514316794933146E-3</v>
      </c>
      <c r="T51" s="52">
        <f>VLOOKUP($B51,Shock_dev!$A$1:$CI$300,MATCH(DATE(T$1,1,1),Shock_dev!$A$1:$CI$1,0),FALSE)</f>
        <v>-4.2206128574978925E-3</v>
      </c>
      <c r="U51" s="52">
        <f>VLOOKUP($B51,Shock_dev!$A$1:$CI$300,MATCH(DATE(U$1,1,1),Shock_dev!$A$1:$CI$1,0),FALSE)</f>
        <v>-4.1306859704448706E-3</v>
      </c>
      <c r="V51" s="52">
        <f>VLOOKUP($B51,Shock_dev!$A$1:$CI$300,MATCH(DATE(V$1,1,1),Shock_dev!$A$1:$CI$1,0),FALSE)</f>
        <v>-4.3330110726055929E-3</v>
      </c>
      <c r="W51" s="52">
        <f>VLOOKUP($B51,Shock_dev!$A$1:$CI$300,MATCH(DATE(W$1,1,1),Shock_dev!$A$1:$CI$1,0),FALSE)</f>
        <v>-4.3848653604469726E-3</v>
      </c>
      <c r="X51" s="52">
        <f>VLOOKUP($B51,Shock_dev!$A$1:$CI$300,MATCH(DATE(X$1,1,1),Shock_dev!$A$1:$CI$1,0),FALSE)</f>
        <v>-4.2187547280004784E-3</v>
      </c>
      <c r="Y51" s="52">
        <f>VLOOKUP($B51,Shock_dev!$A$1:$CI$300,MATCH(DATE(Y$1,1,1),Shock_dev!$A$1:$CI$1,0),FALSE)</f>
        <v>-3.9020674897871218E-3</v>
      </c>
      <c r="Z51" s="52">
        <f>VLOOKUP($B51,Shock_dev!$A$1:$CI$300,MATCH(DATE(Z$1,1,1),Shock_dev!$A$1:$CI$1,0),FALSE)</f>
        <v>-3.3013950064870057E-3</v>
      </c>
      <c r="AA51" s="52">
        <f>VLOOKUP($B51,Shock_dev!$A$1:$CI$300,MATCH(DATE(AA$1,1,1),Shock_dev!$A$1:$CI$1,0),FALSE)</f>
        <v>-2.7620164453719914E-3</v>
      </c>
      <c r="AB51" s="52">
        <f>VLOOKUP($B51,Shock_dev!$A$1:$CI$300,MATCH(DATE(AB$1,1,1),Shock_dev!$A$1:$CI$1,0),FALSE)</f>
        <v>-2.2764361803627262E-3</v>
      </c>
      <c r="AC51" s="52">
        <f>VLOOKUP($B51,Shock_dev!$A$1:$CI$300,MATCH(DATE(AC$1,1,1),Shock_dev!$A$1:$CI$1,0),FALSE)</f>
        <v>-1.8537467046791467E-3</v>
      </c>
      <c r="AD51" s="52">
        <f>VLOOKUP($B51,Shock_dev!$A$1:$CI$300,MATCH(DATE(AD$1,1,1),Shock_dev!$A$1:$CI$1,0),FALSE)</f>
        <v>-1.4923320213533126E-3</v>
      </c>
      <c r="AE51" s="52">
        <f>VLOOKUP($B51,Shock_dev!$A$1:$CI$300,MATCH(DATE(AE$1,1,1),Shock_dev!$A$1:$CI$1,0),FALSE)</f>
        <v>-1.1857865142917033E-3</v>
      </c>
      <c r="AF51" s="52">
        <f>VLOOKUP($B51,Shock_dev!$A$1:$CI$300,MATCH(DATE(AF$1,1,1),Shock_dev!$A$1:$CI$1,0),FALSE)</f>
        <v>-9.2993575720983119E-4</v>
      </c>
      <c r="AG51" s="52"/>
      <c r="AH51" s="65">
        <f t="shared" ref="AH51:AH80" si="1">AVERAGE(C51:G51)</f>
        <v>6.6684877451160642E-3</v>
      </c>
      <c r="AI51" s="65">
        <f t="shared" ref="AI51:AI80" si="2">AVERAGE(H51:L51)</f>
        <v>4.6688699618233952E-3</v>
      </c>
      <c r="AJ51" s="65">
        <f t="shared" ref="AJ51:AJ80" si="3">AVERAGE(M51:Q51)</f>
        <v>-1.4109522790419153E-3</v>
      </c>
      <c r="AK51" s="65">
        <f t="shared" ref="AK51:AK80" si="4">AVERAGE(R51:V51)</f>
        <v>-4.1453995785690704E-3</v>
      </c>
      <c r="AL51" s="65">
        <f t="shared" ref="AL51:AL80" si="5">AVERAGE(W51:AA51)</f>
        <v>-3.7138198060187137E-3</v>
      </c>
      <c r="AM51" s="65">
        <f t="shared" ref="AM51:AM80" si="6">AVERAGE(AB51:AF51)</f>
        <v>-1.5476474355793439E-3</v>
      </c>
      <c r="AN51" s="66"/>
      <c r="AO51" s="65">
        <f t="shared" ref="AO51:AO80" si="7">AVERAGE(AH51:AI51)</f>
        <v>5.6686788534697297E-3</v>
      </c>
      <c r="AP51" s="65">
        <f t="shared" ref="AP51:AP80" si="8">AVERAGE(AJ51:AK51)</f>
        <v>-2.7781759288054929E-3</v>
      </c>
      <c r="AQ51" s="65">
        <f t="shared" ref="AQ51:AQ80" si="9">AVERAGE(AL51:AM51)</f>
        <v>-2.6307336207990291E-3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8.6436433784667886E-3</v>
      </c>
      <c r="D52" s="52">
        <f>VLOOKUP($B52,Shock_dev!$A$1:$CI$300,MATCH(DATE(D$1,1,1),Shock_dev!$A$1:$CI$1,0),FALSE)</f>
        <v>1.0532325327009977E-2</v>
      </c>
      <c r="E52" s="52">
        <f>VLOOKUP($B52,Shock_dev!$A$1:$CI$300,MATCH(DATE(E$1,1,1),Shock_dev!$A$1:$CI$1,0),FALSE)</f>
        <v>1.0854361077866009E-2</v>
      </c>
      <c r="F52" s="52">
        <f>VLOOKUP($B52,Shock_dev!$A$1:$CI$300,MATCH(DATE(F$1,1,1),Shock_dev!$A$1:$CI$1,0),FALSE)</f>
        <v>1.0794062435568122E-2</v>
      </c>
      <c r="G52" s="52">
        <f>VLOOKUP($B52,Shock_dev!$A$1:$CI$300,MATCH(DATE(G$1,1,1),Shock_dev!$A$1:$CI$1,0),FALSE)</f>
        <v>1.0854678819201647E-2</v>
      </c>
      <c r="H52" s="52">
        <f>VLOOKUP($B52,Shock_dev!$A$1:$CI$300,MATCH(DATE(H$1,1,1),Shock_dev!$A$1:$CI$1,0),FALSE)</f>
        <v>1.0728448228334004E-2</v>
      </c>
      <c r="I52" s="52">
        <f>VLOOKUP($B52,Shock_dev!$A$1:$CI$300,MATCH(DATE(I$1,1,1),Shock_dev!$A$1:$CI$1,0),FALSE)</f>
        <v>1.0041293443241237E-2</v>
      </c>
      <c r="J52" s="52">
        <f>VLOOKUP($B52,Shock_dev!$A$1:$CI$300,MATCH(DATE(J$1,1,1),Shock_dev!$A$1:$CI$1,0),FALSE)</f>
        <v>9.9368626593430969E-3</v>
      </c>
      <c r="K52" s="52">
        <f>VLOOKUP($B52,Shock_dev!$A$1:$CI$300,MATCH(DATE(K$1,1,1),Shock_dev!$A$1:$CI$1,0),FALSE)</f>
        <v>9.6372631016154609E-3</v>
      </c>
      <c r="L52" s="52">
        <f>VLOOKUP($B52,Shock_dev!$A$1:$CI$300,MATCH(DATE(L$1,1,1),Shock_dev!$A$1:$CI$1,0),FALSE)</f>
        <v>8.6103822323755214E-3</v>
      </c>
      <c r="M52" s="52">
        <f>VLOOKUP($B52,Shock_dev!$A$1:$CI$300,MATCH(DATE(M$1,1,1),Shock_dev!$A$1:$CI$1,0),FALSE)</f>
        <v>7.0135514709614381E-3</v>
      </c>
      <c r="N52" s="52">
        <f>VLOOKUP($B52,Shock_dev!$A$1:$CI$300,MATCH(DATE(N$1,1,1),Shock_dev!$A$1:$CI$1,0),FALSE)</f>
        <v>6.4661642921860817E-3</v>
      </c>
      <c r="O52" s="52">
        <f>VLOOKUP($B52,Shock_dev!$A$1:$CI$300,MATCH(DATE(O$1,1,1),Shock_dev!$A$1:$CI$1,0),FALSE)</f>
        <v>5.7726643050091007E-3</v>
      </c>
      <c r="P52" s="52">
        <f>VLOOKUP($B52,Shock_dev!$A$1:$CI$300,MATCH(DATE(P$1,1,1),Shock_dev!$A$1:$CI$1,0),FALSE)</f>
        <v>5.0941952970026743E-3</v>
      </c>
      <c r="Q52" s="52">
        <f>VLOOKUP($B52,Shock_dev!$A$1:$CI$300,MATCH(DATE(Q$1,1,1),Shock_dev!$A$1:$CI$1,0),FALSE)</f>
        <v>4.2752666654229414E-3</v>
      </c>
      <c r="R52" s="52">
        <f>VLOOKUP($B52,Shock_dev!$A$1:$CI$300,MATCH(DATE(R$1,1,1),Shock_dev!$A$1:$CI$1,0),FALSE)</f>
        <v>3.3372234764955373E-3</v>
      </c>
      <c r="S52" s="52">
        <f>VLOOKUP($B52,Shock_dev!$A$1:$CI$300,MATCH(DATE(S$1,1,1),Shock_dev!$A$1:$CI$1,0),FALSE)</f>
        <v>3.2651522472755823E-3</v>
      </c>
      <c r="T52" s="52">
        <f>VLOOKUP($B52,Shock_dev!$A$1:$CI$300,MATCH(DATE(T$1,1,1),Shock_dev!$A$1:$CI$1,0),FALSE)</f>
        <v>3.0329328556150939E-3</v>
      </c>
      <c r="U52" s="52">
        <f>VLOOKUP($B52,Shock_dev!$A$1:$CI$300,MATCH(DATE(U$1,1,1),Shock_dev!$A$1:$CI$1,0),FALSE)</f>
        <v>2.8711377514215792E-3</v>
      </c>
      <c r="V52" s="52">
        <f>VLOOKUP($B52,Shock_dev!$A$1:$CI$300,MATCH(DATE(V$1,1,1),Shock_dev!$A$1:$CI$1,0),FALSE)</f>
        <v>1.8169562108566397E-3</v>
      </c>
      <c r="W52" s="52">
        <f>VLOOKUP($B52,Shock_dev!$A$1:$CI$300,MATCH(DATE(W$1,1,1),Shock_dev!$A$1:$CI$1,0),FALSE)</f>
        <v>1.4370375320127042E-3</v>
      </c>
      <c r="X52" s="52">
        <f>VLOOKUP($B52,Shock_dev!$A$1:$CI$300,MATCH(DATE(X$1,1,1),Shock_dev!$A$1:$CI$1,0),FALSE)</f>
        <v>1.3811766951645E-3</v>
      </c>
      <c r="Y52" s="52">
        <f>VLOOKUP($B52,Shock_dev!$A$1:$CI$300,MATCH(DATE(Y$1,1,1),Shock_dev!$A$1:$CI$1,0),FALSE)</f>
        <v>1.3841364374934093E-3</v>
      </c>
      <c r="Z52" s="52">
        <f>VLOOKUP($B52,Shock_dev!$A$1:$CI$300,MATCH(DATE(Z$1,1,1),Shock_dev!$A$1:$CI$1,0),FALSE)</f>
        <v>1.9226065366208141E-3</v>
      </c>
      <c r="AA52" s="52">
        <f>VLOOKUP($B52,Shock_dev!$A$1:$CI$300,MATCH(DATE(AA$1,1,1),Shock_dev!$A$1:$CI$1,0),FALSE)</f>
        <v>1.9781862619611206E-3</v>
      </c>
      <c r="AB52" s="52">
        <f>VLOOKUP($B52,Shock_dev!$A$1:$CI$300,MATCH(DATE(AB$1,1,1),Shock_dev!$A$1:$CI$1,0),FALSE)</f>
        <v>2.0148678155678858E-3</v>
      </c>
      <c r="AC52" s="52">
        <f>VLOOKUP($B52,Shock_dev!$A$1:$CI$300,MATCH(DATE(AC$1,1,1),Shock_dev!$A$1:$CI$1,0),FALSE)</f>
        <v>2.0322442098887365E-3</v>
      </c>
      <c r="AD52" s="52">
        <f>VLOOKUP($B52,Shock_dev!$A$1:$CI$300,MATCH(DATE(AD$1,1,1),Shock_dev!$A$1:$CI$1,0),FALSE)</f>
        <v>2.038859423749863E-3</v>
      </c>
      <c r="AE52" s="52">
        <f>VLOOKUP($B52,Shock_dev!$A$1:$CI$300,MATCH(DATE(AE$1,1,1),Shock_dev!$A$1:$CI$1,0),FALSE)</f>
        <v>2.0405307881046627E-3</v>
      </c>
      <c r="AF52" s="52">
        <f>VLOOKUP($B52,Shock_dev!$A$1:$CI$300,MATCH(DATE(AF$1,1,1),Shock_dev!$A$1:$CI$1,0),FALSE)</f>
        <v>2.0324218777766179E-3</v>
      </c>
      <c r="AG52" s="52"/>
      <c r="AH52" s="65">
        <f t="shared" si="1"/>
        <v>1.033581420762251E-2</v>
      </c>
      <c r="AI52" s="65">
        <f t="shared" si="2"/>
        <v>9.7908499329818644E-3</v>
      </c>
      <c r="AJ52" s="65">
        <f t="shared" si="3"/>
        <v>5.7243684061164483E-3</v>
      </c>
      <c r="AK52" s="65">
        <f t="shared" si="4"/>
        <v>2.8646805083328867E-3</v>
      </c>
      <c r="AL52" s="65">
        <f t="shared" si="5"/>
        <v>1.6206286926505099E-3</v>
      </c>
      <c r="AM52" s="65">
        <f t="shared" si="6"/>
        <v>2.031784823017553E-3</v>
      </c>
      <c r="AN52" s="66"/>
      <c r="AO52" s="65">
        <f t="shared" si="7"/>
        <v>1.0063332070302187E-2</v>
      </c>
      <c r="AP52" s="65">
        <f t="shared" si="8"/>
        <v>4.2945244572246671E-3</v>
      </c>
      <c r="AQ52" s="65">
        <f t="shared" si="9"/>
        <v>1.8262067578340316E-3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2.1678704466918191E-3</v>
      </c>
      <c r="D53" s="52">
        <f>VLOOKUP($B53,Shock_dev!$A$1:$CI$300,MATCH(DATE(D$1,1,1),Shock_dev!$A$1:$CI$1,0),FALSE)</f>
        <v>3.3131768120040488E-3</v>
      </c>
      <c r="E53" s="52">
        <f>VLOOKUP($B53,Shock_dev!$A$1:$CI$300,MATCH(DATE(E$1,1,1),Shock_dev!$A$1:$CI$1,0),FALSE)</f>
        <v>3.2298610371498753E-3</v>
      </c>
      <c r="F53" s="52">
        <f>VLOOKUP($B53,Shock_dev!$A$1:$CI$300,MATCH(DATE(F$1,1,1),Shock_dev!$A$1:$CI$1,0),FALSE)</f>
        <v>2.162561335766932E-3</v>
      </c>
      <c r="G53" s="52">
        <f>VLOOKUP($B53,Shock_dev!$A$1:$CI$300,MATCH(DATE(G$1,1,1),Shock_dev!$A$1:$CI$1,0),FALSE)</f>
        <v>5.1552567458552565E-4</v>
      </c>
      <c r="H53" s="52">
        <f>VLOOKUP($B53,Shock_dev!$A$1:$CI$300,MATCH(DATE(H$1,1,1),Shock_dev!$A$1:$CI$1,0),FALSE)</f>
        <v>-1.4807581384782462E-3</v>
      </c>
      <c r="I53" s="52">
        <f>VLOOKUP($B53,Shock_dev!$A$1:$CI$300,MATCH(DATE(I$1,1,1),Shock_dev!$A$1:$CI$1,0),FALSE)</f>
        <v>-3.726366420150676E-3</v>
      </c>
      <c r="J53" s="52">
        <f>VLOOKUP($B53,Shock_dev!$A$1:$CI$300,MATCH(DATE(J$1,1,1),Shock_dev!$A$1:$CI$1,0),FALSE)</f>
        <v>-5.8013594298836893E-3</v>
      </c>
      <c r="K53" s="52">
        <f>VLOOKUP($B53,Shock_dev!$A$1:$CI$300,MATCH(DATE(K$1,1,1),Shock_dev!$A$1:$CI$1,0),FALSE)</f>
        <v>-7.7149931109432293E-3</v>
      </c>
      <c r="L53" s="52">
        <f>VLOOKUP($B53,Shock_dev!$A$1:$CI$300,MATCH(DATE(L$1,1,1),Shock_dev!$A$1:$CI$1,0),FALSE)</f>
        <v>-9.5700331916088073E-3</v>
      </c>
      <c r="M53" s="52">
        <f>VLOOKUP($B53,Shock_dev!$A$1:$CI$300,MATCH(DATE(M$1,1,1),Shock_dev!$A$1:$CI$1,0),FALSE)</f>
        <v>-1.1397714909247042E-2</v>
      </c>
      <c r="N53" s="52">
        <f>VLOOKUP($B53,Shock_dev!$A$1:$CI$300,MATCH(DATE(N$1,1,1),Shock_dev!$A$1:$CI$1,0),FALSE)</f>
        <v>-1.2704744637375916E-2</v>
      </c>
      <c r="O53" s="52">
        <f>VLOOKUP($B53,Shock_dev!$A$1:$CI$300,MATCH(DATE(O$1,1,1),Shock_dev!$A$1:$CI$1,0),FALSE)</f>
        <v>-1.3620014296270175E-2</v>
      </c>
      <c r="P53" s="52">
        <f>VLOOKUP($B53,Shock_dev!$A$1:$CI$300,MATCH(DATE(P$1,1,1),Shock_dev!$A$1:$CI$1,0),FALSE)</f>
        <v>-1.4179928709366931E-2</v>
      </c>
      <c r="Q53" s="52">
        <f>VLOOKUP($B53,Shock_dev!$A$1:$CI$300,MATCH(DATE(Q$1,1,1),Shock_dev!$A$1:$CI$1,0),FALSE)</f>
        <v>-1.4456922711183989E-2</v>
      </c>
      <c r="R53" s="52">
        <f>VLOOKUP($B53,Shock_dev!$A$1:$CI$300,MATCH(DATE(R$1,1,1),Shock_dev!$A$1:$CI$1,0),FALSE)</f>
        <v>-1.4500301349377956E-2</v>
      </c>
      <c r="S53" s="52">
        <f>VLOOKUP($B53,Shock_dev!$A$1:$CI$300,MATCH(DATE(S$1,1,1),Shock_dev!$A$1:$CI$1,0),FALSE)</f>
        <v>-1.4089047510516742E-2</v>
      </c>
      <c r="T53" s="52">
        <f>VLOOKUP($B53,Shock_dev!$A$1:$CI$300,MATCH(DATE(T$1,1,1),Shock_dev!$A$1:$CI$1,0),FALSE)</f>
        <v>-1.3441119821930296E-2</v>
      </c>
      <c r="U53" s="52">
        <f>VLOOKUP($B53,Shock_dev!$A$1:$CI$300,MATCH(DATE(U$1,1,1),Shock_dev!$A$1:$CI$1,0),FALSE)</f>
        <v>-1.2620081063131092E-2</v>
      </c>
      <c r="V53" s="52">
        <f>VLOOKUP($B53,Shock_dev!$A$1:$CI$300,MATCH(DATE(V$1,1,1),Shock_dev!$A$1:$CI$1,0),FALSE)</f>
        <v>-1.1922725094747219E-2</v>
      </c>
      <c r="W53" s="52">
        <f>VLOOKUP($B53,Shock_dev!$A$1:$CI$300,MATCH(DATE(W$1,1,1),Shock_dev!$A$1:$CI$1,0),FALSE)</f>
        <v>-1.1081110396369782E-2</v>
      </c>
      <c r="X53" s="52">
        <f>VLOOKUP($B53,Shock_dev!$A$1:$CI$300,MATCH(DATE(X$1,1,1),Shock_dev!$A$1:$CI$1,0),FALSE)</f>
        <v>-1.007297289318944E-2</v>
      </c>
      <c r="Y53" s="52">
        <f>VLOOKUP($B53,Shock_dev!$A$1:$CI$300,MATCH(DATE(Y$1,1,1),Shock_dev!$A$1:$CI$1,0),FALSE)</f>
        <v>-8.977958327148804E-3</v>
      </c>
      <c r="Z53" s="52">
        <f>VLOOKUP($B53,Shock_dev!$A$1:$CI$300,MATCH(DATE(Z$1,1,1),Shock_dev!$A$1:$CI$1,0),FALSE)</f>
        <v>-7.7451161457594278E-3</v>
      </c>
      <c r="AA53" s="52">
        <f>VLOOKUP($B53,Shock_dev!$A$1:$CI$300,MATCH(DATE(AA$1,1,1),Shock_dev!$A$1:$CI$1,0),FALSE)</f>
        <v>-6.6300848957469398E-3</v>
      </c>
      <c r="AB53" s="52">
        <f>VLOOKUP($B53,Shock_dev!$A$1:$CI$300,MATCH(DATE(AB$1,1,1),Shock_dev!$A$1:$CI$1,0),FALSE)</f>
        <v>-5.6435025187950554E-3</v>
      </c>
      <c r="AC53" s="52">
        <f>VLOOKUP($B53,Shock_dev!$A$1:$CI$300,MATCH(DATE(AC$1,1,1),Shock_dev!$A$1:$CI$1,0),FALSE)</f>
        <v>-4.7918706668975139E-3</v>
      </c>
      <c r="AD53" s="52">
        <f>VLOOKUP($B53,Shock_dev!$A$1:$CI$300,MATCH(DATE(AD$1,1,1),Shock_dev!$A$1:$CI$1,0),FALSE)</f>
        <v>-4.0718891903150306E-3</v>
      </c>
      <c r="AE53" s="52">
        <f>VLOOKUP($B53,Shock_dev!$A$1:$CI$300,MATCH(DATE(AE$1,1,1),Shock_dev!$A$1:$CI$1,0),FALSE)</f>
        <v>-3.4739177807159728E-3</v>
      </c>
      <c r="AF53" s="52">
        <f>VLOOKUP($B53,Shock_dev!$A$1:$CI$300,MATCH(DATE(AF$1,1,1),Shock_dev!$A$1:$CI$1,0),FALSE)</f>
        <v>-2.9878395894379862E-3</v>
      </c>
      <c r="AG53" s="52"/>
      <c r="AH53" s="65">
        <f t="shared" si="1"/>
        <v>2.2777990612396402E-3</v>
      </c>
      <c r="AI53" s="65">
        <f t="shared" si="2"/>
        <v>-5.65870205821293E-3</v>
      </c>
      <c r="AJ53" s="65">
        <f t="shared" si="3"/>
        <v>-1.3271865052688811E-2</v>
      </c>
      <c r="AK53" s="65">
        <f t="shared" si="4"/>
        <v>-1.3314654967940662E-2</v>
      </c>
      <c r="AL53" s="65">
        <f t="shared" si="5"/>
        <v>-8.9014485316428783E-3</v>
      </c>
      <c r="AM53" s="65">
        <f t="shared" si="6"/>
        <v>-4.193803949232312E-3</v>
      </c>
      <c r="AN53" s="66"/>
      <c r="AO53" s="65">
        <f t="shared" si="7"/>
        <v>-1.6904514984866449E-3</v>
      </c>
      <c r="AP53" s="65">
        <f t="shared" si="8"/>
        <v>-1.3293260010314736E-2</v>
      </c>
      <c r="AQ53" s="65">
        <f t="shared" si="9"/>
        <v>-6.5476262404375951E-3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2.1874259248482738E-2</v>
      </c>
      <c r="D54" s="52">
        <f>VLOOKUP($B54,Shock_dev!$A$1:$CI$300,MATCH(DATE(D$1,1,1),Shock_dev!$A$1:$CI$1,0),FALSE)</f>
        <v>2.5676781194551197E-2</v>
      </c>
      <c r="E54" s="52">
        <f>VLOOKUP($B54,Shock_dev!$A$1:$CI$300,MATCH(DATE(E$1,1,1),Shock_dev!$A$1:$CI$1,0),FALSE)</f>
        <v>2.6106554167619585E-2</v>
      </c>
      <c r="F54" s="52">
        <f>VLOOKUP($B54,Shock_dev!$A$1:$CI$300,MATCH(DATE(F$1,1,1),Shock_dev!$A$1:$CI$1,0),FALSE)</f>
        <v>2.5917829572008062E-2</v>
      </c>
      <c r="G54" s="52">
        <f>VLOOKUP($B54,Shock_dev!$A$1:$CI$300,MATCH(DATE(G$1,1,1),Shock_dev!$A$1:$CI$1,0),FALSE)</f>
        <v>2.6208810444287436E-2</v>
      </c>
      <c r="H54" s="52">
        <f>VLOOKUP($B54,Shock_dev!$A$1:$CI$300,MATCH(DATE(H$1,1,1),Shock_dev!$A$1:$CI$1,0),FALSE)</f>
        <v>2.608823131312403E-2</v>
      </c>
      <c r="I54" s="52">
        <f>VLOOKUP($B54,Shock_dev!$A$1:$CI$300,MATCH(DATE(I$1,1,1),Shock_dev!$A$1:$CI$1,0),FALSE)</f>
        <v>2.4598220392362431E-2</v>
      </c>
      <c r="J54" s="52">
        <f>VLOOKUP($B54,Shock_dev!$A$1:$CI$300,MATCH(DATE(J$1,1,1),Shock_dev!$A$1:$CI$1,0),FALSE)</f>
        <v>2.4651478011200514E-2</v>
      </c>
      <c r="K54" s="52">
        <f>VLOOKUP($B54,Shock_dev!$A$1:$CI$300,MATCH(DATE(K$1,1,1),Shock_dev!$A$1:$CI$1,0),FALSE)</f>
        <v>2.4145561535103922E-2</v>
      </c>
      <c r="L54" s="52">
        <f>VLOOKUP($B54,Shock_dev!$A$1:$CI$300,MATCH(DATE(L$1,1,1),Shock_dev!$A$1:$CI$1,0),FALSE)</f>
        <v>2.1785777965119192E-2</v>
      </c>
      <c r="M54" s="52">
        <f>VLOOKUP($B54,Shock_dev!$A$1:$CI$300,MATCH(DATE(M$1,1,1),Shock_dev!$A$1:$CI$1,0),FALSE)</f>
        <v>1.8036270233296476E-2</v>
      </c>
      <c r="N54" s="52">
        <f>VLOOKUP($B54,Shock_dev!$A$1:$CI$300,MATCH(DATE(N$1,1,1),Shock_dev!$A$1:$CI$1,0),FALSE)</f>
        <v>1.6989164432766563E-2</v>
      </c>
      <c r="O54" s="52">
        <f>VLOOKUP($B54,Shock_dev!$A$1:$CI$300,MATCH(DATE(O$1,1,1),Shock_dev!$A$1:$CI$1,0),FALSE)</f>
        <v>1.5435107077930254E-2</v>
      </c>
      <c r="P54" s="52">
        <f>VLOOKUP($B54,Shock_dev!$A$1:$CI$300,MATCH(DATE(P$1,1,1),Shock_dev!$A$1:$CI$1,0),FALSE)</f>
        <v>1.3878192991595721E-2</v>
      </c>
      <c r="Q54" s="52">
        <f>VLOOKUP($B54,Shock_dev!$A$1:$CI$300,MATCH(DATE(Q$1,1,1),Shock_dev!$A$1:$CI$1,0),FALSE)</f>
        <v>1.1923558655916404E-2</v>
      </c>
      <c r="R54" s="52">
        <f>VLOOKUP($B54,Shock_dev!$A$1:$CI$300,MATCH(DATE(R$1,1,1),Shock_dev!$A$1:$CI$1,0),FALSE)</f>
        <v>9.6485519777904059E-3</v>
      </c>
      <c r="S54" s="52">
        <f>VLOOKUP($B54,Shock_dev!$A$1:$CI$300,MATCH(DATE(S$1,1,1),Shock_dev!$A$1:$CI$1,0),FALSE)</f>
        <v>9.5511859785896158E-3</v>
      </c>
      <c r="T54" s="52">
        <f>VLOOKUP($B54,Shock_dev!$A$1:$CI$300,MATCH(DATE(T$1,1,1),Shock_dev!$A$1:$CI$1,0),FALSE)</f>
        <v>8.928387625707794E-3</v>
      </c>
      <c r="U54" s="52">
        <f>VLOOKUP($B54,Shock_dev!$A$1:$CI$300,MATCH(DATE(U$1,1,1),Shock_dev!$A$1:$CI$1,0),FALSE)</f>
        <v>8.4621860574264629E-3</v>
      </c>
      <c r="V54" s="52">
        <f>VLOOKUP($B54,Shock_dev!$A$1:$CI$300,MATCH(DATE(V$1,1,1),Shock_dev!$A$1:$CI$1,0),FALSE)</f>
        <v>5.7145119034086745E-3</v>
      </c>
      <c r="W54" s="52">
        <f>VLOOKUP($B54,Shock_dev!$A$1:$CI$300,MATCH(DATE(W$1,1,1),Shock_dev!$A$1:$CI$1,0),FALSE)</f>
        <v>4.7625055317889881E-3</v>
      </c>
      <c r="X54" s="52">
        <f>VLOOKUP($B54,Shock_dev!$A$1:$CI$300,MATCH(DATE(X$1,1,1),Shock_dev!$A$1:$CI$1,0),FALSE)</f>
        <v>4.5679598884777748E-3</v>
      </c>
      <c r="Y54" s="52">
        <f>VLOOKUP($B54,Shock_dev!$A$1:$CI$300,MATCH(DATE(Y$1,1,1),Shock_dev!$A$1:$CI$1,0),FALSE)</f>
        <v>4.4701201796664277E-3</v>
      </c>
      <c r="Z54" s="52">
        <f>VLOOKUP($B54,Shock_dev!$A$1:$CI$300,MATCH(DATE(Z$1,1,1),Shock_dev!$A$1:$CI$1,0),FALSE)</f>
        <v>5.7146527484744089E-3</v>
      </c>
      <c r="AA54" s="52">
        <f>VLOOKUP($B54,Shock_dev!$A$1:$CI$300,MATCH(DATE(AA$1,1,1),Shock_dev!$A$1:$CI$1,0),FALSE)</f>
        <v>5.6746498571752088E-3</v>
      </c>
      <c r="AB54" s="52">
        <f>VLOOKUP($B54,Shock_dev!$A$1:$CI$300,MATCH(DATE(AB$1,1,1),Shock_dev!$A$1:$CI$1,0),FALSE)</f>
        <v>5.6340473725217822E-3</v>
      </c>
      <c r="AC54" s="52">
        <f>VLOOKUP($B54,Shock_dev!$A$1:$CI$300,MATCH(DATE(AC$1,1,1),Shock_dev!$A$1:$CI$1,0),FALSE)</f>
        <v>5.5641070364838129E-3</v>
      </c>
      <c r="AD54" s="52">
        <f>VLOOKUP($B54,Shock_dev!$A$1:$CI$300,MATCH(DATE(AD$1,1,1),Shock_dev!$A$1:$CI$1,0),FALSE)</f>
        <v>5.4833568213584595E-3</v>
      </c>
      <c r="AE54" s="52">
        <f>VLOOKUP($B54,Shock_dev!$A$1:$CI$300,MATCH(DATE(AE$1,1,1),Shock_dev!$A$1:$CI$1,0),FALSE)</f>
        <v>5.4049685075420609E-3</v>
      </c>
      <c r="AF54" s="52">
        <f>VLOOKUP($B54,Shock_dev!$A$1:$CI$300,MATCH(DATE(AF$1,1,1),Shock_dev!$A$1:$CI$1,0),FALSE)</f>
        <v>5.3151633278302364E-3</v>
      </c>
      <c r="AG54" s="52"/>
      <c r="AH54" s="65">
        <f t="shared" si="1"/>
        <v>2.5156846925389803E-2</v>
      </c>
      <c r="AI54" s="65">
        <f t="shared" si="2"/>
        <v>2.4253853843382016E-2</v>
      </c>
      <c r="AJ54" s="65">
        <f t="shared" si="3"/>
        <v>1.5252458678301084E-2</v>
      </c>
      <c r="AK54" s="65">
        <f t="shared" si="4"/>
        <v>8.4609647085845899E-3</v>
      </c>
      <c r="AL54" s="65">
        <f t="shared" si="5"/>
        <v>5.0379776411165617E-3</v>
      </c>
      <c r="AM54" s="65">
        <f t="shared" si="6"/>
        <v>5.4803286131472704E-3</v>
      </c>
      <c r="AN54" s="66"/>
      <c r="AO54" s="65">
        <f t="shared" si="7"/>
        <v>2.4705350384385909E-2</v>
      </c>
      <c r="AP54" s="65">
        <f t="shared" si="8"/>
        <v>1.1856711693442837E-2</v>
      </c>
      <c r="AQ54" s="65">
        <f t="shared" si="9"/>
        <v>5.259153127131916E-3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1.2447448321226684E-3</v>
      </c>
      <c r="D55" s="52">
        <f>VLOOKUP($B55,Shock_dev!$A$1:$CI$300,MATCH(DATE(D$1,1,1),Shock_dev!$A$1:$CI$1,0),FALSE)</f>
        <v>1.7842571393352753E-3</v>
      </c>
      <c r="E55" s="52">
        <f>VLOOKUP($B55,Shock_dev!$A$1:$CI$300,MATCH(DATE(E$1,1,1),Shock_dev!$A$1:$CI$1,0),FALSE)</f>
        <v>1.9746413922735249E-3</v>
      </c>
      <c r="F55" s="52">
        <f>VLOOKUP($B55,Shock_dev!$A$1:$CI$300,MATCH(DATE(F$1,1,1),Shock_dev!$A$1:$CI$1,0),FALSE)</f>
        <v>1.9520717506670972E-3</v>
      </c>
      <c r="G55" s="52">
        <f>VLOOKUP($B55,Shock_dev!$A$1:$CI$300,MATCH(DATE(G$1,1,1),Shock_dev!$A$1:$CI$1,0),FALSE)</f>
        <v>1.828242769036689E-3</v>
      </c>
      <c r="H55" s="52">
        <f>VLOOKUP($B55,Shock_dev!$A$1:$CI$300,MATCH(DATE(H$1,1,1),Shock_dev!$A$1:$CI$1,0),FALSE)</f>
        <v>1.612109011787474E-3</v>
      </c>
      <c r="I55" s="52">
        <f>VLOOKUP($B55,Shock_dev!$A$1:$CI$300,MATCH(DATE(I$1,1,1),Shock_dev!$A$1:$CI$1,0),FALSE)</f>
        <v>1.2782918412914089E-3</v>
      </c>
      <c r="J55" s="52">
        <f>VLOOKUP($B55,Shock_dev!$A$1:$CI$300,MATCH(DATE(J$1,1,1),Shock_dev!$A$1:$CI$1,0),FALSE)</f>
        <v>1.0050880603150391E-3</v>
      </c>
      <c r="K55" s="52">
        <f>VLOOKUP($B55,Shock_dev!$A$1:$CI$300,MATCH(DATE(K$1,1,1),Shock_dev!$A$1:$CI$1,0),FALSE)</f>
        <v>7.2623912287939616E-4</v>
      </c>
      <c r="L55" s="52">
        <f>VLOOKUP($B55,Shock_dev!$A$1:$CI$300,MATCH(DATE(L$1,1,1),Shock_dev!$A$1:$CI$1,0),FALSE)</f>
        <v>3.6464678848926725E-4</v>
      </c>
      <c r="M55" s="52">
        <f>VLOOKUP($B55,Shock_dev!$A$1:$CI$300,MATCH(DATE(M$1,1,1),Shock_dev!$A$1:$CI$1,0),FALSE)</f>
        <v>-7.3050184650398989E-5</v>
      </c>
      <c r="N55" s="52">
        <f>VLOOKUP($B55,Shock_dev!$A$1:$CI$300,MATCH(DATE(N$1,1,1),Shock_dev!$A$1:$CI$1,0),FALSE)</f>
        <v>-3.5299984304705979E-4</v>
      </c>
      <c r="O55" s="52">
        <f>VLOOKUP($B55,Shock_dev!$A$1:$CI$300,MATCH(DATE(O$1,1,1),Shock_dev!$A$1:$CI$1,0),FALSE)</f>
        <v>-5.9603805547725844E-4</v>
      </c>
      <c r="P55" s="52">
        <f>VLOOKUP($B55,Shock_dev!$A$1:$CI$300,MATCH(DATE(P$1,1,1),Shock_dev!$A$1:$CI$1,0),FALSE)</f>
        <v>-7.9297489330993525E-4</v>
      </c>
      <c r="Q55" s="52">
        <f>VLOOKUP($B55,Shock_dev!$A$1:$CI$300,MATCH(DATE(Q$1,1,1),Shock_dev!$A$1:$CI$1,0),FALSE)</f>
        <v>-9.6870236275024932E-4</v>
      </c>
      <c r="R55" s="52">
        <f>VLOOKUP($B55,Shock_dev!$A$1:$CI$300,MATCH(DATE(R$1,1,1),Shock_dev!$A$1:$CI$1,0),FALSE)</f>
        <v>-1.1310192110999021E-3</v>
      </c>
      <c r="S55" s="52">
        <f>VLOOKUP($B55,Shock_dev!$A$1:$CI$300,MATCH(DATE(S$1,1,1),Shock_dev!$A$1:$CI$1,0),FALSE)</f>
        <v>-1.1421854064470624E-3</v>
      </c>
      <c r="T55" s="52">
        <f>VLOOKUP($B55,Shock_dev!$A$1:$CI$300,MATCH(DATE(T$1,1,1),Shock_dev!$A$1:$CI$1,0),FALSE)</f>
        <v>-1.125140236759544E-3</v>
      </c>
      <c r="U55" s="52">
        <f>VLOOKUP($B55,Shock_dev!$A$1:$CI$300,MATCH(DATE(U$1,1,1),Shock_dev!$A$1:$CI$1,0),FALSE)</f>
        <v>-1.0710104196947395E-3</v>
      </c>
      <c r="V55" s="52">
        <f>VLOOKUP($B55,Shock_dev!$A$1:$CI$300,MATCH(DATE(V$1,1,1),Shock_dev!$A$1:$CI$1,0),FALSE)</f>
        <v>-1.1277364830090206E-3</v>
      </c>
      <c r="W55" s="52">
        <f>VLOOKUP($B55,Shock_dev!$A$1:$CI$300,MATCH(DATE(W$1,1,1),Shock_dev!$A$1:$CI$1,0),FALSE)</f>
        <v>-1.1041319929939401E-3</v>
      </c>
      <c r="X55" s="52">
        <f>VLOOKUP($B55,Shock_dev!$A$1:$CI$300,MATCH(DATE(X$1,1,1),Shock_dev!$A$1:$CI$1,0),FALSE)</f>
        <v>-1.0175730308921245E-3</v>
      </c>
      <c r="Y55" s="52">
        <f>VLOOKUP($B55,Shock_dev!$A$1:$CI$300,MATCH(DATE(Y$1,1,1),Shock_dev!$A$1:$CI$1,0),FALSE)</f>
        <v>-9.0273706566496655E-4</v>
      </c>
      <c r="Z55" s="52">
        <f>VLOOKUP($B55,Shock_dev!$A$1:$CI$300,MATCH(DATE(Z$1,1,1),Shock_dev!$A$1:$CI$1,0),FALSE)</f>
        <v>-7.0352782318620617E-4</v>
      </c>
      <c r="AA55" s="52">
        <f>VLOOKUP($B55,Shock_dev!$A$1:$CI$300,MATCH(DATE(AA$1,1,1),Shock_dev!$A$1:$CI$1,0),FALSE)</f>
        <v>-5.5656766263224996E-4</v>
      </c>
      <c r="AB55" s="52">
        <f>VLOOKUP($B55,Shock_dev!$A$1:$CI$300,MATCH(DATE(AB$1,1,1),Shock_dev!$A$1:$CI$1,0),FALSE)</f>
        <v>-4.2612146041728878E-4</v>
      </c>
      <c r="AC55" s="52">
        <f>VLOOKUP($B55,Shock_dev!$A$1:$CI$300,MATCH(DATE(AC$1,1,1),Shock_dev!$A$1:$CI$1,0),FALSE)</f>
        <v>-3.1341968949598743E-4</v>
      </c>
      <c r="AD55" s="52">
        <f>VLOOKUP($B55,Shock_dev!$A$1:$CI$300,MATCH(DATE(AD$1,1,1),Shock_dev!$A$1:$CI$1,0),FALSE)</f>
        <v>-2.1780042001515076E-4</v>
      </c>
      <c r="AE55" s="52">
        <f>VLOOKUP($B55,Shock_dev!$A$1:$CI$300,MATCH(DATE(AE$1,1,1),Shock_dev!$A$1:$CI$1,0),FALSE)</f>
        <v>-1.3781052542027034E-4</v>
      </c>
      <c r="AF55" s="52">
        <f>VLOOKUP($B55,Shock_dev!$A$1:$CI$300,MATCH(DATE(AF$1,1,1),Shock_dev!$A$1:$CI$1,0),FALSE)</f>
        <v>-7.2920909898039672E-5</v>
      </c>
      <c r="AG55" s="52"/>
      <c r="AH55" s="65">
        <f t="shared" si="1"/>
        <v>1.7567915766870511E-3</v>
      </c>
      <c r="AI55" s="65">
        <f t="shared" si="2"/>
        <v>9.9727496495251701E-4</v>
      </c>
      <c r="AJ55" s="65">
        <f t="shared" si="3"/>
        <v>-5.5675306784698031E-4</v>
      </c>
      <c r="AK55" s="65">
        <f t="shared" si="4"/>
        <v>-1.1194183514020538E-3</v>
      </c>
      <c r="AL55" s="65">
        <f t="shared" si="5"/>
        <v>-8.5690751507389745E-4</v>
      </c>
      <c r="AM55" s="65">
        <f t="shared" si="6"/>
        <v>-2.3361460104934741E-4</v>
      </c>
      <c r="AN55" s="66"/>
      <c r="AO55" s="65">
        <f t="shared" si="7"/>
        <v>1.3770332708197841E-3</v>
      </c>
      <c r="AP55" s="65">
        <f t="shared" si="8"/>
        <v>-8.3808570962451705E-4</v>
      </c>
      <c r="AQ55" s="65">
        <f t="shared" si="9"/>
        <v>-5.4526105806162247E-4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6.7703561967093501E-3</v>
      </c>
      <c r="D56" s="52">
        <f>VLOOKUP($B56,Shock_dev!$A$1:$CI$300,MATCH(DATE(D$1,1,1),Shock_dev!$A$1:$CI$1,0),FALSE)</f>
        <v>8.1770113318907871E-3</v>
      </c>
      <c r="E56" s="52">
        <f>VLOOKUP($B56,Shock_dev!$A$1:$CI$300,MATCH(DATE(E$1,1,1),Shock_dev!$A$1:$CI$1,0),FALSE)</f>
        <v>8.3421655864979963E-3</v>
      </c>
      <c r="F56" s="52">
        <f>VLOOKUP($B56,Shock_dev!$A$1:$CI$300,MATCH(DATE(F$1,1,1),Shock_dev!$A$1:$CI$1,0),FALSE)</f>
        <v>8.1064739634859554E-3</v>
      </c>
      <c r="G56" s="52">
        <f>VLOOKUP($B56,Shock_dev!$A$1:$CI$300,MATCH(DATE(G$1,1,1),Shock_dev!$A$1:$CI$1,0),FALSE)</f>
        <v>7.8692997043170645E-3</v>
      </c>
      <c r="H56" s="52">
        <f>VLOOKUP($B56,Shock_dev!$A$1:$CI$300,MATCH(DATE(H$1,1,1),Shock_dev!$A$1:$CI$1,0),FALSE)</f>
        <v>7.4232314012613338E-3</v>
      </c>
      <c r="I56" s="52">
        <f>VLOOKUP($B56,Shock_dev!$A$1:$CI$300,MATCH(DATE(I$1,1,1),Shock_dev!$A$1:$CI$1,0),FALSE)</f>
        <v>6.5119934614541065E-3</v>
      </c>
      <c r="J56" s="52">
        <f>VLOOKUP($B56,Shock_dev!$A$1:$CI$300,MATCH(DATE(J$1,1,1),Shock_dev!$A$1:$CI$1,0),FALSE)</f>
        <v>6.0639127844097267E-3</v>
      </c>
      <c r="K56" s="52">
        <f>VLOOKUP($B56,Shock_dev!$A$1:$CI$300,MATCH(DATE(K$1,1,1),Shock_dev!$A$1:$CI$1,0),FALSE)</f>
        <v>5.4828579855369852E-3</v>
      </c>
      <c r="L56" s="52">
        <f>VLOOKUP($B56,Shock_dev!$A$1:$CI$300,MATCH(DATE(L$1,1,1),Shock_dev!$A$1:$CI$1,0),FALSE)</f>
        <v>4.3716103220272423E-3</v>
      </c>
      <c r="M56" s="52">
        <f>VLOOKUP($B56,Shock_dev!$A$1:$CI$300,MATCH(DATE(M$1,1,1),Shock_dev!$A$1:$CI$1,0),FALSE)</f>
        <v>2.8646578040701061E-3</v>
      </c>
      <c r="N56" s="52">
        <f>VLOOKUP($B56,Shock_dev!$A$1:$CI$300,MATCH(DATE(N$1,1,1),Shock_dev!$A$1:$CI$1,0),FALSE)</f>
        <v>2.2378657232532428E-3</v>
      </c>
      <c r="O56" s="52">
        <f>VLOOKUP($B56,Shock_dev!$A$1:$CI$300,MATCH(DATE(O$1,1,1),Shock_dev!$A$1:$CI$1,0),FALSE)</f>
        <v>1.552064339759503E-3</v>
      </c>
      <c r="P56" s="52">
        <f>VLOOKUP($B56,Shock_dev!$A$1:$CI$300,MATCH(DATE(P$1,1,1),Shock_dev!$A$1:$CI$1,0),FALSE)</f>
        <v>9.4528450351553603E-4</v>
      </c>
      <c r="Q56" s="52">
        <f>VLOOKUP($B56,Shock_dev!$A$1:$CI$300,MATCH(DATE(Q$1,1,1),Shock_dev!$A$1:$CI$1,0),FALSE)</f>
        <v>2.9100102805124773E-4</v>
      </c>
      <c r="R56" s="52">
        <f>VLOOKUP($B56,Shock_dev!$A$1:$CI$300,MATCH(DATE(R$1,1,1),Shock_dev!$A$1:$CI$1,0),FALSE)</f>
        <v>-4.0068768436986508E-4</v>
      </c>
      <c r="S56" s="52">
        <f>VLOOKUP($B56,Shock_dev!$A$1:$CI$300,MATCH(DATE(S$1,1,1),Shock_dev!$A$1:$CI$1,0),FALSE)</f>
        <v>-3.6276439445560036E-4</v>
      </c>
      <c r="T56" s="52">
        <f>VLOOKUP($B56,Shock_dev!$A$1:$CI$300,MATCH(DATE(T$1,1,1),Shock_dev!$A$1:$CI$1,0),FALSE)</f>
        <v>-4.127018158268436E-4</v>
      </c>
      <c r="U56" s="52">
        <f>VLOOKUP($B56,Shock_dev!$A$1:$CI$300,MATCH(DATE(U$1,1,1),Shock_dev!$A$1:$CI$1,0),FALSE)</f>
        <v>-3.7247063108085887E-4</v>
      </c>
      <c r="V56" s="52">
        <f>VLOOKUP($B56,Shock_dev!$A$1:$CI$300,MATCH(DATE(V$1,1,1),Shock_dev!$A$1:$CI$1,0),FALSE)</f>
        <v>-1.01035717693637E-3</v>
      </c>
      <c r="W56" s="52">
        <f>VLOOKUP($B56,Shock_dev!$A$1:$CI$300,MATCH(DATE(W$1,1,1),Shock_dev!$A$1:$CI$1,0),FALSE)</f>
        <v>-1.1012038874375612E-3</v>
      </c>
      <c r="X56" s="52">
        <f>VLOOKUP($B56,Shock_dev!$A$1:$CI$300,MATCH(DATE(X$1,1,1),Shock_dev!$A$1:$CI$1,0),FALSE)</f>
        <v>-9.3315287414478469E-4</v>
      </c>
      <c r="Y56" s="52">
        <f>VLOOKUP($B56,Shock_dev!$A$1:$CI$300,MATCH(DATE(Y$1,1,1),Shock_dev!$A$1:$CI$1,0),FALSE)</f>
        <v>-7.1288846487329454E-4</v>
      </c>
      <c r="Z56" s="52">
        <f>VLOOKUP($B56,Shock_dev!$A$1:$CI$300,MATCH(DATE(Z$1,1,1),Shock_dev!$A$1:$CI$1,0),FALSE)</f>
        <v>-7.3244852661203611E-5</v>
      </c>
      <c r="AA56" s="52">
        <f>VLOOKUP($B56,Shock_dev!$A$1:$CI$300,MATCH(DATE(AA$1,1,1),Shock_dev!$A$1:$CI$1,0),FALSE)</f>
        <v>1.7754041852583377E-4</v>
      </c>
      <c r="AB56" s="52">
        <f>VLOOKUP($B56,Shock_dev!$A$1:$CI$300,MATCH(DATE(AB$1,1,1),Shock_dev!$A$1:$CI$1,0),FALSE)</f>
        <v>4.0117546472408412E-4</v>
      </c>
      <c r="AC56" s="52">
        <f>VLOOKUP($B56,Shock_dev!$A$1:$CI$300,MATCH(DATE(AC$1,1,1),Shock_dev!$A$1:$CI$1,0),FALSE)</f>
        <v>5.8750848977169676E-4</v>
      </c>
      <c r="AD56" s="52">
        <f>VLOOKUP($B56,Shock_dev!$A$1:$CI$300,MATCH(DATE(AD$1,1,1),Shock_dev!$A$1:$CI$1,0),FALSE)</f>
        <v>7.4148432395961515E-4</v>
      </c>
      <c r="AE56" s="52">
        <f>VLOOKUP($B56,Shock_dev!$A$1:$CI$300,MATCH(DATE(AE$1,1,1),Shock_dev!$A$1:$CI$1,0),FALSE)</f>
        <v>8.6801073410238175E-4</v>
      </c>
      <c r="AF56" s="52">
        <f>VLOOKUP($B56,Shock_dev!$A$1:$CI$300,MATCH(DATE(AF$1,1,1),Shock_dev!$A$1:$CI$1,0),FALSE)</f>
        <v>9.6465408774879067E-4</v>
      </c>
      <c r="AG56" s="52"/>
      <c r="AH56" s="65">
        <f t="shared" si="1"/>
        <v>7.8530613565802303E-3</v>
      </c>
      <c r="AI56" s="65">
        <f t="shared" si="2"/>
        <v>5.9707211909378792E-3</v>
      </c>
      <c r="AJ56" s="65">
        <f t="shared" si="3"/>
        <v>1.5781746797299272E-3</v>
      </c>
      <c r="AK56" s="65">
        <f t="shared" si="4"/>
        <v>-5.1179634053390751E-4</v>
      </c>
      <c r="AL56" s="65">
        <f t="shared" si="5"/>
        <v>-5.2858993211820206E-4</v>
      </c>
      <c r="AM56" s="65">
        <f t="shared" si="6"/>
        <v>7.1256662006131369E-4</v>
      </c>
      <c r="AN56" s="66"/>
      <c r="AO56" s="65">
        <f t="shared" si="7"/>
        <v>6.9118912737590552E-3</v>
      </c>
      <c r="AP56" s="65">
        <f t="shared" si="8"/>
        <v>5.3318916959800978E-4</v>
      </c>
      <c r="AQ56" s="65">
        <f t="shared" si="9"/>
        <v>9.1988343971555816E-5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2.9205935846201927E-2</v>
      </c>
      <c r="D57" s="52">
        <f>VLOOKUP($B57,Shock_dev!$A$1:$CI$300,MATCH(DATE(D$1,1,1),Shock_dev!$A$1:$CI$1,0),FALSE)</f>
        <v>3.4734708215726641E-2</v>
      </c>
      <c r="E57" s="52">
        <f>VLOOKUP($B57,Shock_dev!$A$1:$CI$300,MATCH(DATE(E$1,1,1),Shock_dev!$A$1:$CI$1,0),FALSE)</f>
        <v>3.5132215454001359E-2</v>
      </c>
      <c r="F57" s="52">
        <f>VLOOKUP($B57,Shock_dev!$A$1:$CI$300,MATCH(DATE(F$1,1,1),Shock_dev!$A$1:$CI$1,0),FALSE)</f>
        <v>3.4222992978549256E-2</v>
      </c>
      <c r="G57" s="52">
        <f>VLOOKUP($B57,Shock_dev!$A$1:$CI$300,MATCH(DATE(G$1,1,1),Shock_dev!$A$1:$CI$1,0),FALSE)</f>
        <v>3.3656544435575982E-2</v>
      </c>
      <c r="H57" s="52">
        <f>VLOOKUP($B57,Shock_dev!$A$1:$CI$300,MATCH(DATE(H$1,1,1),Shock_dev!$A$1:$CI$1,0),FALSE)</f>
        <v>3.23978688935571E-2</v>
      </c>
      <c r="I57" s="52">
        <f>VLOOKUP($B57,Shock_dev!$A$1:$CI$300,MATCH(DATE(I$1,1,1),Shock_dev!$A$1:$CI$1,0),FALSE)</f>
        <v>2.9249310462759193E-2</v>
      </c>
      <c r="J57" s="52">
        <f>VLOOKUP($B57,Shock_dev!$A$1:$CI$300,MATCH(DATE(J$1,1,1),Shock_dev!$A$1:$CI$1,0),FALSE)</f>
        <v>2.8158600867737235E-2</v>
      </c>
      <c r="K57" s="52">
        <f>VLOOKUP($B57,Shock_dev!$A$1:$CI$300,MATCH(DATE(K$1,1,1),Shock_dev!$A$1:$CI$1,0),FALSE)</f>
        <v>2.6444173413196274E-2</v>
      </c>
      <c r="L57" s="52">
        <f>VLOOKUP($B57,Shock_dev!$A$1:$CI$300,MATCH(DATE(L$1,1,1),Shock_dev!$A$1:$CI$1,0),FALSE)</f>
        <v>2.2374194883107743E-2</v>
      </c>
      <c r="M57" s="52">
        <f>VLOOKUP($B57,Shock_dev!$A$1:$CI$300,MATCH(DATE(M$1,1,1),Shock_dev!$A$1:$CI$1,0),FALSE)</f>
        <v>1.6549896999556297E-2</v>
      </c>
      <c r="N57" s="52">
        <f>VLOOKUP($B57,Shock_dev!$A$1:$CI$300,MATCH(DATE(N$1,1,1),Shock_dev!$A$1:$CI$1,0),FALSE)</f>
        <v>1.4475532310867191E-2</v>
      </c>
      <c r="O57" s="52">
        <f>VLOOKUP($B57,Shock_dev!$A$1:$CI$300,MATCH(DATE(O$1,1,1),Shock_dev!$A$1:$CI$1,0),FALSE)</f>
        <v>1.1989598276519209E-2</v>
      </c>
      <c r="P57" s="52">
        <f>VLOOKUP($B57,Shock_dev!$A$1:$CI$300,MATCH(DATE(P$1,1,1),Shock_dev!$A$1:$CI$1,0),FALSE)</f>
        <v>9.6982323993318447E-3</v>
      </c>
      <c r="Q57" s="52">
        <f>VLOOKUP($B57,Shock_dev!$A$1:$CI$300,MATCH(DATE(Q$1,1,1),Shock_dev!$A$1:$CI$1,0),FALSE)</f>
        <v>7.061785644457445E-3</v>
      </c>
      <c r="R57" s="52">
        <f>VLOOKUP($B57,Shock_dev!$A$1:$CI$300,MATCH(DATE(R$1,1,1),Shock_dev!$A$1:$CI$1,0),FALSE)</f>
        <v>4.1530257964837699E-3</v>
      </c>
      <c r="S57" s="52">
        <f>VLOOKUP($B57,Shock_dev!$A$1:$CI$300,MATCH(DATE(S$1,1,1),Shock_dev!$A$1:$CI$1,0),FALSE)</f>
        <v>4.2917681176040893E-3</v>
      </c>
      <c r="T57" s="52">
        <f>VLOOKUP($B57,Shock_dev!$A$1:$CI$300,MATCH(DATE(T$1,1,1),Shock_dev!$A$1:$CI$1,0),FALSE)</f>
        <v>3.9065502546019116E-3</v>
      </c>
      <c r="U57" s="52">
        <f>VLOOKUP($B57,Shock_dev!$A$1:$CI$300,MATCH(DATE(U$1,1,1),Shock_dev!$A$1:$CI$1,0),FALSE)</f>
        <v>3.814798141524555E-3</v>
      </c>
      <c r="V57" s="52">
        <f>VLOOKUP($B57,Shock_dev!$A$1:$CI$300,MATCH(DATE(V$1,1,1),Shock_dev!$A$1:$CI$1,0),FALSE)</f>
        <v>7.3526316743413817E-4</v>
      </c>
      <c r="W57" s="52">
        <f>VLOOKUP($B57,Shock_dev!$A$1:$CI$300,MATCH(DATE(W$1,1,1),Shock_dev!$A$1:$CI$1,0),FALSE)</f>
        <v>3.0547680476305923E-5</v>
      </c>
      <c r="X57" s="52">
        <f>VLOOKUP($B57,Shock_dev!$A$1:$CI$300,MATCH(DATE(X$1,1,1),Shock_dev!$A$1:$CI$1,0),FALSE)</f>
        <v>4.014181327866196E-4</v>
      </c>
      <c r="Y57" s="52">
        <f>VLOOKUP($B57,Shock_dev!$A$1:$CI$300,MATCH(DATE(Y$1,1,1),Shock_dev!$A$1:$CI$1,0),FALSE)</f>
        <v>9.427247778550598E-4</v>
      </c>
      <c r="Z57" s="52">
        <f>VLOOKUP($B57,Shock_dev!$A$1:$CI$300,MATCH(DATE(Z$1,1,1),Shock_dev!$A$1:$CI$1,0),FALSE)</f>
        <v>3.2711796176667675E-3</v>
      </c>
      <c r="AA57" s="52">
        <f>VLOOKUP($B57,Shock_dev!$A$1:$CI$300,MATCH(DATE(AA$1,1,1),Shock_dev!$A$1:$CI$1,0),FALSE)</f>
        <v>3.8842334577881988E-3</v>
      </c>
      <c r="AB57" s="52">
        <f>VLOOKUP($B57,Shock_dev!$A$1:$CI$300,MATCH(DATE(AB$1,1,1),Shock_dev!$A$1:$CI$1,0),FALSE)</f>
        <v>4.4102170786096068E-3</v>
      </c>
      <c r="AC57" s="52">
        <f>VLOOKUP($B57,Shock_dev!$A$1:$CI$300,MATCH(DATE(AC$1,1,1),Shock_dev!$A$1:$CI$1,0),FALSE)</f>
        <v>4.8202847644670385E-3</v>
      </c>
      <c r="AD57" s="52">
        <f>VLOOKUP($B57,Shock_dev!$A$1:$CI$300,MATCH(DATE(AD$1,1,1),Shock_dev!$A$1:$CI$1,0),FALSE)</f>
        <v>5.140069097125729E-3</v>
      </c>
      <c r="AE57" s="52">
        <f>VLOOKUP($B57,Shock_dev!$A$1:$CI$300,MATCH(DATE(AE$1,1,1),Shock_dev!$A$1:$CI$1,0),FALSE)</f>
        <v>5.390439066735535E-3</v>
      </c>
      <c r="AF57" s="52">
        <f>VLOOKUP($B57,Shock_dev!$A$1:$CI$300,MATCH(DATE(AF$1,1,1),Shock_dev!$A$1:$CI$1,0),FALSE)</f>
        <v>5.5582113978292673E-3</v>
      </c>
      <c r="AG57" s="52"/>
      <c r="AH57" s="65">
        <f t="shared" si="1"/>
        <v>3.3390479386011029E-2</v>
      </c>
      <c r="AI57" s="65">
        <f t="shared" si="2"/>
        <v>2.7724829704071509E-2</v>
      </c>
      <c r="AJ57" s="65">
        <f t="shared" si="3"/>
        <v>1.1955009126146398E-2</v>
      </c>
      <c r="AK57" s="65">
        <f t="shared" si="4"/>
        <v>3.3802810955296928E-3</v>
      </c>
      <c r="AL57" s="65">
        <f t="shared" si="5"/>
        <v>1.7060207333145904E-3</v>
      </c>
      <c r="AM57" s="65">
        <f t="shared" si="6"/>
        <v>5.0638442809534346E-3</v>
      </c>
      <c r="AN57" s="66"/>
      <c r="AO57" s="65">
        <f t="shared" si="7"/>
        <v>3.0557654545041269E-2</v>
      </c>
      <c r="AP57" s="65">
        <f t="shared" si="8"/>
        <v>7.6676451108380452E-3</v>
      </c>
      <c r="AQ57" s="65">
        <f t="shared" si="9"/>
        <v>3.3849325071340125E-3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1.9972448700016552E-2</v>
      </c>
      <c r="D58" s="52">
        <f>VLOOKUP($B58,Shock_dev!$A$1:$CI$300,MATCH(DATE(D$1,1,1),Shock_dev!$A$1:$CI$1,0),FALSE)</f>
        <v>3.1794721971080568E-2</v>
      </c>
      <c r="E58" s="52">
        <f>VLOOKUP($B58,Shock_dev!$A$1:$CI$300,MATCH(DATE(E$1,1,1),Shock_dev!$A$1:$CI$1,0),FALSE)</f>
        <v>3.7732475036827889E-2</v>
      </c>
      <c r="F58" s="52">
        <f>VLOOKUP($B58,Shock_dev!$A$1:$CI$300,MATCH(DATE(F$1,1,1),Shock_dev!$A$1:$CI$1,0),FALSE)</f>
        <v>3.9024260530785428E-2</v>
      </c>
      <c r="G58" s="52">
        <f>VLOOKUP($B58,Shock_dev!$A$1:$CI$300,MATCH(DATE(G$1,1,1),Shock_dev!$A$1:$CI$1,0),FALSE)</f>
        <v>3.7612684803171023E-2</v>
      </c>
      <c r="H58" s="52">
        <f>VLOOKUP($B58,Shock_dev!$A$1:$CI$300,MATCH(DATE(H$1,1,1),Shock_dev!$A$1:$CI$1,0),FALSE)</f>
        <v>3.4062329054102919E-2</v>
      </c>
      <c r="I58" s="52">
        <f>VLOOKUP($B58,Shock_dev!$A$1:$CI$300,MATCH(DATE(I$1,1,1),Shock_dev!$A$1:$CI$1,0),FALSE)</f>
        <v>2.8179669446093587E-2</v>
      </c>
      <c r="J58" s="52">
        <f>VLOOKUP($B58,Shock_dev!$A$1:$CI$300,MATCH(DATE(J$1,1,1),Shock_dev!$A$1:$CI$1,0),FALSE)</f>
        <v>2.2873985820246207E-2</v>
      </c>
      <c r="K58" s="52">
        <f>VLOOKUP($B58,Shock_dev!$A$1:$CI$300,MATCH(DATE(K$1,1,1),Shock_dev!$A$1:$CI$1,0),FALSE)</f>
        <v>1.7462352661498492E-2</v>
      </c>
      <c r="L58" s="52">
        <f>VLOOKUP($B58,Shock_dev!$A$1:$CI$300,MATCH(DATE(L$1,1,1),Shock_dev!$A$1:$CI$1,0),FALSE)</f>
        <v>1.0725763373716984E-2</v>
      </c>
      <c r="M58" s="52">
        <f>VLOOKUP($B58,Shock_dev!$A$1:$CI$300,MATCH(DATE(M$1,1,1),Shock_dev!$A$1:$CI$1,0),FALSE)</f>
        <v>2.5274194317736953E-3</v>
      </c>
      <c r="N58" s="52">
        <f>VLOOKUP($B58,Shock_dev!$A$1:$CI$300,MATCH(DATE(N$1,1,1),Shock_dev!$A$1:$CI$1,0),FALSE)</f>
        <v>-3.4430708293997398E-3</v>
      </c>
      <c r="O58" s="52">
        <f>VLOOKUP($B58,Shock_dev!$A$1:$CI$300,MATCH(DATE(O$1,1,1),Shock_dev!$A$1:$CI$1,0),FALSE)</f>
        <v>-8.623664949984719E-3</v>
      </c>
      <c r="P58" s="52">
        <f>VLOOKUP($B58,Shock_dev!$A$1:$CI$300,MATCH(DATE(P$1,1,1),Shock_dev!$A$1:$CI$1,0),FALSE)</f>
        <v>-1.291899861217743E-2</v>
      </c>
      <c r="Q58" s="52">
        <f>VLOOKUP($B58,Shock_dev!$A$1:$CI$300,MATCH(DATE(Q$1,1,1),Shock_dev!$A$1:$CI$1,0),FALSE)</f>
        <v>-1.6723392525055465E-2</v>
      </c>
      <c r="R58" s="52">
        <f>VLOOKUP($B58,Shock_dev!$A$1:$CI$300,MATCH(DATE(R$1,1,1),Shock_dev!$A$1:$CI$1,0),FALSE)</f>
        <v>-2.0250807461380447E-2</v>
      </c>
      <c r="S58" s="52">
        <f>VLOOKUP($B58,Shock_dev!$A$1:$CI$300,MATCH(DATE(S$1,1,1),Shock_dev!$A$1:$CI$1,0),FALSE)</f>
        <v>-2.1310765232990848E-2</v>
      </c>
      <c r="T58" s="52">
        <f>VLOOKUP($B58,Shock_dev!$A$1:$CI$300,MATCH(DATE(T$1,1,1),Shock_dev!$A$1:$CI$1,0),FALSE)</f>
        <v>-2.157133607944994E-2</v>
      </c>
      <c r="U58" s="52">
        <f>VLOOKUP($B58,Shock_dev!$A$1:$CI$300,MATCH(DATE(U$1,1,1),Shock_dev!$A$1:$CI$1,0),FALSE)</f>
        <v>-2.1025742116499439E-2</v>
      </c>
      <c r="V58" s="52">
        <f>VLOOKUP($B58,Shock_dev!$A$1:$CI$300,MATCH(DATE(V$1,1,1),Shock_dev!$A$1:$CI$1,0),FALSE)</f>
        <v>-2.2111034005805798E-2</v>
      </c>
      <c r="W58" s="52">
        <f>VLOOKUP($B58,Shock_dev!$A$1:$CI$300,MATCH(DATE(W$1,1,1),Shock_dev!$A$1:$CI$1,0),FALSE)</f>
        <v>-2.2108239610346036E-2</v>
      </c>
      <c r="X58" s="52">
        <f>VLOOKUP($B58,Shock_dev!$A$1:$CI$300,MATCH(DATE(X$1,1,1),Shock_dev!$A$1:$CI$1,0),FALSE)</f>
        <v>-2.0991072040357481E-2</v>
      </c>
      <c r="Y58" s="52">
        <f>VLOOKUP($B58,Shock_dev!$A$1:$CI$300,MATCH(DATE(Y$1,1,1),Shock_dev!$A$1:$CI$1,0),FALSE)</f>
        <v>-1.9200970499797982E-2</v>
      </c>
      <c r="Z58" s="52">
        <f>VLOOKUP($B58,Shock_dev!$A$1:$CI$300,MATCH(DATE(Z$1,1,1),Shock_dev!$A$1:$CI$1,0),FALSE)</f>
        <v>-1.5926356470088974E-2</v>
      </c>
      <c r="AA58" s="52">
        <f>VLOOKUP($B58,Shock_dev!$A$1:$CI$300,MATCH(DATE(AA$1,1,1),Shock_dev!$A$1:$CI$1,0),FALSE)</f>
        <v>-1.3187257280029509E-2</v>
      </c>
      <c r="AB58" s="52">
        <f>VLOOKUP($B58,Shock_dev!$A$1:$CI$300,MATCH(DATE(AB$1,1,1),Shock_dev!$A$1:$CI$1,0),FALSE)</f>
        <v>-1.068453409654097E-2</v>
      </c>
      <c r="AC58" s="52">
        <f>VLOOKUP($B58,Shock_dev!$A$1:$CI$300,MATCH(DATE(AC$1,1,1),Shock_dev!$A$1:$CI$1,0),FALSE)</f>
        <v>-8.479552153620418E-3</v>
      </c>
      <c r="AD58" s="52">
        <f>VLOOKUP($B58,Shock_dev!$A$1:$CI$300,MATCH(DATE(AD$1,1,1),Shock_dev!$A$1:$CI$1,0),FALSE)</f>
        <v>-6.5759424132370925E-3</v>
      </c>
      <c r="AE58" s="52">
        <f>VLOOKUP($B58,Shock_dev!$A$1:$CI$300,MATCH(DATE(AE$1,1,1),Shock_dev!$A$1:$CI$1,0),FALSE)</f>
        <v>-4.9535469731544881E-3</v>
      </c>
      <c r="AF58" s="52">
        <f>VLOOKUP($B58,Shock_dev!$A$1:$CI$300,MATCH(DATE(AF$1,1,1),Shock_dev!$A$1:$CI$1,0),FALSE)</f>
        <v>-3.6023501738904058E-3</v>
      </c>
      <c r="AG58" s="52"/>
      <c r="AH58" s="65">
        <f t="shared" si="1"/>
        <v>3.3227318208376287E-2</v>
      </c>
      <c r="AI58" s="65">
        <f t="shared" si="2"/>
        <v>2.2660820071131637E-2</v>
      </c>
      <c r="AJ58" s="65">
        <f t="shared" si="3"/>
        <v>-7.8363414969687319E-3</v>
      </c>
      <c r="AK58" s="65">
        <f t="shared" si="4"/>
        <v>-2.1253936979225292E-2</v>
      </c>
      <c r="AL58" s="65">
        <f t="shared" si="5"/>
        <v>-1.8282779180123995E-2</v>
      </c>
      <c r="AM58" s="65">
        <f t="shared" si="6"/>
        <v>-6.8591851620886744E-3</v>
      </c>
      <c r="AN58" s="66"/>
      <c r="AO58" s="65">
        <f t="shared" si="7"/>
        <v>2.794406913975396E-2</v>
      </c>
      <c r="AP58" s="65">
        <f t="shared" si="8"/>
        <v>-1.4545139238097013E-2</v>
      </c>
      <c r="AQ58" s="65">
        <f t="shared" si="9"/>
        <v>-1.2570982171106335E-2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1.4135558360048499E-2</v>
      </c>
      <c r="D59" s="52">
        <f>VLOOKUP($B59,Shock_dev!$A$1:$CI$300,MATCH(DATE(D$1,1,1),Shock_dev!$A$1:$CI$1,0),FALSE)</f>
        <v>2.4188491642466413E-2</v>
      </c>
      <c r="E59" s="52">
        <f>VLOOKUP($B59,Shock_dev!$A$1:$CI$300,MATCH(DATE(E$1,1,1),Shock_dev!$A$1:$CI$1,0),FALSE)</f>
        <v>2.9308914079992986E-2</v>
      </c>
      <c r="F59" s="52">
        <f>VLOOKUP($B59,Shock_dev!$A$1:$CI$300,MATCH(DATE(F$1,1,1),Shock_dev!$A$1:$CI$1,0),FALSE)</f>
        <v>3.1153027516937729E-2</v>
      </c>
      <c r="G59" s="52">
        <f>VLOOKUP($B59,Shock_dev!$A$1:$CI$300,MATCH(DATE(G$1,1,1),Shock_dev!$A$1:$CI$1,0),FALSE)</f>
        <v>3.164021345829704E-2</v>
      </c>
      <c r="H59" s="52">
        <f>VLOOKUP($B59,Shock_dev!$A$1:$CI$300,MATCH(DATE(H$1,1,1),Shock_dev!$A$1:$CI$1,0),FALSE)</f>
        <v>3.1380088475100355E-2</v>
      </c>
      <c r="I59" s="52">
        <f>VLOOKUP($B59,Shock_dev!$A$1:$CI$300,MATCH(DATE(I$1,1,1),Shock_dev!$A$1:$CI$1,0),FALSE)</f>
        <v>3.0089746521767095E-2</v>
      </c>
      <c r="J59" s="52">
        <f>VLOOKUP($B59,Shock_dev!$A$1:$CI$300,MATCH(DATE(J$1,1,1),Shock_dev!$A$1:$CI$1,0),FALSE)</f>
        <v>2.9520260028682865E-2</v>
      </c>
      <c r="K59" s="52">
        <f>VLOOKUP($B59,Shock_dev!$A$1:$CI$300,MATCH(DATE(K$1,1,1),Shock_dev!$A$1:$CI$1,0),FALSE)</f>
        <v>2.9176044927692855E-2</v>
      </c>
      <c r="L59" s="52">
        <f>VLOOKUP($B59,Shock_dev!$A$1:$CI$300,MATCH(DATE(L$1,1,1),Shock_dev!$A$1:$CI$1,0),FALSE)</f>
        <v>2.7850066288512856E-2</v>
      </c>
      <c r="M59" s="52">
        <f>VLOOKUP($B59,Shock_dev!$A$1:$CI$300,MATCH(DATE(M$1,1,1),Shock_dev!$A$1:$CI$1,0),FALSE)</f>
        <v>2.5149003010973909E-2</v>
      </c>
      <c r="N59" s="52">
        <f>VLOOKUP($B59,Shock_dev!$A$1:$CI$300,MATCH(DATE(N$1,1,1),Shock_dev!$A$1:$CI$1,0),FALSE)</f>
        <v>2.3525699077442702E-2</v>
      </c>
      <c r="O59" s="52">
        <f>VLOOKUP($B59,Shock_dev!$A$1:$CI$300,MATCH(DATE(O$1,1,1),Shock_dev!$A$1:$CI$1,0),FALSE)</f>
        <v>2.2176605753194422E-2</v>
      </c>
      <c r="P59" s="52">
        <f>VLOOKUP($B59,Shock_dev!$A$1:$CI$300,MATCH(DATE(P$1,1,1),Shock_dev!$A$1:$CI$1,0),FALSE)</f>
        <v>2.0917577430811164E-2</v>
      </c>
      <c r="Q59" s="52">
        <f>VLOOKUP($B59,Shock_dev!$A$1:$CI$300,MATCH(DATE(Q$1,1,1),Shock_dev!$A$1:$CI$1,0),FALSE)</f>
        <v>1.9396237120354071E-2</v>
      </c>
      <c r="R59" s="52">
        <f>VLOOKUP($B59,Shock_dev!$A$1:$CI$300,MATCH(DATE(R$1,1,1),Shock_dev!$A$1:$CI$1,0),FALSE)</f>
        <v>1.7426198430870527E-2</v>
      </c>
      <c r="S59" s="52">
        <f>VLOOKUP($B59,Shock_dev!$A$1:$CI$300,MATCH(DATE(S$1,1,1),Shock_dev!$A$1:$CI$1,0),FALSE)</f>
        <v>1.6569338812080177E-2</v>
      </c>
      <c r="T59" s="52">
        <f>VLOOKUP($B59,Shock_dev!$A$1:$CI$300,MATCH(DATE(T$1,1,1),Shock_dev!$A$1:$CI$1,0),FALSE)</f>
        <v>1.5874149180492795E-2</v>
      </c>
      <c r="U59" s="52">
        <f>VLOOKUP($B59,Shock_dev!$A$1:$CI$300,MATCH(DATE(U$1,1,1),Shock_dev!$A$1:$CI$1,0),FALSE)</f>
        <v>1.523251103486375E-2</v>
      </c>
      <c r="V59" s="52">
        <f>VLOOKUP($B59,Shock_dev!$A$1:$CI$300,MATCH(DATE(V$1,1,1),Shock_dev!$A$1:$CI$1,0),FALSE)</f>
        <v>1.3007889080253467E-2</v>
      </c>
      <c r="W59" s="52">
        <f>VLOOKUP($B59,Shock_dev!$A$1:$CI$300,MATCH(DATE(W$1,1,1),Shock_dev!$A$1:$CI$1,0),FALSE)</f>
        <v>1.1025348787279111E-2</v>
      </c>
      <c r="X59" s="52">
        <f>VLOOKUP($B59,Shock_dev!$A$1:$CI$300,MATCH(DATE(X$1,1,1),Shock_dev!$A$1:$CI$1,0),FALSE)</f>
        <v>9.6493660053778522E-3</v>
      </c>
      <c r="Y59" s="52">
        <f>VLOOKUP($B59,Shock_dev!$A$1:$CI$300,MATCH(DATE(Y$1,1,1),Shock_dev!$A$1:$CI$1,0),FALSE)</f>
        <v>8.6179024437641784E-3</v>
      </c>
      <c r="Z59" s="52">
        <f>VLOOKUP($B59,Shock_dev!$A$1:$CI$300,MATCH(DATE(Z$1,1,1),Shock_dev!$A$1:$CI$1,0),FALSE)</f>
        <v>8.5442687991612101E-3</v>
      </c>
      <c r="AA59" s="52">
        <f>VLOOKUP($B59,Shock_dev!$A$1:$CI$300,MATCH(DATE(AA$1,1,1),Shock_dev!$A$1:$CI$1,0),FALSE)</f>
        <v>8.0980895297584187E-3</v>
      </c>
      <c r="AB59" s="52">
        <f>VLOOKUP($B59,Shock_dev!$A$1:$CI$300,MATCH(DATE(AB$1,1,1),Shock_dev!$A$1:$CI$1,0),FALSE)</f>
        <v>7.3864863589090477E-3</v>
      </c>
      <c r="AC59" s="52">
        <f>VLOOKUP($B59,Shock_dev!$A$1:$CI$300,MATCH(DATE(AC$1,1,1),Shock_dev!$A$1:$CI$1,0),FALSE)</f>
        <v>6.4966830906404835E-3</v>
      </c>
      <c r="AD59" s="52">
        <f>VLOOKUP($B59,Shock_dev!$A$1:$CI$300,MATCH(DATE(AD$1,1,1),Shock_dev!$A$1:$CI$1,0),FALSE)</f>
        <v>5.5100563588785902E-3</v>
      </c>
      <c r="AE59" s="52">
        <f>VLOOKUP($B59,Shock_dev!$A$1:$CI$300,MATCH(DATE(AE$1,1,1),Shock_dev!$A$1:$CI$1,0),FALSE)</f>
        <v>4.4951311848852151E-3</v>
      </c>
      <c r="AF59" s="52">
        <f>VLOOKUP($B59,Shock_dev!$A$1:$CI$300,MATCH(DATE(AF$1,1,1),Shock_dev!$A$1:$CI$1,0),FALSE)</f>
        <v>3.4896375006594105E-3</v>
      </c>
      <c r="AG59" s="52"/>
      <c r="AH59" s="65">
        <f t="shared" si="1"/>
        <v>2.6085241011548532E-2</v>
      </c>
      <c r="AI59" s="65">
        <f t="shared" si="2"/>
        <v>2.9603241248351203E-2</v>
      </c>
      <c r="AJ59" s="65">
        <f t="shared" si="3"/>
        <v>2.2233024478555252E-2</v>
      </c>
      <c r="AK59" s="65">
        <f t="shared" si="4"/>
        <v>1.5622017307712144E-2</v>
      </c>
      <c r="AL59" s="65">
        <f t="shared" si="5"/>
        <v>9.1869951130681554E-3</v>
      </c>
      <c r="AM59" s="65">
        <f t="shared" si="6"/>
        <v>5.4755988987945491E-3</v>
      </c>
      <c r="AN59" s="66"/>
      <c r="AO59" s="65">
        <f t="shared" si="7"/>
        <v>2.7844241129949869E-2</v>
      </c>
      <c r="AP59" s="65">
        <f t="shared" si="8"/>
        <v>1.8927520893133699E-2</v>
      </c>
      <c r="AQ59" s="65">
        <f t="shared" si="9"/>
        <v>7.3312970059313523E-3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0.12445542694068093</v>
      </c>
      <c r="D60" s="52">
        <f>VLOOKUP($B60,Shock_dev!$A$1:$CI$300,MATCH(DATE(D$1,1,1),Shock_dev!$A$1:$CI$1,0),FALSE)</f>
        <v>0.12707271778052939</v>
      </c>
      <c r="E60" s="52">
        <f>VLOOKUP($B60,Shock_dev!$A$1:$CI$300,MATCH(DATE(E$1,1,1),Shock_dev!$A$1:$CI$1,0),FALSE)</f>
        <v>0.12667833093742542</v>
      </c>
      <c r="F60" s="52">
        <f>VLOOKUP($B60,Shock_dev!$A$1:$CI$300,MATCH(DATE(F$1,1,1),Shock_dev!$A$1:$CI$1,0),FALSE)</f>
        <v>0.12572528242148365</v>
      </c>
      <c r="G60" s="52">
        <f>VLOOKUP($B60,Shock_dev!$A$1:$CI$300,MATCH(DATE(G$1,1,1),Shock_dev!$A$1:$CI$1,0),FALSE)</f>
        <v>0.13499960634233521</v>
      </c>
      <c r="H60" s="52">
        <f>VLOOKUP($B60,Shock_dev!$A$1:$CI$300,MATCH(DATE(H$1,1,1),Shock_dev!$A$1:$CI$1,0),FALSE)</f>
        <v>0.13667099895514337</v>
      </c>
      <c r="I60" s="52">
        <f>VLOOKUP($B60,Shock_dev!$A$1:$CI$300,MATCH(DATE(I$1,1,1),Shock_dev!$A$1:$CI$1,0),FALSE)</f>
        <v>0.13584010025842985</v>
      </c>
      <c r="J60" s="52">
        <f>VLOOKUP($B60,Shock_dev!$A$1:$CI$300,MATCH(DATE(J$1,1,1),Shock_dev!$A$1:$CI$1,0),FALSE)</f>
        <v>0.13516767639817123</v>
      </c>
      <c r="K60" s="52">
        <f>VLOOKUP($B60,Shock_dev!$A$1:$CI$300,MATCH(DATE(K$1,1,1),Shock_dev!$A$1:$CI$1,0),FALSE)</f>
        <v>0.13470056676737438</v>
      </c>
      <c r="L60" s="52">
        <f>VLOOKUP($B60,Shock_dev!$A$1:$CI$300,MATCH(DATE(L$1,1,1),Shock_dev!$A$1:$CI$1,0),FALSE)</f>
        <v>0.1143133238276986</v>
      </c>
      <c r="M60" s="52">
        <f>VLOOKUP($B60,Shock_dev!$A$1:$CI$300,MATCH(DATE(M$1,1,1),Shock_dev!$A$1:$CI$1,0),FALSE)</f>
        <v>9.4636200572361162E-2</v>
      </c>
      <c r="N60" s="52">
        <f>VLOOKUP($B60,Shock_dev!$A$1:$CI$300,MATCH(DATE(N$1,1,1),Shock_dev!$A$1:$CI$1,0),FALSE)</f>
        <v>9.4613771287167289E-2</v>
      </c>
      <c r="O60" s="52">
        <f>VLOOKUP($B60,Shock_dev!$A$1:$CI$300,MATCH(DATE(O$1,1,1),Shock_dev!$A$1:$CI$1,0),FALSE)</f>
        <v>9.5197659468179971E-2</v>
      </c>
      <c r="P60" s="52">
        <f>VLOOKUP($B60,Shock_dev!$A$1:$CI$300,MATCH(DATE(P$1,1,1),Shock_dev!$A$1:$CI$1,0),FALSE)</f>
        <v>9.5942734809240773E-2</v>
      </c>
      <c r="Q60" s="52">
        <f>VLOOKUP($B60,Shock_dev!$A$1:$CI$300,MATCH(DATE(Q$1,1,1),Shock_dev!$A$1:$CI$1,0),FALSE)</f>
        <v>7.0761052953037598E-2</v>
      </c>
      <c r="R60" s="52">
        <f>VLOOKUP($B60,Shock_dev!$A$1:$CI$300,MATCH(DATE(R$1,1,1),Shock_dev!$A$1:$CI$1,0),FALSE)</f>
        <v>5.8778731048317656E-2</v>
      </c>
      <c r="S60" s="52">
        <f>VLOOKUP($B60,Shock_dev!$A$1:$CI$300,MATCH(DATE(S$1,1,1),Shock_dev!$A$1:$CI$1,0),FALSE)</f>
        <v>5.9541551727512576E-2</v>
      </c>
      <c r="T60" s="52">
        <f>VLOOKUP($B60,Shock_dev!$A$1:$CI$300,MATCH(DATE(T$1,1,1),Shock_dev!$A$1:$CI$1,0),FALSE)</f>
        <v>6.0499139817415705E-2</v>
      </c>
      <c r="U60" s="52">
        <f>VLOOKUP($B60,Shock_dev!$A$1:$CI$300,MATCH(DATE(U$1,1,1),Shock_dev!$A$1:$CI$1,0),FALSE)</f>
        <v>6.1332596949529999E-2</v>
      </c>
      <c r="V60" s="52">
        <f>VLOOKUP($B60,Shock_dev!$A$1:$CI$300,MATCH(DATE(V$1,1,1),Shock_dev!$A$1:$CI$1,0),FALSE)</f>
        <v>3.2892107241526046E-2</v>
      </c>
      <c r="W60" s="52">
        <f>VLOOKUP($B60,Shock_dev!$A$1:$CI$300,MATCH(DATE(W$1,1,1),Shock_dev!$A$1:$CI$1,0),FALSE)</f>
        <v>2.326909023883262E-2</v>
      </c>
      <c r="X60" s="52">
        <f>VLOOKUP($B60,Shock_dev!$A$1:$CI$300,MATCH(DATE(X$1,1,1),Shock_dev!$A$1:$CI$1,0),FALSE)</f>
        <v>2.3578820989911618E-2</v>
      </c>
      <c r="Y60" s="52">
        <f>VLOOKUP($B60,Shock_dev!$A$1:$CI$300,MATCH(DATE(Y$1,1,1),Shock_dev!$A$1:$CI$1,0),FALSE)</f>
        <v>2.4012869225078604E-2</v>
      </c>
      <c r="Z60" s="52">
        <f>VLOOKUP($B60,Shock_dev!$A$1:$CI$300,MATCH(DATE(Z$1,1,1),Shock_dev!$A$1:$CI$1,0),FALSE)</f>
        <v>2.4392398660722566E-2</v>
      </c>
      <c r="AA60" s="52">
        <f>VLOOKUP($B60,Shock_dev!$A$1:$CI$300,MATCH(DATE(AA$1,1,1),Shock_dev!$A$1:$CI$1,0),FALSE)</f>
        <v>2.4614037689812192E-2</v>
      </c>
      <c r="AB60" s="52">
        <f>VLOOKUP($B60,Shock_dev!$A$1:$CI$300,MATCH(DATE(AB$1,1,1),Shock_dev!$A$1:$CI$1,0),FALSE)</f>
        <v>2.4702581223588059E-2</v>
      </c>
      <c r="AC60" s="52">
        <f>VLOOKUP($B60,Shock_dev!$A$1:$CI$300,MATCH(DATE(AC$1,1,1),Shock_dev!$A$1:$CI$1,0),FALSE)</f>
        <v>2.4680687138869273E-2</v>
      </c>
      <c r="AD60" s="52">
        <f>VLOOKUP($B60,Shock_dev!$A$1:$CI$300,MATCH(DATE(AD$1,1,1),Shock_dev!$A$1:$CI$1,0),FALSE)</f>
        <v>2.4580026208183201E-2</v>
      </c>
      <c r="AE60" s="52">
        <f>VLOOKUP($B60,Shock_dev!$A$1:$CI$300,MATCH(DATE(AE$1,1,1),Shock_dev!$A$1:$CI$1,0),FALSE)</f>
        <v>2.4418974399711517E-2</v>
      </c>
      <c r="AF60" s="52">
        <f>VLOOKUP($B60,Shock_dev!$A$1:$CI$300,MATCH(DATE(AF$1,1,1),Shock_dev!$A$1:$CI$1,0),FALSE)</f>
        <v>2.4214452583444651E-2</v>
      </c>
      <c r="AG60" s="52"/>
      <c r="AH60" s="65">
        <f t="shared" si="1"/>
        <v>0.1277862728844909</v>
      </c>
      <c r="AI60" s="65">
        <f t="shared" si="2"/>
        <v>0.13133853324136346</v>
      </c>
      <c r="AJ60" s="65">
        <f t="shared" si="3"/>
        <v>9.0230283817997359E-2</v>
      </c>
      <c r="AK60" s="65">
        <f t="shared" si="4"/>
        <v>5.4608825356860388E-2</v>
      </c>
      <c r="AL60" s="65">
        <f t="shared" si="5"/>
        <v>2.3973443360871521E-2</v>
      </c>
      <c r="AM60" s="65">
        <f t="shared" si="6"/>
        <v>2.451934431075934E-2</v>
      </c>
      <c r="AN60" s="66"/>
      <c r="AO60" s="65">
        <f t="shared" si="7"/>
        <v>0.12956240306292718</v>
      </c>
      <c r="AP60" s="65">
        <f t="shared" si="8"/>
        <v>7.241955458742888E-2</v>
      </c>
      <c r="AQ60" s="65">
        <f t="shared" si="9"/>
        <v>2.4246393835815429E-2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5.3079471210177483E-2</v>
      </c>
      <c r="D61" s="52">
        <f>VLOOKUP($B61,Shock_dev!$A$1:$CI$300,MATCH(DATE(D$1,1,1),Shock_dev!$A$1:$CI$1,0),FALSE)</f>
        <v>5.4640991273310381E-2</v>
      </c>
      <c r="E61" s="52">
        <f>VLOOKUP($B61,Shock_dev!$A$1:$CI$300,MATCH(DATE(E$1,1,1),Shock_dev!$A$1:$CI$1,0),FALSE)</f>
        <v>5.4423791955089187E-2</v>
      </c>
      <c r="F61" s="52">
        <f>VLOOKUP($B61,Shock_dev!$A$1:$CI$300,MATCH(DATE(F$1,1,1),Shock_dev!$A$1:$CI$1,0),FALSE)</f>
        <v>5.3866783289329451E-2</v>
      </c>
      <c r="G61" s="52">
        <f>VLOOKUP($B61,Shock_dev!$A$1:$CI$300,MATCH(DATE(G$1,1,1),Shock_dev!$A$1:$CI$1,0),FALSE)</f>
        <v>5.3253360021190563E-2</v>
      </c>
      <c r="H61" s="52">
        <f>VLOOKUP($B61,Shock_dev!$A$1:$CI$300,MATCH(DATE(H$1,1,1),Shock_dev!$A$1:$CI$1,0),FALSE)</f>
        <v>5.2637181244445282E-2</v>
      </c>
      <c r="I61" s="52">
        <f>VLOOKUP($B61,Shock_dev!$A$1:$CI$300,MATCH(DATE(I$1,1,1),Shock_dev!$A$1:$CI$1,0),FALSE)</f>
        <v>4.8384157636346202E-2</v>
      </c>
      <c r="J61" s="52">
        <f>VLOOKUP($B61,Shock_dev!$A$1:$CI$300,MATCH(DATE(J$1,1,1),Shock_dev!$A$1:$CI$1,0),FALSE)</f>
        <v>4.7734620365770829E-2</v>
      </c>
      <c r="K61" s="52">
        <f>VLOOKUP($B61,Shock_dev!$A$1:$CI$300,MATCH(DATE(K$1,1,1),Shock_dev!$A$1:$CI$1,0),FALSE)</f>
        <v>3.950806979645903E-2</v>
      </c>
      <c r="L61" s="52">
        <f>VLOOKUP($B61,Shock_dev!$A$1:$CI$300,MATCH(DATE(L$1,1,1),Shock_dev!$A$1:$CI$1,0),FALSE)</f>
        <v>3.8859065628524841E-2</v>
      </c>
      <c r="M61" s="52">
        <f>VLOOKUP($B61,Shock_dev!$A$1:$CI$300,MATCH(DATE(M$1,1,1),Shock_dev!$A$1:$CI$1,0),FALSE)</f>
        <v>1.3079480822957746E-2</v>
      </c>
      <c r="N61" s="52">
        <f>VLOOKUP($B61,Shock_dev!$A$1:$CI$300,MATCH(DATE(N$1,1,1),Shock_dev!$A$1:$CI$1,0),FALSE)</f>
        <v>3.5865028820752324E-3</v>
      </c>
      <c r="O61" s="52">
        <f>VLOOKUP($B61,Shock_dev!$A$1:$CI$300,MATCH(DATE(O$1,1,1),Shock_dev!$A$1:$CI$1,0),FALSE)</f>
        <v>3.2842071849930768E-3</v>
      </c>
      <c r="P61" s="52">
        <f>VLOOKUP($B61,Shock_dev!$A$1:$CI$300,MATCH(DATE(P$1,1,1),Shock_dev!$A$1:$CI$1,0),FALSE)</f>
        <v>3.2279335806285137E-3</v>
      </c>
      <c r="Q61" s="52">
        <f>VLOOKUP($B61,Shock_dev!$A$1:$CI$300,MATCH(DATE(Q$1,1,1),Shock_dev!$A$1:$CI$1,0),FALSE)</f>
        <v>3.2158793473061652E-3</v>
      </c>
      <c r="R61" s="52">
        <f>VLOOKUP($B61,Shock_dev!$A$1:$CI$300,MATCH(DATE(R$1,1,1),Shock_dev!$A$1:$CI$1,0),FALSE)</f>
        <v>3.2098259452574382E-3</v>
      </c>
      <c r="S61" s="52">
        <f>VLOOKUP($B61,Shock_dev!$A$1:$CI$300,MATCH(DATE(S$1,1,1),Shock_dev!$A$1:$CI$1,0),FALSE)</f>
        <v>7.8998239597075828E-3</v>
      </c>
      <c r="T61" s="52">
        <f>VLOOKUP($B61,Shock_dev!$A$1:$CI$300,MATCH(DATE(T$1,1,1),Shock_dev!$A$1:$CI$1,0),FALSE)</f>
        <v>7.9687949189876789E-3</v>
      </c>
      <c r="U61" s="52">
        <f>VLOOKUP($B61,Shock_dev!$A$1:$CI$300,MATCH(DATE(U$1,1,1),Shock_dev!$A$1:$CI$1,0),FALSE)</f>
        <v>7.9252782224664836E-3</v>
      </c>
      <c r="V61" s="52">
        <f>VLOOKUP($B61,Shock_dev!$A$1:$CI$300,MATCH(DATE(V$1,1,1),Shock_dev!$A$1:$CI$1,0),FALSE)</f>
        <v>7.8526645897430709E-3</v>
      </c>
      <c r="W61" s="52">
        <f>VLOOKUP($B61,Shock_dev!$A$1:$CI$300,MATCH(DATE(W$1,1,1),Shock_dev!$A$1:$CI$1,0),FALSE)</f>
        <v>7.7753189535103313E-3</v>
      </c>
      <c r="X61" s="52">
        <f>VLOOKUP($B61,Shock_dev!$A$1:$CI$300,MATCH(DATE(X$1,1,1),Shock_dev!$A$1:$CI$1,0),FALSE)</f>
        <v>1.2346856805049359E-2</v>
      </c>
      <c r="Y61" s="52">
        <f>VLOOKUP($B61,Shock_dev!$A$1:$CI$300,MATCH(DATE(Y$1,1,1),Shock_dev!$A$1:$CI$1,0),FALSE)</f>
        <v>1.2340052710649399E-2</v>
      </c>
      <c r="Z61" s="52">
        <f>VLOOKUP($B61,Shock_dev!$A$1:$CI$300,MATCH(DATE(Z$1,1,1),Shock_dev!$A$1:$CI$1,0),FALSE)</f>
        <v>1.2231354567838198E-2</v>
      </c>
      <c r="AA61" s="52">
        <f>VLOOKUP($B61,Shock_dev!$A$1:$CI$300,MATCH(DATE(AA$1,1,1),Shock_dev!$A$1:$CI$1,0),FALSE)</f>
        <v>1.2103235947931777E-2</v>
      </c>
      <c r="AB61" s="52">
        <f>VLOOKUP($B61,Shock_dev!$A$1:$CI$300,MATCH(DATE(AB$1,1,1),Shock_dev!$A$1:$CI$1,0),FALSE)</f>
        <v>1.1972656076318878E-2</v>
      </c>
      <c r="AC61" s="52">
        <f>VLOOKUP($B61,Shock_dev!$A$1:$CI$300,MATCH(DATE(AC$1,1,1),Shock_dev!$A$1:$CI$1,0),FALSE)</f>
        <v>1.1840571967912088E-2</v>
      </c>
      <c r="AD61" s="52">
        <f>VLOOKUP($B61,Shock_dev!$A$1:$CI$300,MATCH(DATE(AD$1,1,1),Shock_dev!$A$1:$CI$1,0),FALSE)</f>
        <v>1.1709424742636922E-2</v>
      </c>
      <c r="AE61" s="52">
        <f>VLOOKUP($B61,Shock_dev!$A$1:$CI$300,MATCH(DATE(AE$1,1,1),Shock_dev!$A$1:$CI$1,0),FALSE)</f>
        <v>1.1581170317609489E-2</v>
      </c>
      <c r="AF61" s="52">
        <f>VLOOKUP($B61,Shock_dev!$A$1:$CI$300,MATCH(DATE(AF$1,1,1),Shock_dev!$A$1:$CI$1,0),FALSE)</f>
        <v>1.1451986119314047E-2</v>
      </c>
      <c r="AG61" s="52"/>
      <c r="AH61" s="65">
        <f t="shared" si="1"/>
        <v>5.3852879549819412E-2</v>
      </c>
      <c r="AI61" s="65">
        <f t="shared" si="2"/>
        <v>4.5424618934309241E-2</v>
      </c>
      <c r="AJ61" s="65">
        <f t="shared" si="3"/>
        <v>5.2788007635921463E-3</v>
      </c>
      <c r="AK61" s="65">
        <f t="shared" si="4"/>
        <v>6.9712775272324501E-3</v>
      </c>
      <c r="AL61" s="65">
        <f t="shared" si="5"/>
        <v>1.1359363796995814E-2</v>
      </c>
      <c r="AM61" s="65">
        <f t="shared" si="6"/>
        <v>1.1711161844758285E-2</v>
      </c>
      <c r="AN61" s="66"/>
      <c r="AO61" s="65">
        <f t="shared" si="7"/>
        <v>4.9638749242064323E-2</v>
      </c>
      <c r="AP61" s="65">
        <f t="shared" si="8"/>
        <v>6.1250391454122982E-3</v>
      </c>
      <c r="AQ61" s="65">
        <f t="shared" si="9"/>
        <v>1.153526282087705E-2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4.7069939344387454E-2</v>
      </c>
      <c r="D62" s="52">
        <f>VLOOKUP($B62,Shock_dev!$A$1:$CI$300,MATCH(DATE(D$1,1,1),Shock_dev!$A$1:$CI$1,0),FALSE)</f>
        <v>4.8112070615623621E-2</v>
      </c>
      <c r="E62" s="52">
        <f>VLOOKUP($B62,Shock_dev!$A$1:$CI$300,MATCH(DATE(E$1,1,1),Shock_dev!$A$1:$CI$1,0),FALSE)</f>
        <v>4.7650671593629651E-2</v>
      </c>
      <c r="F62" s="52">
        <f>VLOOKUP($B62,Shock_dev!$A$1:$CI$300,MATCH(DATE(F$1,1,1),Shock_dev!$A$1:$CI$1,0),FALSE)</f>
        <v>4.6862331583337087E-2</v>
      </c>
      <c r="G62" s="52">
        <f>VLOOKUP($B62,Shock_dev!$A$1:$CI$300,MATCH(DATE(G$1,1,1),Shock_dev!$A$1:$CI$1,0),FALSE)</f>
        <v>4.8904854381895006E-2</v>
      </c>
      <c r="H62" s="52">
        <f>VLOOKUP($B62,Shock_dev!$A$1:$CI$300,MATCH(DATE(H$1,1,1),Shock_dev!$A$1:$CI$1,0),FALSE)</f>
        <v>4.7983689448991472E-2</v>
      </c>
      <c r="I62" s="52">
        <f>VLOOKUP($B62,Shock_dev!$A$1:$CI$300,MATCH(DATE(I$1,1,1),Shock_dev!$A$1:$CI$1,0),FALSE)</f>
        <v>4.6655697530542356E-2</v>
      </c>
      <c r="J62" s="52">
        <f>VLOOKUP($B62,Shock_dev!$A$1:$CI$300,MATCH(DATE(J$1,1,1),Shock_dev!$A$1:$CI$1,0),FALSE)</f>
        <v>4.5491931746361867E-2</v>
      </c>
      <c r="K62" s="52">
        <f>VLOOKUP($B62,Shock_dev!$A$1:$CI$300,MATCH(DATE(K$1,1,1),Shock_dev!$A$1:$CI$1,0),FALSE)</f>
        <v>4.3761878463590399E-2</v>
      </c>
      <c r="L62" s="52">
        <f>VLOOKUP($B62,Shock_dev!$A$1:$CI$300,MATCH(DATE(L$1,1,1),Shock_dev!$A$1:$CI$1,0),FALSE)</f>
        <v>3.857996694414053E-2</v>
      </c>
      <c r="M62" s="52">
        <f>VLOOKUP($B62,Shock_dev!$A$1:$CI$300,MATCH(DATE(M$1,1,1),Shock_dev!$A$1:$CI$1,0),FALSE)</f>
        <v>3.3308261016151239E-2</v>
      </c>
      <c r="N62" s="52">
        <f>VLOOKUP($B62,Shock_dev!$A$1:$CI$300,MATCH(DATE(N$1,1,1),Shock_dev!$A$1:$CI$1,0),FALSE)</f>
        <v>3.11215383078794E-2</v>
      </c>
      <c r="O62" s="52">
        <f>VLOOKUP($B62,Shock_dev!$A$1:$CI$300,MATCH(DATE(O$1,1,1),Shock_dev!$A$1:$CI$1,0),FALSE)</f>
        <v>2.9589664016500608E-2</v>
      </c>
      <c r="P62" s="52">
        <f>VLOOKUP($B62,Shock_dev!$A$1:$CI$300,MATCH(DATE(P$1,1,1),Shock_dev!$A$1:$CI$1,0),FALSE)</f>
        <v>2.8052085873080581E-2</v>
      </c>
      <c r="Q62" s="52">
        <f>VLOOKUP($B62,Shock_dev!$A$1:$CI$300,MATCH(DATE(Q$1,1,1),Shock_dev!$A$1:$CI$1,0),FALSE)</f>
        <v>2.1148825945071687E-2</v>
      </c>
      <c r="R62" s="52">
        <f>VLOOKUP($B62,Shock_dev!$A$1:$CI$300,MATCH(DATE(R$1,1,1),Shock_dev!$A$1:$CI$1,0),FALSE)</f>
        <v>1.9563834502552453E-2</v>
      </c>
      <c r="S62" s="52">
        <f>VLOOKUP($B62,Shock_dev!$A$1:$CI$300,MATCH(DATE(S$1,1,1),Shock_dev!$A$1:$CI$1,0),FALSE)</f>
        <v>1.8505735993762998E-2</v>
      </c>
      <c r="T62" s="52">
        <f>VLOOKUP($B62,Shock_dev!$A$1:$CI$300,MATCH(DATE(T$1,1,1),Shock_dev!$A$1:$CI$1,0),FALSE)</f>
        <v>1.7228586701629193E-2</v>
      </c>
      <c r="U62" s="52">
        <f>VLOOKUP($B62,Shock_dev!$A$1:$CI$300,MATCH(DATE(U$1,1,1),Shock_dev!$A$1:$CI$1,0),FALSE)</f>
        <v>1.606300052248618E-2</v>
      </c>
      <c r="V62" s="52">
        <f>VLOOKUP($B62,Shock_dev!$A$1:$CI$300,MATCH(DATE(V$1,1,1),Shock_dev!$A$1:$CI$1,0),FALSE)</f>
        <v>1.0872716598221975E-2</v>
      </c>
      <c r="W62" s="52">
        <f>VLOOKUP($B62,Shock_dev!$A$1:$CI$300,MATCH(DATE(W$1,1,1),Shock_dev!$A$1:$CI$1,0),FALSE)</f>
        <v>9.8949112909559045E-3</v>
      </c>
      <c r="X62" s="52">
        <f>VLOOKUP($B62,Shock_dev!$A$1:$CI$300,MATCH(DATE(X$1,1,1),Shock_dev!$A$1:$CI$1,0),FALSE)</f>
        <v>9.468477175578539E-3</v>
      </c>
      <c r="Y62" s="52">
        <f>VLOOKUP($B62,Shock_dev!$A$1:$CI$300,MATCH(DATE(Y$1,1,1),Shock_dev!$A$1:$CI$1,0),FALSE)</f>
        <v>8.841795756969183E-3</v>
      </c>
      <c r="Z62" s="52">
        <f>VLOOKUP($B62,Shock_dev!$A$1:$CI$300,MATCH(DATE(Z$1,1,1),Shock_dev!$A$1:$CI$1,0),FALSE)</f>
        <v>8.3143385664168935E-3</v>
      </c>
      <c r="AA62" s="52">
        <f>VLOOKUP($B62,Shock_dev!$A$1:$CI$300,MATCH(DATE(AA$1,1,1),Shock_dev!$A$1:$CI$1,0),FALSE)</f>
        <v>7.869703750513983E-3</v>
      </c>
      <c r="AB62" s="52">
        <f>VLOOKUP($B62,Shock_dev!$A$1:$CI$300,MATCH(DATE(AB$1,1,1),Shock_dev!$A$1:$CI$1,0),FALSE)</f>
        <v>7.4941851730983416E-3</v>
      </c>
      <c r="AC62" s="52">
        <f>VLOOKUP($B62,Shock_dev!$A$1:$CI$300,MATCH(DATE(AC$1,1,1),Shock_dev!$A$1:$CI$1,0),FALSE)</f>
        <v>7.1800515856753708E-3</v>
      </c>
      <c r="AD62" s="52">
        <f>VLOOKUP($B62,Shock_dev!$A$1:$CI$300,MATCH(DATE(AD$1,1,1),Shock_dev!$A$1:$CI$1,0),FALSE)</f>
        <v>6.912300127270397E-3</v>
      </c>
      <c r="AE62" s="52">
        <f>VLOOKUP($B62,Shock_dev!$A$1:$CI$300,MATCH(DATE(AE$1,1,1),Shock_dev!$A$1:$CI$1,0),FALSE)</f>
        <v>6.685735495198547E-3</v>
      </c>
      <c r="AF62" s="52">
        <f>VLOOKUP($B62,Shock_dev!$A$1:$CI$300,MATCH(DATE(AF$1,1,1),Shock_dev!$A$1:$CI$1,0),FALSE)</f>
        <v>6.4916830084828254E-3</v>
      </c>
      <c r="AG62" s="52"/>
      <c r="AH62" s="65">
        <f t="shared" si="1"/>
        <v>4.7719973503774563E-2</v>
      </c>
      <c r="AI62" s="65">
        <f t="shared" si="2"/>
        <v>4.4494632826725326E-2</v>
      </c>
      <c r="AJ62" s="65">
        <f t="shared" si="3"/>
        <v>2.8644075031736705E-2</v>
      </c>
      <c r="AK62" s="65">
        <f t="shared" si="4"/>
        <v>1.6446774863730564E-2</v>
      </c>
      <c r="AL62" s="65">
        <f t="shared" si="5"/>
        <v>8.8778453080869003E-3</v>
      </c>
      <c r="AM62" s="65">
        <f t="shared" si="6"/>
        <v>6.9527910779450964E-3</v>
      </c>
      <c r="AN62" s="66"/>
      <c r="AO62" s="65">
        <f t="shared" si="7"/>
        <v>4.6107303165249941E-2</v>
      </c>
      <c r="AP62" s="65">
        <f t="shared" si="8"/>
        <v>2.2545424947733636E-2</v>
      </c>
      <c r="AQ62" s="65">
        <f t="shared" si="9"/>
        <v>7.9153181930159983E-3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0.10936161552905667</v>
      </c>
      <c r="D63" s="52">
        <f>VLOOKUP($B63,Shock_dev!$A$1:$CI$300,MATCH(DATE(D$1,1,1),Shock_dev!$A$1:$CI$1,0),FALSE)</f>
        <v>0.11206779740196253</v>
      </c>
      <c r="E63" s="52">
        <f>VLOOKUP($B63,Shock_dev!$A$1:$CI$300,MATCH(DATE(E$1,1,1),Shock_dev!$A$1:$CI$1,0),FALSE)</f>
        <v>0.11106391057484027</v>
      </c>
      <c r="F63" s="52">
        <f>VLOOKUP($B63,Shock_dev!$A$1:$CI$300,MATCH(DATE(F$1,1,1),Shock_dev!$A$1:$CI$1,0),FALSE)</f>
        <v>0.10901804406241636</v>
      </c>
      <c r="G63" s="52">
        <f>VLOOKUP($B63,Shock_dev!$A$1:$CI$300,MATCH(DATE(G$1,1,1),Shock_dev!$A$1:$CI$1,0),FALSE)</f>
        <v>0.11131825657090953</v>
      </c>
      <c r="H63" s="52">
        <f>VLOOKUP($B63,Shock_dev!$A$1:$CI$300,MATCH(DATE(H$1,1,1),Shock_dev!$A$1:$CI$1,0),FALSE)</f>
        <v>0.10841171255714892</v>
      </c>
      <c r="I63" s="52">
        <f>VLOOKUP($B63,Shock_dev!$A$1:$CI$300,MATCH(DATE(I$1,1,1),Shock_dev!$A$1:$CI$1,0),FALSE)</f>
        <v>0.10490619605191756</v>
      </c>
      <c r="J63" s="52">
        <f>VLOOKUP($B63,Shock_dev!$A$1:$CI$300,MATCH(DATE(J$1,1,1),Shock_dev!$A$1:$CI$1,0),FALSE)</f>
        <v>0.10176030271136097</v>
      </c>
      <c r="K63" s="52">
        <f>VLOOKUP($B63,Shock_dev!$A$1:$CI$300,MATCH(DATE(K$1,1,1),Shock_dev!$A$1:$CI$1,0),FALSE)</f>
        <v>9.5204097434805124E-2</v>
      </c>
      <c r="L63" s="52">
        <f>VLOOKUP($B63,Shock_dev!$A$1:$CI$300,MATCH(DATE(L$1,1,1),Shock_dev!$A$1:$CI$1,0),FALSE)</f>
        <v>9.5962442645429691E-2</v>
      </c>
      <c r="M63" s="52">
        <f>VLOOKUP($B63,Shock_dev!$A$1:$CI$300,MATCH(DATE(M$1,1,1),Shock_dev!$A$1:$CI$1,0),FALSE)</f>
        <v>7.9658619538968745E-2</v>
      </c>
      <c r="N63" s="52">
        <f>VLOOKUP($B63,Shock_dev!$A$1:$CI$300,MATCH(DATE(N$1,1,1),Shock_dev!$A$1:$CI$1,0),FALSE)</f>
        <v>7.2720458421299691E-2</v>
      </c>
      <c r="O63" s="52">
        <f>VLOOKUP($B63,Shock_dev!$A$1:$CI$300,MATCH(DATE(O$1,1,1),Shock_dev!$A$1:$CI$1,0),FALSE)</f>
        <v>6.5618524502054604E-2</v>
      </c>
      <c r="P63" s="52">
        <f>VLOOKUP($B63,Shock_dev!$A$1:$CI$300,MATCH(DATE(P$1,1,1),Shock_dev!$A$1:$CI$1,0),FALSE)</f>
        <v>5.8316213040466955E-2</v>
      </c>
      <c r="Q63" s="52">
        <f>VLOOKUP($B63,Shock_dev!$A$1:$CI$300,MATCH(DATE(Q$1,1,1),Shock_dev!$A$1:$CI$1,0),FALSE)</f>
        <v>5.3161008177508462E-2</v>
      </c>
      <c r="R63" s="52">
        <f>VLOOKUP($B63,Shock_dev!$A$1:$CI$300,MATCH(DATE(R$1,1,1),Shock_dev!$A$1:$CI$1,0),FALSE)</f>
        <v>4.6001003983027713E-2</v>
      </c>
      <c r="S63" s="52">
        <f>VLOOKUP($B63,Shock_dev!$A$1:$CI$300,MATCH(DATE(S$1,1,1),Shock_dev!$A$1:$CI$1,0),FALSE)</f>
        <v>3.9150217221048486E-2</v>
      </c>
      <c r="T63" s="52">
        <f>VLOOKUP($B63,Shock_dev!$A$1:$CI$300,MATCH(DATE(T$1,1,1),Shock_dev!$A$1:$CI$1,0),FALSE)</f>
        <v>3.2024834336310065E-2</v>
      </c>
      <c r="U63" s="52">
        <f>VLOOKUP($B63,Shock_dev!$A$1:$CI$300,MATCH(DATE(U$1,1,1),Shock_dev!$A$1:$CI$1,0),FALSE)</f>
        <v>2.6283424658976977E-2</v>
      </c>
      <c r="V63" s="52">
        <f>VLOOKUP($B63,Shock_dev!$A$1:$CI$300,MATCH(DATE(V$1,1,1),Shock_dev!$A$1:$CI$1,0),FALSE)</f>
        <v>2.5175378997743268E-2</v>
      </c>
      <c r="W63" s="52">
        <f>VLOOKUP($B63,Shock_dev!$A$1:$CI$300,MATCH(DATE(W$1,1,1),Shock_dev!$A$1:$CI$1,0),FALSE)</f>
        <v>2.0871074943784998E-2</v>
      </c>
      <c r="X63" s="52">
        <f>VLOOKUP($B63,Shock_dev!$A$1:$CI$300,MATCH(DATE(X$1,1,1),Shock_dev!$A$1:$CI$1,0),FALSE)</f>
        <v>1.7178044986597148E-2</v>
      </c>
      <c r="Y63" s="52">
        <f>VLOOKUP($B63,Shock_dev!$A$1:$CI$300,MATCH(DATE(Y$1,1,1),Shock_dev!$A$1:$CI$1,0),FALSE)</f>
        <v>1.4089801370904402E-2</v>
      </c>
      <c r="Z63" s="52">
        <f>VLOOKUP($B63,Shock_dev!$A$1:$CI$300,MATCH(DATE(Z$1,1,1),Shock_dev!$A$1:$CI$1,0),FALSE)</f>
        <v>1.1556951454700931E-2</v>
      </c>
      <c r="AA63" s="52">
        <f>VLOOKUP($B63,Shock_dev!$A$1:$CI$300,MATCH(DATE(AA$1,1,1),Shock_dev!$A$1:$CI$1,0),FALSE)</f>
        <v>1.0141361863842702E-2</v>
      </c>
      <c r="AB63" s="52">
        <f>VLOOKUP($B63,Shock_dev!$A$1:$CI$300,MATCH(DATE(AB$1,1,1),Shock_dev!$A$1:$CI$1,0),FALSE)</f>
        <v>6.3063177364385981E-3</v>
      </c>
      <c r="AC63" s="52">
        <f>VLOOKUP($B63,Shock_dev!$A$1:$CI$300,MATCH(DATE(AC$1,1,1),Shock_dev!$A$1:$CI$1,0),FALSE)</f>
        <v>4.8565191698251619E-3</v>
      </c>
      <c r="AD63" s="52">
        <f>VLOOKUP($B63,Shock_dev!$A$1:$CI$300,MATCH(DATE(AD$1,1,1),Shock_dev!$A$1:$CI$1,0),FALSE)</f>
        <v>3.7213377682263548E-3</v>
      </c>
      <c r="AE63" s="52">
        <f>VLOOKUP($B63,Shock_dev!$A$1:$CI$300,MATCH(DATE(AE$1,1,1),Shock_dev!$A$1:$CI$1,0),FALSE)</f>
        <v>2.8115409514467716E-3</v>
      </c>
      <c r="AF63" s="52">
        <f>VLOOKUP($B63,Shock_dev!$A$1:$CI$300,MATCH(DATE(AF$1,1,1),Shock_dev!$A$1:$CI$1,0),FALSE)</f>
        <v>2.0730026468532728E-3</v>
      </c>
      <c r="AG63" s="52"/>
      <c r="AH63" s="65">
        <f t="shared" si="1"/>
        <v>0.11056592482783707</v>
      </c>
      <c r="AI63" s="65">
        <f t="shared" si="2"/>
        <v>0.10124895028013245</v>
      </c>
      <c r="AJ63" s="65">
        <f t="shared" si="3"/>
        <v>6.5894964736059686E-2</v>
      </c>
      <c r="AK63" s="65">
        <f t="shared" si="4"/>
        <v>3.3726971839421305E-2</v>
      </c>
      <c r="AL63" s="65">
        <f t="shared" si="5"/>
        <v>1.4767446923966037E-2</v>
      </c>
      <c r="AM63" s="65">
        <f t="shared" si="6"/>
        <v>3.9537436545580319E-3</v>
      </c>
      <c r="AN63" s="66"/>
      <c r="AO63" s="65">
        <f t="shared" si="7"/>
        <v>0.10590743755398477</v>
      </c>
      <c r="AP63" s="65">
        <f t="shared" si="8"/>
        <v>4.9810968287740495E-2</v>
      </c>
      <c r="AQ63" s="65">
        <f t="shared" si="9"/>
        <v>9.3605952892620338E-3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1.5686502594156316E-2</v>
      </c>
      <c r="D64" s="52">
        <f>VLOOKUP($B64,Shock_dev!$A$1:$CI$300,MATCH(DATE(D$1,1,1),Shock_dev!$A$1:$CI$1,0),FALSE)</f>
        <v>1.5619843309719965E-2</v>
      </c>
      <c r="E64" s="52">
        <f>VLOOKUP($B64,Shock_dev!$A$1:$CI$300,MATCH(DATE(E$1,1,1),Shock_dev!$A$1:$CI$1,0),FALSE)</f>
        <v>1.4921149814319568E-2</v>
      </c>
      <c r="F64" s="52">
        <f>VLOOKUP($B64,Shock_dev!$A$1:$CI$300,MATCH(DATE(F$1,1,1),Shock_dev!$A$1:$CI$1,0),FALSE)</f>
        <v>1.4348390266204679E-2</v>
      </c>
      <c r="G64" s="52">
        <f>VLOOKUP($B64,Shock_dev!$A$1:$CI$300,MATCH(DATE(G$1,1,1),Shock_dev!$A$1:$CI$1,0),FALSE)</f>
        <v>1.7403540282638557E-2</v>
      </c>
      <c r="H64" s="52">
        <f>VLOOKUP($B64,Shock_dev!$A$1:$CI$300,MATCH(DATE(H$1,1,1),Shock_dev!$A$1:$CI$1,0),FALSE)</f>
        <v>1.6846268445235568E-2</v>
      </c>
      <c r="I64" s="52">
        <f>VLOOKUP($B64,Shock_dev!$A$1:$CI$300,MATCH(DATE(I$1,1,1),Shock_dev!$A$1:$CI$1,0),FALSE)</f>
        <v>1.5444124666573607E-2</v>
      </c>
      <c r="J64" s="52">
        <f>VLOOKUP($B64,Shock_dev!$A$1:$CI$300,MATCH(DATE(J$1,1,1),Shock_dev!$A$1:$CI$1,0),FALSE)</f>
        <v>1.4480567686067099E-2</v>
      </c>
      <c r="K64" s="52">
        <f>VLOOKUP($B64,Shock_dev!$A$1:$CI$300,MATCH(DATE(K$1,1,1),Shock_dev!$A$1:$CI$1,0),FALSE)</f>
        <v>1.3393618402721179E-2</v>
      </c>
      <c r="L64" s="52">
        <f>VLOOKUP($B64,Shock_dev!$A$1:$CI$300,MATCH(DATE(L$1,1,1),Shock_dev!$A$1:$CI$1,0),FALSE)</f>
        <v>1.617860442052978E-2</v>
      </c>
      <c r="M64" s="52">
        <f>VLOOKUP($B64,Shock_dev!$A$1:$CI$300,MATCH(DATE(M$1,1,1),Shock_dev!$A$1:$CI$1,0),FALSE)</f>
        <v>1.6850421456656356E-2</v>
      </c>
      <c r="N64" s="52">
        <f>VLOOKUP($B64,Shock_dev!$A$1:$CI$300,MATCH(DATE(N$1,1,1),Shock_dev!$A$1:$CI$1,0),FALSE)</f>
        <v>1.4457442770257246E-2</v>
      </c>
      <c r="O64" s="52">
        <f>VLOOKUP($B64,Shock_dev!$A$1:$CI$300,MATCH(DATE(O$1,1,1),Shock_dev!$A$1:$CI$1,0),FALSE)</f>
        <v>1.3921891915084863E-2</v>
      </c>
      <c r="P64" s="52">
        <f>VLOOKUP($B64,Shock_dev!$A$1:$CI$300,MATCH(DATE(P$1,1,1),Shock_dev!$A$1:$CI$1,0),FALSE)</f>
        <v>1.3424944879330351E-2</v>
      </c>
      <c r="Q64" s="52">
        <f>VLOOKUP($B64,Shock_dev!$A$1:$CI$300,MATCH(DATE(Q$1,1,1),Shock_dev!$A$1:$CI$1,0),FALSE)</f>
        <v>2.5837047622107166E-2</v>
      </c>
      <c r="R64" s="52">
        <f>VLOOKUP($B64,Shock_dev!$A$1:$CI$300,MATCH(DATE(R$1,1,1),Shock_dev!$A$1:$CI$1,0),FALSE)</f>
        <v>2.5498344271215848E-2</v>
      </c>
      <c r="S64" s="52">
        <f>VLOOKUP($B64,Shock_dev!$A$1:$CI$300,MATCH(DATE(S$1,1,1),Shock_dev!$A$1:$CI$1,0),FALSE)</f>
        <v>2.5928437137742857E-2</v>
      </c>
      <c r="T64" s="52">
        <f>VLOOKUP($B64,Shock_dev!$A$1:$CI$300,MATCH(DATE(T$1,1,1),Shock_dev!$A$1:$CI$1,0),FALSE)</f>
        <v>2.5353159338768947E-2</v>
      </c>
      <c r="U64" s="52">
        <f>VLOOKUP($B64,Shock_dev!$A$1:$CI$300,MATCH(DATE(U$1,1,1),Shock_dev!$A$1:$CI$1,0),FALSE)</f>
        <v>2.4769682037113196E-2</v>
      </c>
      <c r="V64" s="52">
        <f>VLOOKUP($B64,Shock_dev!$A$1:$CI$300,MATCH(DATE(V$1,1,1),Shock_dev!$A$1:$CI$1,0),FALSE)</f>
        <v>7.4092001474462196E-3</v>
      </c>
      <c r="W64" s="52">
        <f>VLOOKUP($B64,Shock_dev!$A$1:$CI$300,MATCH(DATE(W$1,1,1),Shock_dev!$A$1:$CI$1,0),FALSE)</f>
        <v>6.6742761702220923E-3</v>
      </c>
      <c r="X64" s="52">
        <f>VLOOKUP($B64,Shock_dev!$A$1:$CI$300,MATCH(DATE(X$1,1,1),Shock_dev!$A$1:$CI$1,0),FALSE)</f>
        <v>7.2545884311360021E-3</v>
      </c>
      <c r="Y64" s="52">
        <f>VLOOKUP($B64,Shock_dev!$A$1:$CI$300,MATCH(DATE(Y$1,1,1),Shock_dev!$A$1:$CI$1,0),FALSE)</f>
        <v>6.9239595114511119E-3</v>
      </c>
      <c r="Z64" s="52">
        <f>VLOOKUP($B64,Shock_dev!$A$1:$CI$300,MATCH(DATE(Z$1,1,1),Shock_dev!$A$1:$CI$1,0),FALSE)</f>
        <v>1.2485270129819528E-2</v>
      </c>
      <c r="AA64" s="52">
        <f>VLOOKUP($B64,Shock_dev!$A$1:$CI$300,MATCH(DATE(AA$1,1,1),Shock_dev!$A$1:$CI$1,0),FALSE)</f>
        <v>1.2240149297785267E-2</v>
      </c>
      <c r="AB64" s="52">
        <f>VLOOKUP($B64,Shock_dev!$A$1:$CI$300,MATCH(DATE(AB$1,1,1),Shock_dev!$A$1:$CI$1,0),FALSE)</f>
        <v>1.188668815942209E-2</v>
      </c>
      <c r="AC64" s="52">
        <f>VLOOKUP($B64,Shock_dev!$A$1:$CI$300,MATCH(DATE(AC$1,1,1),Shock_dev!$A$1:$CI$1,0),FALSE)</f>
        <v>1.1519808952342088E-2</v>
      </c>
      <c r="AD64" s="52">
        <f>VLOOKUP($B64,Shock_dev!$A$1:$CI$300,MATCH(DATE(AD$1,1,1),Shock_dev!$A$1:$CI$1,0),FALSE)</f>
        <v>1.1158459275273123E-2</v>
      </c>
      <c r="AE64" s="52">
        <f>VLOOKUP($B64,Shock_dev!$A$1:$CI$300,MATCH(DATE(AE$1,1,1),Shock_dev!$A$1:$CI$1,0),FALSE)</f>
        <v>1.0802831561757847E-2</v>
      </c>
      <c r="AF64" s="52">
        <f>VLOOKUP($B64,Shock_dev!$A$1:$CI$300,MATCH(DATE(AF$1,1,1),Shock_dev!$A$1:$CI$1,0),FALSE)</f>
        <v>1.0457629432016106E-2</v>
      </c>
      <c r="AG64" s="52"/>
      <c r="AH64" s="65">
        <f t="shared" si="1"/>
        <v>1.5595885253407816E-2</v>
      </c>
      <c r="AI64" s="65">
        <f t="shared" si="2"/>
        <v>1.5268636724225446E-2</v>
      </c>
      <c r="AJ64" s="65">
        <f t="shared" si="3"/>
        <v>1.6898349728687194E-2</v>
      </c>
      <c r="AK64" s="65">
        <f t="shared" si="4"/>
        <v>2.1791764586457412E-2</v>
      </c>
      <c r="AL64" s="65">
        <f t="shared" si="5"/>
        <v>9.1156487080828012E-3</v>
      </c>
      <c r="AM64" s="65">
        <f t="shared" si="6"/>
        <v>1.1165083476162251E-2</v>
      </c>
      <c r="AN64" s="66"/>
      <c r="AO64" s="65">
        <f t="shared" si="7"/>
        <v>1.5432260988816631E-2</v>
      </c>
      <c r="AP64" s="65">
        <f t="shared" si="8"/>
        <v>1.9345057157572301E-2</v>
      </c>
      <c r="AQ64" s="65">
        <f t="shared" si="9"/>
        <v>1.0140366092122526E-2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4.5341821992265336E-4</v>
      </c>
      <c r="D65" s="52">
        <f>VLOOKUP($B65,Shock_dev!$A$1:$CI$300,MATCH(DATE(D$1,1,1),Shock_dev!$A$1:$CI$1,0),FALSE)</f>
        <v>5.2254607212183057E-4</v>
      </c>
      <c r="E65" s="52">
        <f>VLOOKUP($B65,Shock_dev!$A$1:$CI$300,MATCH(DATE(E$1,1,1),Shock_dev!$A$1:$CI$1,0),FALSE)</f>
        <v>5.4508147039050562E-4</v>
      </c>
      <c r="F65" s="52">
        <f>VLOOKUP($B65,Shock_dev!$A$1:$CI$300,MATCH(DATE(F$1,1,1),Shock_dev!$A$1:$CI$1,0),FALSE)</f>
        <v>5.4303665726178145E-4</v>
      </c>
      <c r="G65" s="52">
        <f>VLOOKUP($B65,Shock_dev!$A$1:$CI$300,MATCH(DATE(G$1,1,1),Shock_dev!$A$1:$CI$1,0),FALSE)</f>
        <v>5.3200571809851219E-4</v>
      </c>
      <c r="H65" s="52">
        <f>VLOOKUP($B65,Shock_dev!$A$1:$CI$300,MATCH(DATE(H$1,1,1),Shock_dev!$A$1:$CI$1,0),FALSE)</f>
        <v>5.1715271423161656E-4</v>
      </c>
      <c r="I65" s="52">
        <f>VLOOKUP($B65,Shock_dev!$A$1:$CI$300,MATCH(DATE(I$1,1,1),Shock_dev!$A$1:$CI$1,0),FALSE)</f>
        <v>4.9191748827780862E-4</v>
      </c>
      <c r="J65" s="52">
        <f>VLOOKUP($B65,Shock_dev!$A$1:$CI$300,MATCH(DATE(J$1,1,1),Shock_dev!$A$1:$CI$1,0),FALSE)</f>
        <v>4.7315265116975826E-4</v>
      </c>
      <c r="K65" s="52">
        <f>VLOOKUP($B65,Shock_dev!$A$1:$CI$300,MATCH(DATE(K$1,1,1),Shock_dev!$A$1:$CI$1,0),FALSE)</f>
        <v>4.5745737225167819E-4</v>
      </c>
      <c r="L65" s="52">
        <f>VLOOKUP($B65,Shock_dev!$A$1:$CI$300,MATCH(DATE(L$1,1,1),Shock_dev!$A$1:$CI$1,0),FALSE)</f>
        <v>4.3143632824976639E-4</v>
      </c>
      <c r="M65" s="52">
        <f>VLOOKUP($B65,Shock_dev!$A$1:$CI$300,MATCH(DATE(M$1,1,1),Shock_dev!$A$1:$CI$1,0),FALSE)</f>
        <v>3.9684305522693541E-4</v>
      </c>
      <c r="N65" s="52">
        <f>VLOOKUP($B65,Shock_dev!$A$1:$CI$300,MATCH(DATE(N$1,1,1),Shock_dev!$A$1:$CI$1,0),FALSE)</f>
        <v>3.6826734237879706E-4</v>
      </c>
      <c r="O65" s="52">
        <f>VLOOKUP($B65,Shock_dev!$A$1:$CI$300,MATCH(DATE(O$1,1,1),Shock_dev!$A$1:$CI$1,0),FALSE)</f>
        <v>3.4026411629089727E-4</v>
      </c>
      <c r="P65" s="52">
        <f>VLOOKUP($B65,Shock_dev!$A$1:$CI$300,MATCH(DATE(P$1,1,1),Shock_dev!$A$1:$CI$1,0),FALSE)</f>
        <v>3.1125821555588382E-4</v>
      </c>
      <c r="Q65" s="52">
        <f>VLOOKUP($B65,Shock_dev!$A$1:$CI$300,MATCH(DATE(Q$1,1,1),Shock_dev!$A$1:$CI$1,0),FALSE)</f>
        <v>2.8309480430077232E-4</v>
      </c>
      <c r="R65" s="52">
        <f>VLOOKUP($B65,Shock_dev!$A$1:$CI$300,MATCH(DATE(R$1,1,1),Shock_dev!$A$1:$CI$1,0),FALSE)</f>
        <v>2.5004579073541487E-4</v>
      </c>
      <c r="S65" s="52">
        <f>VLOOKUP($B65,Shock_dev!$A$1:$CI$300,MATCH(DATE(S$1,1,1),Shock_dev!$A$1:$CI$1,0),FALSE)</f>
        <v>2.270688991848702E-4</v>
      </c>
      <c r="T65" s="52">
        <f>VLOOKUP($B65,Shock_dev!$A$1:$CI$300,MATCH(DATE(T$1,1,1),Shock_dev!$A$1:$CI$1,0),FALSE)</f>
        <v>2.0546175242185224E-4</v>
      </c>
      <c r="U65" s="52">
        <f>VLOOKUP($B65,Shock_dev!$A$1:$CI$300,MATCH(DATE(U$1,1,1),Shock_dev!$A$1:$CI$1,0),FALSE)</f>
        <v>1.8631521178568656E-4</v>
      </c>
      <c r="V65" s="52">
        <f>VLOOKUP($B65,Shock_dev!$A$1:$CI$300,MATCH(DATE(V$1,1,1),Shock_dev!$A$1:$CI$1,0),FALSE)</f>
        <v>1.5835944296471721E-4</v>
      </c>
      <c r="W65" s="52">
        <f>VLOOKUP($B65,Shock_dev!$A$1:$CI$300,MATCH(DATE(W$1,1,1),Shock_dev!$A$1:$CI$1,0),FALSE)</f>
        <v>1.3202421052604669E-4</v>
      </c>
      <c r="X65" s="52">
        <f>VLOOKUP($B65,Shock_dev!$A$1:$CI$300,MATCH(DATE(X$1,1,1),Shock_dev!$A$1:$CI$1,0),FALSE)</f>
        <v>1.1205885029985408E-4</v>
      </c>
      <c r="Y65" s="52">
        <f>VLOOKUP($B65,Shock_dev!$A$1:$CI$300,MATCH(DATE(Y$1,1,1),Shock_dev!$A$1:$CI$1,0),FALSE)</f>
        <v>9.6549966404281388E-5</v>
      </c>
      <c r="Z65" s="52">
        <f>VLOOKUP($B65,Shock_dev!$A$1:$CI$300,MATCH(DATE(Z$1,1,1),Shock_dev!$A$1:$CI$1,0),FALSE)</f>
        <v>8.9605689034021009E-5</v>
      </c>
      <c r="AA65" s="52">
        <f>VLOOKUP($B65,Shock_dev!$A$1:$CI$300,MATCH(DATE(AA$1,1,1),Shock_dev!$A$1:$CI$1,0),FALSE)</f>
        <v>7.9875641919855355E-5</v>
      </c>
      <c r="AB65" s="52">
        <f>VLOOKUP($B65,Shock_dev!$A$1:$CI$300,MATCH(DATE(AB$1,1,1),Shock_dev!$A$1:$CI$1,0),FALSE)</f>
        <v>6.9921883830399516E-5</v>
      </c>
      <c r="AC65" s="52">
        <f>VLOOKUP($B65,Shock_dev!$A$1:$CI$300,MATCH(DATE(AC$1,1,1),Shock_dev!$A$1:$CI$1,0),FALSE)</f>
        <v>6.0464034841397992E-5</v>
      </c>
      <c r="AD65" s="52">
        <f>VLOOKUP($B65,Shock_dev!$A$1:$CI$300,MATCH(DATE(AD$1,1,1),Shock_dev!$A$1:$CI$1,0),FALSE)</f>
        <v>4.830795828356634E-5</v>
      </c>
      <c r="AE65" s="52">
        <f>VLOOKUP($B65,Shock_dev!$A$1:$CI$300,MATCH(DATE(AE$1,1,1),Shock_dev!$A$1:$CI$1,0),FALSE)</f>
        <v>3.7812131984493074E-5</v>
      </c>
      <c r="AF65" s="52">
        <f>VLOOKUP($B65,Shock_dev!$A$1:$CI$300,MATCH(DATE(AF$1,1,1),Shock_dev!$A$1:$CI$1,0),FALSE)</f>
        <v>2.7456997948795987E-5</v>
      </c>
      <c r="AG65" s="52"/>
      <c r="AH65" s="65">
        <f t="shared" si="1"/>
        <v>5.1921762755905679E-4</v>
      </c>
      <c r="AI65" s="65">
        <f t="shared" si="2"/>
        <v>4.7422331083612557E-4</v>
      </c>
      <c r="AJ65" s="65">
        <f t="shared" si="3"/>
        <v>3.399455067506572E-4</v>
      </c>
      <c r="AK65" s="65">
        <f t="shared" si="4"/>
        <v>2.0545021941850822E-4</v>
      </c>
      <c r="AL65" s="65">
        <f t="shared" si="5"/>
        <v>1.020228716368117E-4</v>
      </c>
      <c r="AM65" s="65">
        <f t="shared" si="6"/>
        <v>4.8792601377730576E-5</v>
      </c>
      <c r="AN65" s="66"/>
      <c r="AO65" s="65">
        <f t="shared" si="7"/>
        <v>4.9672046919759113E-4</v>
      </c>
      <c r="AP65" s="65">
        <f t="shared" si="8"/>
        <v>2.7269786308458272E-4</v>
      </c>
      <c r="AQ65" s="65">
        <f t="shared" si="9"/>
        <v>7.5407736507271137E-5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3.5687822640985391E-2</v>
      </c>
      <c r="D66" s="52">
        <f>VLOOKUP($B66,Shock_dev!$A$1:$CI$300,MATCH(DATE(D$1,1,1),Shock_dev!$A$1:$CI$1,0),FALSE)</f>
        <v>3.6914768324326531E-2</v>
      </c>
      <c r="E66" s="52">
        <f>VLOOKUP($B66,Shock_dev!$A$1:$CI$300,MATCH(DATE(E$1,1,1),Shock_dev!$A$1:$CI$1,0),FALSE)</f>
        <v>3.7073781786406655E-2</v>
      </c>
      <c r="F66" s="52">
        <f>VLOOKUP($B66,Shock_dev!$A$1:$CI$300,MATCH(DATE(F$1,1,1),Shock_dev!$A$1:$CI$1,0),FALSE)</f>
        <v>3.7251245648605033E-2</v>
      </c>
      <c r="G66" s="52">
        <f>VLOOKUP($B66,Shock_dev!$A$1:$CI$300,MATCH(DATE(G$1,1,1),Shock_dev!$A$1:$CI$1,0),FALSE)</f>
        <v>3.2453605508751072E-2</v>
      </c>
      <c r="H66" s="52">
        <f>VLOOKUP($B66,Shock_dev!$A$1:$CI$300,MATCH(DATE(H$1,1,1),Shock_dev!$A$1:$CI$1,0),FALSE)</f>
        <v>3.2619244374462009E-2</v>
      </c>
      <c r="I66" s="52">
        <f>VLOOKUP($B66,Shock_dev!$A$1:$CI$300,MATCH(DATE(I$1,1,1),Shock_dev!$A$1:$CI$1,0),FALSE)</f>
        <v>3.2715038227655507E-2</v>
      </c>
      <c r="J66" s="52">
        <f>VLOOKUP($B66,Shock_dev!$A$1:$CI$300,MATCH(DATE(J$1,1,1),Shock_dev!$A$1:$CI$1,0),FALSE)</f>
        <v>3.257743696503778E-2</v>
      </c>
      <c r="K66" s="52">
        <f>VLOOKUP($B66,Shock_dev!$A$1:$CI$300,MATCH(DATE(K$1,1,1),Shock_dev!$A$1:$CI$1,0),FALSE)</f>
        <v>3.2350603437610682E-2</v>
      </c>
      <c r="L66" s="52">
        <f>VLOOKUP($B66,Shock_dev!$A$1:$CI$300,MATCH(DATE(L$1,1,1),Shock_dev!$A$1:$CI$1,0),FALSE)</f>
        <v>2.4899309257108301E-2</v>
      </c>
      <c r="M66" s="52">
        <f>VLOOKUP($B66,Shock_dev!$A$1:$CI$300,MATCH(DATE(M$1,1,1),Shock_dev!$A$1:$CI$1,0),FALSE)</f>
        <v>1.4479143049353573E-2</v>
      </c>
      <c r="N66" s="52">
        <f>VLOOKUP($B66,Shock_dev!$A$1:$CI$300,MATCH(DATE(N$1,1,1),Shock_dev!$A$1:$CI$1,0),FALSE)</f>
        <v>1.3912219337903761E-2</v>
      </c>
      <c r="O66" s="52">
        <f>VLOOKUP($B66,Shock_dev!$A$1:$CI$300,MATCH(DATE(O$1,1,1),Shock_dev!$A$1:$CI$1,0),FALSE)</f>
        <v>1.3687448544580373E-2</v>
      </c>
      <c r="P66" s="52">
        <f>VLOOKUP($B66,Shock_dev!$A$1:$CI$300,MATCH(DATE(P$1,1,1),Shock_dev!$A$1:$CI$1,0),FALSE)</f>
        <v>1.3756737002916743E-2</v>
      </c>
      <c r="Q66" s="52">
        <f>VLOOKUP($B66,Shock_dev!$A$1:$CI$300,MATCH(DATE(Q$1,1,1),Shock_dev!$A$1:$CI$1,0),FALSE)</f>
        <v>1.0099246585854016E-2</v>
      </c>
      <c r="R66" s="52">
        <f>VLOOKUP($B66,Shock_dev!$A$1:$CI$300,MATCH(DATE(R$1,1,1),Shock_dev!$A$1:$CI$1,0),FALSE)</f>
        <v>1.0166905088015933E-2</v>
      </c>
      <c r="S66" s="52">
        <f>VLOOKUP($B66,Shock_dev!$A$1:$CI$300,MATCH(DATE(S$1,1,1),Shock_dev!$A$1:$CI$1,0),FALSE)</f>
        <v>1.0506249543711968E-2</v>
      </c>
      <c r="T66" s="52">
        <f>VLOOKUP($B66,Shock_dev!$A$1:$CI$300,MATCH(DATE(T$1,1,1),Shock_dev!$A$1:$CI$1,0),FALSE)</f>
        <v>1.0474418717317097E-2</v>
      </c>
      <c r="U66" s="52">
        <f>VLOOKUP($B66,Shock_dev!$A$1:$CI$300,MATCH(DATE(U$1,1,1),Shock_dev!$A$1:$CI$1,0),FALSE)</f>
        <v>1.035672239142066E-2</v>
      </c>
      <c r="V66" s="52">
        <f>VLOOKUP($B66,Shock_dev!$A$1:$CI$300,MATCH(DATE(V$1,1,1),Shock_dev!$A$1:$CI$1,0),FALSE)</f>
        <v>7.8208876570265238E-3</v>
      </c>
      <c r="W66" s="52">
        <f>VLOOKUP($B66,Shock_dev!$A$1:$CI$300,MATCH(DATE(W$1,1,1),Shock_dev!$A$1:$CI$1,0),FALSE)</f>
        <v>8.1546263269515196E-3</v>
      </c>
      <c r="X66" s="52">
        <f>VLOOKUP($B66,Shock_dev!$A$1:$CI$300,MATCH(DATE(X$1,1,1),Shock_dev!$A$1:$CI$1,0),FALSE)</f>
        <v>7.9728048672142761E-3</v>
      </c>
      <c r="Y66" s="52">
        <f>VLOOKUP($B66,Shock_dev!$A$1:$CI$300,MATCH(DATE(Y$1,1,1),Shock_dev!$A$1:$CI$1,0),FALSE)</f>
        <v>7.7974741931425883E-3</v>
      </c>
      <c r="Z66" s="52">
        <f>VLOOKUP($B66,Shock_dev!$A$1:$CI$300,MATCH(DATE(Z$1,1,1),Shock_dev!$A$1:$CI$1,0),FALSE)</f>
        <v>2.9309236639810117E-2</v>
      </c>
      <c r="AA66" s="52">
        <f>VLOOKUP($B66,Shock_dev!$A$1:$CI$300,MATCH(DATE(AA$1,1,1),Shock_dev!$A$1:$CI$1,0),FALSE)</f>
        <v>2.8858769087826523E-2</v>
      </c>
      <c r="AB66" s="52">
        <f>VLOOKUP($B66,Shock_dev!$A$1:$CI$300,MATCH(DATE(AB$1,1,1),Shock_dev!$A$1:$CI$1,0),FALSE)</f>
        <v>3.137033923969014E-2</v>
      </c>
      <c r="AC66" s="52">
        <f>VLOOKUP($B66,Shock_dev!$A$1:$CI$300,MATCH(DATE(AC$1,1,1),Shock_dev!$A$1:$CI$1,0),FALSE)</f>
        <v>3.1127228100790626E-2</v>
      </c>
      <c r="AD66" s="52">
        <f>VLOOKUP($B66,Shock_dev!$A$1:$CI$300,MATCH(DATE(AD$1,1,1),Shock_dev!$A$1:$CI$1,0),FALSE)</f>
        <v>3.079402970125647E-2</v>
      </c>
      <c r="AE66" s="52">
        <f>VLOOKUP($B66,Shock_dev!$A$1:$CI$300,MATCH(DATE(AE$1,1,1),Shock_dev!$A$1:$CI$1,0),FALSE)</f>
        <v>3.051686416970115E-2</v>
      </c>
      <c r="AF66" s="52">
        <f>VLOOKUP($B66,Shock_dev!$A$1:$CI$300,MATCH(DATE(AF$1,1,1),Shock_dev!$A$1:$CI$1,0),FALSE)</f>
        <v>3.0174959730442555E-2</v>
      </c>
      <c r="AG66" s="52"/>
      <c r="AH66" s="65">
        <f t="shared" si="1"/>
        <v>3.5876244781814934E-2</v>
      </c>
      <c r="AI66" s="65">
        <f t="shared" si="2"/>
        <v>3.1032326452374859E-2</v>
      </c>
      <c r="AJ66" s="65">
        <f t="shared" si="3"/>
        <v>1.3186958904121693E-2</v>
      </c>
      <c r="AK66" s="65">
        <f t="shared" si="4"/>
        <v>9.8650366794984356E-3</v>
      </c>
      <c r="AL66" s="65">
        <f t="shared" si="5"/>
        <v>1.6418582222989003E-2</v>
      </c>
      <c r="AM66" s="65">
        <f t="shared" si="6"/>
        <v>3.0796684188376187E-2</v>
      </c>
      <c r="AN66" s="66"/>
      <c r="AO66" s="65">
        <f t="shared" si="7"/>
        <v>3.3454285617094896E-2</v>
      </c>
      <c r="AP66" s="65">
        <f t="shared" si="8"/>
        <v>1.1525997791810065E-2</v>
      </c>
      <c r="AQ66" s="65">
        <f t="shared" si="9"/>
        <v>2.3607633205682595E-2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6.6950127705296195E-2</v>
      </c>
      <c r="D67" s="52">
        <f>VLOOKUP($B67,Shock_dev!$A$1:$CI$300,MATCH(DATE(D$1,1,1),Shock_dev!$A$1:$CI$1,0),FALSE)</f>
        <v>6.1807885950536649E-2</v>
      </c>
      <c r="E67" s="52">
        <f>VLOOKUP($B67,Shock_dev!$A$1:$CI$300,MATCH(DATE(E$1,1,1),Shock_dev!$A$1:$CI$1,0),FALSE)</f>
        <v>6.3656438639399557E-2</v>
      </c>
      <c r="F67" s="52">
        <f>VLOOKUP($B67,Shock_dev!$A$1:$CI$300,MATCH(DATE(F$1,1,1),Shock_dev!$A$1:$CI$1,0),FALSE)</f>
        <v>6.5978338910514731E-2</v>
      </c>
      <c r="G67" s="52">
        <f>VLOOKUP($B67,Shock_dev!$A$1:$CI$300,MATCH(DATE(G$1,1,1),Shock_dev!$A$1:$CI$1,0),FALSE)</f>
        <v>6.6301562336421732E-2</v>
      </c>
      <c r="H67" s="52">
        <f>VLOOKUP($B67,Shock_dev!$A$1:$CI$300,MATCH(DATE(H$1,1,1),Shock_dev!$A$1:$CI$1,0),FALSE)</f>
        <v>6.9600188257957177E-2</v>
      </c>
      <c r="I67" s="52">
        <f>VLOOKUP($B67,Shock_dev!$A$1:$CI$300,MATCH(DATE(I$1,1,1),Shock_dev!$A$1:$CI$1,0),FALSE)</f>
        <v>6.0316805566245912E-2</v>
      </c>
      <c r="J67" s="52">
        <f>VLOOKUP($B67,Shock_dev!$A$1:$CI$300,MATCH(DATE(J$1,1,1),Shock_dev!$A$1:$CI$1,0),FALSE)</f>
        <v>7.0839868047874691E-2</v>
      </c>
      <c r="K67" s="52">
        <f>VLOOKUP($B67,Shock_dev!$A$1:$CI$300,MATCH(DATE(K$1,1,1),Shock_dev!$A$1:$CI$1,0),FALSE)</f>
        <v>7.709915347692517E-2</v>
      </c>
      <c r="L67" s="52">
        <f>VLOOKUP($B67,Shock_dev!$A$1:$CI$300,MATCH(DATE(L$1,1,1),Shock_dev!$A$1:$CI$1,0),FALSE)</f>
        <v>6.8428159131700875E-2</v>
      </c>
      <c r="M67" s="52">
        <f>VLOOKUP($B67,Shock_dev!$A$1:$CI$300,MATCH(DATE(M$1,1,1),Shock_dev!$A$1:$CI$1,0),FALSE)</f>
        <v>7.2705924370761399E-2</v>
      </c>
      <c r="N67" s="52">
        <f>VLOOKUP($B67,Shock_dev!$A$1:$CI$300,MATCH(DATE(N$1,1,1),Shock_dev!$A$1:$CI$1,0),FALSE)</f>
        <v>7.852852539438282E-2</v>
      </c>
      <c r="O67" s="52">
        <f>VLOOKUP($B67,Shock_dev!$A$1:$CI$300,MATCH(DATE(O$1,1,1),Shock_dev!$A$1:$CI$1,0),FALSE)</f>
        <v>6.5564404219840888E-2</v>
      </c>
      <c r="P67" s="52">
        <f>VLOOKUP($B67,Shock_dev!$A$1:$CI$300,MATCH(DATE(P$1,1,1),Shock_dev!$A$1:$CI$1,0),FALSE)</f>
        <v>5.2601157429894581E-2</v>
      </c>
      <c r="Q67" s="52">
        <f>VLOOKUP($B67,Shock_dev!$A$1:$CI$300,MATCH(DATE(Q$1,1,1),Shock_dev!$A$1:$CI$1,0),FALSE)</f>
        <v>4.4751461070656542E-2</v>
      </c>
      <c r="R67" s="52">
        <f>VLOOKUP($B67,Shock_dev!$A$1:$CI$300,MATCH(DATE(R$1,1,1),Shock_dev!$A$1:$CI$1,0),FALSE)</f>
        <v>3.0059937332493861E-2</v>
      </c>
      <c r="S67" s="52">
        <f>VLOOKUP($B67,Shock_dev!$A$1:$CI$300,MATCH(DATE(S$1,1,1),Shock_dev!$A$1:$CI$1,0),FALSE)</f>
        <v>3.2598639426541266E-2</v>
      </c>
      <c r="T67" s="52">
        <f>VLOOKUP($B67,Shock_dev!$A$1:$CI$300,MATCH(DATE(T$1,1,1),Shock_dev!$A$1:$CI$1,0),FALSE)</f>
        <v>2.7590711100862492E-2</v>
      </c>
      <c r="U67" s="52">
        <f>VLOOKUP($B67,Shock_dev!$A$1:$CI$300,MATCH(DATE(U$1,1,1),Shock_dev!$A$1:$CI$1,0),FALSE)</f>
        <v>2.483607134718516E-2</v>
      </c>
      <c r="V67" s="52">
        <f>VLOOKUP($B67,Shock_dev!$A$1:$CI$300,MATCH(DATE(V$1,1,1),Shock_dev!$A$1:$CI$1,0),FALSE)</f>
        <v>2.3261070449156072E-2</v>
      </c>
      <c r="W67" s="52">
        <f>VLOOKUP($B67,Shock_dev!$A$1:$CI$300,MATCH(DATE(W$1,1,1),Shock_dev!$A$1:$CI$1,0),FALSE)</f>
        <v>2.3451233366796213E-2</v>
      </c>
      <c r="X67" s="52">
        <f>VLOOKUP($B67,Shock_dev!$A$1:$CI$300,MATCH(DATE(X$1,1,1),Shock_dev!$A$1:$CI$1,0),FALSE)</f>
        <v>2.0512101864483379E-2</v>
      </c>
      <c r="Y67" s="52">
        <f>VLOOKUP($B67,Shock_dev!$A$1:$CI$300,MATCH(DATE(Y$1,1,1),Shock_dev!$A$1:$CI$1,0),FALSE)</f>
        <v>2.0172683384420687E-2</v>
      </c>
      <c r="Z67" s="52">
        <f>VLOOKUP($B67,Shock_dev!$A$1:$CI$300,MATCH(DATE(Z$1,1,1),Shock_dev!$A$1:$CI$1,0),FALSE)</f>
        <v>1.9899027846274977E-2</v>
      </c>
      <c r="AA67" s="52">
        <f>VLOOKUP($B67,Shock_dev!$A$1:$CI$300,MATCH(DATE(AA$1,1,1),Shock_dev!$A$1:$CI$1,0),FALSE)</f>
        <v>1.7097961022895632E-2</v>
      </c>
      <c r="AB67" s="52">
        <f>VLOOKUP($B67,Shock_dev!$A$1:$CI$300,MATCH(DATE(AB$1,1,1),Shock_dev!$A$1:$CI$1,0),FALSE)</f>
        <v>1.6810890198639929E-2</v>
      </c>
      <c r="AC67" s="52">
        <f>VLOOKUP($B67,Shock_dev!$A$1:$CI$300,MATCH(DATE(AC$1,1,1),Shock_dev!$A$1:$CI$1,0),FALSE)</f>
        <v>1.6582908394293161E-2</v>
      </c>
      <c r="AD67" s="52">
        <f>VLOOKUP($B67,Shock_dev!$A$1:$CI$300,MATCH(DATE(AD$1,1,1),Shock_dev!$A$1:$CI$1,0),FALSE)</f>
        <v>1.6369314553146087E-2</v>
      </c>
      <c r="AE67" s="52">
        <f>VLOOKUP($B67,Shock_dev!$A$1:$CI$300,MATCH(DATE(AE$1,1,1),Shock_dev!$A$1:$CI$1,0),FALSE)</f>
        <v>1.622800052676824E-2</v>
      </c>
      <c r="AF67" s="52">
        <f>VLOOKUP($B67,Shock_dev!$A$1:$CI$300,MATCH(DATE(AF$1,1,1),Shock_dev!$A$1:$CI$1,0),FALSE)</f>
        <v>1.6027243867787137E-2</v>
      </c>
      <c r="AG67" s="52"/>
      <c r="AH67" s="65">
        <f t="shared" si="1"/>
        <v>6.493887070843378E-2</v>
      </c>
      <c r="AI67" s="65">
        <f t="shared" si="2"/>
        <v>6.9256834896140762E-2</v>
      </c>
      <c r="AJ67" s="65">
        <f t="shared" si="3"/>
        <v>6.2830294497107239E-2</v>
      </c>
      <c r="AK67" s="65">
        <f t="shared" si="4"/>
        <v>2.7669285931247772E-2</v>
      </c>
      <c r="AL67" s="65">
        <f t="shared" si="5"/>
        <v>2.0226601496974177E-2</v>
      </c>
      <c r="AM67" s="65">
        <f t="shared" si="6"/>
        <v>1.640367150812691E-2</v>
      </c>
      <c r="AN67" s="66"/>
      <c r="AO67" s="65">
        <f t="shared" si="7"/>
        <v>6.7097852802287278E-2</v>
      </c>
      <c r="AP67" s="65">
        <f t="shared" si="8"/>
        <v>4.5249790214177507E-2</v>
      </c>
      <c r="AQ67" s="65">
        <f t="shared" si="9"/>
        <v>1.8315136502550546E-2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0.12690520711221823</v>
      </c>
      <c r="D68" s="52">
        <f>VLOOKUP($B68,Shock_dev!$A$1:$CI$300,MATCH(DATE(D$1,1,1),Shock_dev!$A$1:$CI$1,0),FALSE)</f>
        <v>0.12235763898868342</v>
      </c>
      <c r="E68" s="52">
        <f>VLOOKUP($B68,Shock_dev!$A$1:$CI$300,MATCH(DATE(E$1,1,1),Shock_dev!$A$1:$CI$1,0),FALSE)</f>
        <v>0.12371381486570944</v>
      </c>
      <c r="F68" s="52">
        <f>VLOOKUP($B68,Shock_dev!$A$1:$CI$300,MATCH(DATE(F$1,1,1),Shock_dev!$A$1:$CI$1,0),FALSE)</f>
        <v>0.12528320227703429</v>
      </c>
      <c r="G68" s="52">
        <f>VLOOKUP($B68,Shock_dev!$A$1:$CI$300,MATCH(DATE(G$1,1,1),Shock_dev!$A$1:$CI$1,0),FALSE)</f>
        <v>0.12973954556128178</v>
      </c>
      <c r="H68" s="52">
        <f>VLOOKUP($B68,Shock_dev!$A$1:$CI$300,MATCH(DATE(H$1,1,1),Shock_dev!$A$1:$CI$1,0),FALSE)</f>
        <v>0.13284582171639872</v>
      </c>
      <c r="I68" s="52">
        <f>VLOOKUP($B68,Shock_dev!$A$1:$CI$300,MATCH(DATE(I$1,1,1),Shock_dev!$A$1:$CI$1,0),FALSE)</f>
        <v>0.12205573915614845</v>
      </c>
      <c r="J68" s="52">
        <f>VLOOKUP($B68,Shock_dev!$A$1:$CI$300,MATCH(DATE(J$1,1,1),Shock_dev!$A$1:$CI$1,0),FALSE)</f>
        <v>0.13151105104861577</v>
      </c>
      <c r="K68" s="52">
        <f>VLOOKUP($B68,Shock_dev!$A$1:$CI$300,MATCH(DATE(K$1,1,1),Shock_dev!$A$1:$CI$1,0),FALSE)</f>
        <v>0.13581587837011327</v>
      </c>
      <c r="L68" s="52">
        <f>VLOOKUP($B68,Shock_dev!$A$1:$CI$300,MATCH(DATE(L$1,1,1),Shock_dev!$A$1:$CI$1,0),FALSE)</f>
        <v>0.12093699454537146</v>
      </c>
      <c r="M68" s="52">
        <f>VLOOKUP($B68,Shock_dev!$A$1:$CI$300,MATCH(DATE(M$1,1,1),Shock_dev!$A$1:$CI$1,0),FALSE)</f>
        <v>0.10971065698273469</v>
      </c>
      <c r="N68" s="52">
        <f>VLOOKUP($B68,Shock_dev!$A$1:$CI$300,MATCH(DATE(N$1,1,1),Shock_dev!$A$1:$CI$1,0),FALSE)</f>
        <v>0.11305434021476005</v>
      </c>
      <c r="O68" s="52">
        <f>VLOOKUP($B68,Shock_dev!$A$1:$CI$300,MATCH(DATE(O$1,1,1),Shock_dev!$A$1:$CI$1,0),FALSE)</f>
        <v>9.9216504049154663E-2</v>
      </c>
      <c r="P68" s="52">
        <f>VLOOKUP($B68,Shock_dev!$A$1:$CI$300,MATCH(DATE(P$1,1,1),Shock_dev!$A$1:$CI$1,0),FALSE)</f>
        <v>8.5468452921777613E-2</v>
      </c>
      <c r="Q68" s="52">
        <f>VLOOKUP($B68,Shock_dev!$A$1:$CI$300,MATCH(DATE(Q$1,1,1),Shock_dev!$A$1:$CI$1,0),FALSE)</f>
        <v>7.6883079906581137E-2</v>
      </c>
      <c r="R68" s="52">
        <f>VLOOKUP($B68,Shock_dev!$A$1:$CI$300,MATCH(DATE(R$1,1,1),Shock_dev!$A$1:$CI$1,0),FALSE)</f>
        <v>5.8255243411048895E-2</v>
      </c>
      <c r="S68" s="52">
        <f>VLOOKUP($B68,Shock_dev!$A$1:$CI$300,MATCH(DATE(S$1,1,1),Shock_dev!$A$1:$CI$1,0),FALSE)</f>
        <v>6.0653456894954105E-2</v>
      </c>
      <c r="T68" s="52">
        <f>VLOOKUP($B68,Shock_dev!$A$1:$CI$300,MATCH(DATE(T$1,1,1),Shock_dev!$A$1:$CI$1,0),FALSE)</f>
        <v>5.4963146713821541E-2</v>
      </c>
      <c r="U68" s="52">
        <f>VLOOKUP($B68,Shock_dev!$A$1:$CI$300,MATCH(DATE(U$1,1,1),Shock_dev!$A$1:$CI$1,0),FALSE)</f>
        <v>5.1559008719097257E-2</v>
      </c>
      <c r="V68" s="52">
        <f>VLOOKUP($B68,Shock_dev!$A$1:$CI$300,MATCH(DATE(V$1,1,1),Shock_dev!$A$1:$CI$1,0),FALSE)</f>
        <v>3.5192481962521803E-2</v>
      </c>
      <c r="W68" s="52">
        <f>VLOOKUP($B68,Shock_dev!$A$1:$CI$300,MATCH(DATE(W$1,1,1),Shock_dev!$A$1:$CI$1,0),FALSE)</f>
        <v>3.2083702580765823E-2</v>
      </c>
      <c r="X68" s="52">
        <f>VLOOKUP($B68,Shock_dev!$A$1:$CI$300,MATCH(DATE(X$1,1,1),Shock_dev!$A$1:$CI$1,0),FALSE)</f>
        <v>2.9283120122911597E-2</v>
      </c>
      <c r="Y68" s="52">
        <f>VLOOKUP($B68,Shock_dev!$A$1:$CI$300,MATCH(DATE(Y$1,1,1),Shock_dev!$A$1:$CI$1,0),FALSE)</f>
        <v>2.8589672724832139E-2</v>
      </c>
      <c r="Z68" s="52">
        <f>VLOOKUP($B68,Shock_dev!$A$1:$CI$300,MATCH(DATE(Z$1,1,1),Shock_dev!$A$1:$CI$1,0),FALSE)</f>
        <v>3.1040371338674405E-2</v>
      </c>
      <c r="AA68" s="52">
        <f>VLOOKUP($B68,Shock_dev!$A$1:$CI$300,MATCH(DATE(AA$1,1,1),Shock_dev!$A$1:$CI$1,0),FALSE)</f>
        <v>2.801712843466099E-2</v>
      </c>
      <c r="AB68" s="52">
        <f>VLOOKUP($B68,Shock_dev!$A$1:$CI$300,MATCH(DATE(AB$1,1,1),Shock_dev!$A$1:$CI$1,0),FALSE)</f>
        <v>2.7454392045002964E-2</v>
      </c>
      <c r="AC68" s="52">
        <f>VLOOKUP($B68,Shock_dev!$A$1:$CI$300,MATCH(DATE(AC$1,1,1),Shock_dev!$A$1:$CI$1,0),FALSE)</f>
        <v>2.6954520150332738E-2</v>
      </c>
      <c r="AD68" s="52">
        <f>VLOOKUP($B68,Shock_dev!$A$1:$CI$300,MATCH(DATE(AD$1,1,1),Shock_dev!$A$1:$CI$1,0),FALSE)</f>
        <v>2.6481362041842652E-2</v>
      </c>
      <c r="AE68" s="52">
        <f>VLOOKUP($B68,Shock_dev!$A$1:$CI$300,MATCH(DATE(AE$1,1,1),Shock_dev!$A$1:$CI$1,0),FALSE)</f>
        <v>2.6097469825524473E-2</v>
      </c>
      <c r="AF68" s="52">
        <f>VLOOKUP($B68,Shock_dev!$A$1:$CI$300,MATCH(DATE(AF$1,1,1),Shock_dev!$A$1:$CI$1,0),FALSE)</f>
        <v>2.5666377965990018E-2</v>
      </c>
      <c r="AG68" s="52"/>
      <c r="AH68" s="65">
        <f t="shared" si="1"/>
        <v>0.12559988176098541</v>
      </c>
      <c r="AI68" s="65">
        <f t="shared" si="2"/>
        <v>0.12863309696732952</v>
      </c>
      <c r="AJ68" s="65">
        <f t="shared" si="3"/>
        <v>9.686660681500163E-2</v>
      </c>
      <c r="AK68" s="65">
        <f t="shared" si="4"/>
        <v>5.2124667540288716E-2</v>
      </c>
      <c r="AL68" s="65">
        <f t="shared" si="5"/>
        <v>2.9802799040368987E-2</v>
      </c>
      <c r="AM68" s="65">
        <f t="shared" si="6"/>
        <v>2.6530824405738573E-2</v>
      </c>
      <c r="AN68" s="66"/>
      <c r="AO68" s="65">
        <f t="shared" si="7"/>
        <v>0.12711648936415748</v>
      </c>
      <c r="AP68" s="65">
        <f t="shared" si="8"/>
        <v>7.449563717764518E-2</v>
      </c>
      <c r="AQ68" s="65">
        <f t="shared" si="9"/>
        <v>2.816681172305378E-2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1.2877214968273854E-4</v>
      </c>
      <c r="D69" s="52">
        <f>VLOOKUP($B69,Shock_dev!$A$1:$CI$300,MATCH(DATE(D$1,1,1),Shock_dev!$A$1:$CI$1,0),FALSE)</f>
        <v>1.4813951450988992E-4</v>
      </c>
      <c r="E69" s="52">
        <f>VLOOKUP($B69,Shock_dev!$A$1:$CI$300,MATCH(DATE(E$1,1,1),Shock_dev!$A$1:$CI$1,0),FALSE)</f>
        <v>1.5563642169516575E-4</v>
      </c>
      <c r="F69" s="52">
        <f>VLOOKUP($B69,Shock_dev!$A$1:$CI$300,MATCH(DATE(F$1,1,1),Shock_dev!$A$1:$CI$1,0),FALSE)</f>
        <v>1.5653766420139118E-4</v>
      </c>
      <c r="G69" s="52">
        <f>VLOOKUP($B69,Shock_dev!$A$1:$CI$300,MATCH(DATE(G$1,1,1),Shock_dev!$A$1:$CI$1,0),FALSE)</f>
        <v>1.5499137693813315E-4</v>
      </c>
      <c r="H69" s="52">
        <f>VLOOKUP($B69,Shock_dev!$A$1:$CI$300,MATCH(DATE(H$1,1,1),Shock_dev!$A$1:$CI$1,0),FALSE)</f>
        <v>1.5239487926204808E-4</v>
      </c>
      <c r="I69" s="52">
        <f>VLOOKUP($B69,Shock_dev!$A$1:$CI$300,MATCH(DATE(I$1,1,1),Shock_dev!$A$1:$CI$1,0),FALSE)</f>
        <v>1.4835142427874654E-4</v>
      </c>
      <c r="J69" s="52">
        <f>VLOOKUP($B69,Shock_dev!$A$1:$CI$300,MATCH(DATE(J$1,1,1),Shock_dev!$A$1:$CI$1,0),FALSE)</f>
        <v>1.4595846522457917E-4</v>
      </c>
      <c r="K69" s="52">
        <f>VLOOKUP($B69,Shock_dev!$A$1:$CI$300,MATCH(DATE(K$1,1,1),Shock_dev!$A$1:$CI$1,0),FALSE)</f>
        <v>1.4431330638827193E-4</v>
      </c>
      <c r="L69" s="52">
        <f>VLOOKUP($B69,Shock_dev!$A$1:$CI$300,MATCH(DATE(L$1,1,1),Shock_dev!$A$1:$CI$1,0),FALSE)</f>
        <v>1.411645898477006E-4</v>
      </c>
      <c r="M69" s="52">
        <f>VLOOKUP($B69,Shock_dev!$A$1:$CI$300,MATCH(DATE(M$1,1,1),Shock_dev!$A$1:$CI$1,0),FALSE)</f>
        <v>4.9391041487777012E-4</v>
      </c>
      <c r="N69" s="52">
        <f>VLOOKUP($B69,Shock_dev!$A$1:$CI$300,MATCH(DATE(N$1,1,1),Shock_dev!$A$1:$CI$1,0),FALSE)</f>
        <v>4.9655082100831006E-4</v>
      </c>
      <c r="O69" s="52">
        <f>VLOOKUP($B69,Shock_dev!$A$1:$CI$300,MATCH(DATE(O$1,1,1),Shock_dev!$A$1:$CI$1,0),FALSE)</f>
        <v>4.9148595702084425E-4</v>
      </c>
      <c r="P69" s="52">
        <f>VLOOKUP($B69,Shock_dev!$A$1:$CI$300,MATCH(DATE(P$1,1,1),Shock_dev!$A$1:$CI$1,0),FALSE)</f>
        <v>4.8517206041402184E-4</v>
      </c>
      <c r="Q69" s="52">
        <f>VLOOKUP($B69,Shock_dev!$A$1:$CI$300,MATCH(DATE(Q$1,1,1),Shock_dev!$A$1:$CI$1,0),FALSE)</f>
        <v>4.7814080317286833E-4</v>
      </c>
      <c r="R69" s="52">
        <f>VLOOKUP($B69,Shock_dev!$A$1:$CI$300,MATCH(DATE(R$1,1,1),Shock_dev!$A$1:$CI$1,0),FALSE)</f>
        <v>4.7028828000573813E-4</v>
      </c>
      <c r="S69" s="52">
        <f>VLOOKUP($B69,Shock_dev!$A$1:$CI$300,MATCH(DATE(S$1,1,1),Shock_dev!$A$1:$CI$1,0),FALSE)</f>
        <v>4.6441897909610023E-4</v>
      </c>
      <c r="T69" s="52">
        <f>VLOOKUP($B69,Shock_dev!$A$1:$CI$300,MATCH(DATE(T$1,1,1),Shock_dev!$A$1:$CI$1,0),FALSE)</f>
        <v>4.5884400449626569E-4</v>
      </c>
      <c r="U69" s="52">
        <f>VLOOKUP($B69,Shock_dev!$A$1:$CI$300,MATCH(DATE(U$1,1,1),Shock_dev!$A$1:$CI$1,0),FALSE)</f>
        <v>4.53303238348852E-4</v>
      </c>
      <c r="V69" s="52">
        <f>VLOOKUP($B69,Shock_dev!$A$1:$CI$300,MATCH(DATE(V$1,1,1),Shock_dev!$A$1:$CI$1,0),FALSE)</f>
        <v>4.4487641064558565E-4</v>
      </c>
      <c r="W69" s="52">
        <f>VLOOKUP($B69,Shock_dev!$A$1:$CI$300,MATCH(DATE(W$1,1,1),Shock_dev!$A$1:$CI$1,0),FALSE)</f>
        <v>4.3059560587404769E-4</v>
      </c>
      <c r="X69" s="52">
        <f>VLOOKUP($B69,Shock_dev!$A$1:$CI$300,MATCH(DATE(X$1,1,1),Shock_dev!$A$1:$CI$1,0),FALSE)</f>
        <v>4.2352385580078444E-4</v>
      </c>
      <c r="Y69" s="52">
        <f>VLOOKUP($B69,Shock_dev!$A$1:$CI$300,MATCH(DATE(Y$1,1,1),Shock_dev!$A$1:$CI$1,0),FALSE)</f>
        <v>4.1720418563216108E-4</v>
      </c>
      <c r="Z69" s="52">
        <f>VLOOKUP($B69,Shock_dev!$A$1:$CI$300,MATCH(DATE(Z$1,1,1),Shock_dev!$A$1:$CI$1,0),FALSE)</f>
        <v>4.1260216772511481E-4</v>
      </c>
      <c r="AA69" s="52">
        <f>VLOOKUP($B69,Shock_dev!$A$1:$CI$300,MATCH(DATE(AA$1,1,1),Shock_dev!$A$1:$CI$1,0),FALSE)</f>
        <v>5.5997276649345871E-4</v>
      </c>
      <c r="AB69" s="52">
        <f>VLOOKUP($B69,Shock_dev!$A$1:$CI$300,MATCH(DATE(AB$1,1,1),Shock_dev!$A$1:$CI$1,0),FALSE)</f>
        <v>2.7020349936096073E-5</v>
      </c>
      <c r="AC69" s="52">
        <f>VLOOKUP($B69,Shock_dev!$A$1:$CI$300,MATCH(DATE(AC$1,1,1),Shock_dev!$A$1:$CI$1,0),FALSE)</f>
        <v>1.0642482737622189E-5</v>
      </c>
      <c r="AD69" s="52">
        <f>VLOOKUP($B69,Shock_dev!$A$1:$CI$300,MATCH(DATE(AD$1,1,1),Shock_dev!$A$1:$CI$1,0),FALSE)</f>
        <v>5.5251073725317706E-6</v>
      </c>
      <c r="AE69" s="52">
        <f>VLOOKUP($B69,Shock_dev!$A$1:$CI$300,MATCH(DATE(AE$1,1,1),Shock_dev!$A$1:$CI$1,0),FALSE)</f>
        <v>2.4033076521805545E-6</v>
      </c>
      <c r="AF69" s="52">
        <f>VLOOKUP($B69,Shock_dev!$A$1:$CI$300,MATCH(DATE(AF$1,1,1),Shock_dev!$A$1:$CI$1,0),FALSE)</f>
        <v>-2.9935109886789685E-7</v>
      </c>
      <c r="AG69" s="52"/>
      <c r="AH69" s="65">
        <f t="shared" si="1"/>
        <v>1.4881542540546368E-4</v>
      </c>
      <c r="AI69" s="65">
        <f t="shared" si="2"/>
        <v>1.4643653300026925E-4</v>
      </c>
      <c r="AJ69" s="65">
        <f t="shared" si="3"/>
        <v>4.8905201129876283E-4</v>
      </c>
      <c r="AK69" s="65">
        <f t="shared" si="4"/>
        <v>4.5834618251850833E-4</v>
      </c>
      <c r="AL69" s="65">
        <f t="shared" si="5"/>
        <v>4.4877971630511332E-4</v>
      </c>
      <c r="AM69" s="65">
        <f t="shared" si="6"/>
        <v>9.058379319912537E-6</v>
      </c>
      <c r="AN69" s="66"/>
      <c r="AO69" s="65">
        <f t="shared" si="7"/>
        <v>1.4762597920286647E-4</v>
      </c>
      <c r="AP69" s="65">
        <f t="shared" si="8"/>
        <v>4.7369909690863558E-4</v>
      </c>
      <c r="AQ69" s="65">
        <f t="shared" si="9"/>
        <v>2.2891904781251294E-4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7.980165978523697E-3</v>
      </c>
      <c r="D70" s="52">
        <f>VLOOKUP($B70,Shock_dev!$A$1:$CI$300,MATCH(DATE(D$1,1,1),Shock_dev!$A$1:$CI$1,0),FALSE)</f>
        <v>1.2106130347683628E-2</v>
      </c>
      <c r="E70" s="52">
        <f>VLOOKUP($B70,Shock_dev!$A$1:$CI$300,MATCH(DATE(E$1,1,1),Shock_dev!$A$1:$CI$1,0),FALSE)</f>
        <v>1.3973054576268898E-2</v>
      </c>
      <c r="F70" s="52">
        <f>VLOOKUP($B70,Shock_dev!$A$1:$CI$300,MATCH(DATE(F$1,1,1),Shock_dev!$A$1:$CI$1,0),FALSE)</f>
        <v>1.4301019323257762E-2</v>
      </c>
      <c r="G70" s="52">
        <f>VLOOKUP($B70,Shock_dev!$A$1:$CI$300,MATCH(DATE(G$1,1,1),Shock_dev!$A$1:$CI$1,0),FALSE)</f>
        <v>1.3844595212987013E-2</v>
      </c>
      <c r="H70" s="52">
        <f>VLOOKUP($B70,Shock_dev!$A$1:$CI$300,MATCH(DATE(H$1,1,1),Shock_dev!$A$1:$CI$1,0),FALSE)</f>
        <v>1.2732437381206572E-2</v>
      </c>
      <c r="I70" s="52">
        <f>VLOOKUP($B70,Shock_dev!$A$1:$CI$300,MATCH(DATE(I$1,1,1),Shock_dev!$A$1:$CI$1,0),FALSE)</f>
        <v>1.0815959852741315E-2</v>
      </c>
      <c r="J70" s="52">
        <f>VLOOKUP($B70,Shock_dev!$A$1:$CI$300,MATCH(DATE(J$1,1,1),Shock_dev!$A$1:$CI$1,0),FALSE)</f>
        <v>9.2204830938070956E-3</v>
      </c>
      <c r="K70" s="52">
        <f>VLOOKUP($B70,Shock_dev!$A$1:$CI$300,MATCH(DATE(K$1,1,1),Shock_dev!$A$1:$CI$1,0),FALSE)</f>
        <v>7.5737687192957356E-3</v>
      </c>
      <c r="L70" s="52">
        <f>VLOOKUP($B70,Shock_dev!$A$1:$CI$300,MATCH(DATE(L$1,1,1),Shock_dev!$A$1:$CI$1,0),FALSE)</f>
        <v>5.3599583944022476E-3</v>
      </c>
      <c r="M70" s="52">
        <f>VLOOKUP($B70,Shock_dev!$A$1:$CI$300,MATCH(DATE(M$1,1,1),Shock_dev!$A$1:$CI$1,0),FALSE)</f>
        <v>2.5654857488244961E-3</v>
      </c>
      <c r="N70" s="52">
        <f>VLOOKUP($B70,Shock_dev!$A$1:$CI$300,MATCH(DATE(N$1,1,1),Shock_dev!$A$1:$CI$1,0),FALSE)</f>
        <v>6.64237336383051E-4</v>
      </c>
      <c r="O70" s="52">
        <f>VLOOKUP($B70,Shock_dev!$A$1:$CI$300,MATCH(DATE(O$1,1,1),Shock_dev!$A$1:$CI$1,0),FALSE)</f>
        <v>-1.0232583214713771E-3</v>
      </c>
      <c r="P70" s="52">
        <f>VLOOKUP($B70,Shock_dev!$A$1:$CI$300,MATCH(DATE(P$1,1,1),Shock_dev!$A$1:$CI$1,0),FALSE)</f>
        <v>-2.4489958205229541E-3</v>
      </c>
      <c r="Q70" s="52">
        <f>VLOOKUP($B70,Shock_dev!$A$1:$CI$300,MATCH(DATE(Q$1,1,1),Shock_dev!$A$1:$CI$1,0),FALSE)</f>
        <v>-3.7662580450174882E-3</v>
      </c>
      <c r="R70" s="52">
        <f>VLOOKUP($B70,Shock_dev!$A$1:$CI$300,MATCH(DATE(R$1,1,1),Shock_dev!$A$1:$CI$1,0),FALSE)</f>
        <v>-5.0390850302369766E-3</v>
      </c>
      <c r="S70" s="52">
        <f>VLOOKUP($B70,Shock_dev!$A$1:$CI$300,MATCH(DATE(S$1,1,1),Shock_dev!$A$1:$CI$1,0),FALSE)</f>
        <v>-5.377552763215286E-3</v>
      </c>
      <c r="T70" s="52">
        <f>VLOOKUP($B70,Shock_dev!$A$1:$CI$300,MATCH(DATE(T$1,1,1),Shock_dev!$A$1:$CI$1,0),FALSE)</f>
        <v>-5.5004403364862448E-3</v>
      </c>
      <c r="U70" s="52">
        <f>VLOOKUP($B70,Shock_dev!$A$1:$CI$300,MATCH(DATE(U$1,1,1),Shock_dev!$A$1:$CI$1,0),FALSE)</f>
        <v>-5.3702414401048046E-3</v>
      </c>
      <c r="V70" s="52">
        <f>VLOOKUP($B70,Shock_dev!$A$1:$CI$300,MATCH(DATE(V$1,1,1),Shock_dev!$A$1:$CI$1,0),FALSE)</f>
        <v>-5.9385593204234208E-3</v>
      </c>
      <c r="W70" s="52">
        <f>VLOOKUP($B70,Shock_dev!$A$1:$CI$300,MATCH(DATE(W$1,1,1),Shock_dev!$A$1:$CI$1,0),FALSE)</f>
        <v>-6.0422939334435774E-3</v>
      </c>
      <c r="X70" s="52">
        <f>VLOOKUP($B70,Shock_dev!$A$1:$CI$300,MATCH(DATE(X$1,1,1),Shock_dev!$A$1:$CI$1,0),FALSE)</f>
        <v>-5.7254225449821332E-3</v>
      </c>
      <c r="Y70" s="52">
        <f>VLOOKUP($B70,Shock_dev!$A$1:$CI$300,MATCH(DATE(Y$1,1,1),Shock_dev!$A$1:$CI$1,0),FALSE)</f>
        <v>-5.1838393573682574E-3</v>
      </c>
      <c r="Z70" s="52">
        <f>VLOOKUP($B70,Shock_dev!$A$1:$CI$300,MATCH(DATE(Z$1,1,1),Shock_dev!$A$1:$CI$1,0),FALSE)</f>
        <v>-4.0721857192499772E-3</v>
      </c>
      <c r="AA70" s="52">
        <f>VLOOKUP($B70,Shock_dev!$A$1:$CI$300,MATCH(DATE(AA$1,1,1),Shock_dev!$A$1:$CI$1,0),FALSE)</f>
        <v>-3.2274668519048167E-3</v>
      </c>
      <c r="AB70" s="52">
        <f>VLOOKUP($B70,Shock_dev!$A$1:$CI$300,MATCH(DATE(AB$1,1,1),Shock_dev!$A$1:$CI$1,0),FALSE)</f>
        <v>-2.4709808270540032E-3</v>
      </c>
      <c r="AC70" s="52">
        <f>VLOOKUP($B70,Shock_dev!$A$1:$CI$300,MATCH(DATE(AC$1,1,1),Shock_dev!$A$1:$CI$1,0),FALSE)</f>
        <v>-1.8130618834457574E-3</v>
      </c>
      <c r="AD70" s="52">
        <f>VLOOKUP($B70,Shock_dev!$A$1:$CI$300,MATCH(DATE(AD$1,1,1),Shock_dev!$A$1:$CI$1,0),FALSE)</f>
        <v>-1.2493002686203966E-3</v>
      </c>
      <c r="AE70" s="52">
        <f>VLOOKUP($B70,Shock_dev!$A$1:$CI$300,MATCH(DATE(AE$1,1,1),Shock_dev!$A$1:$CI$1,0),FALSE)</f>
        <v>-7.7025111824963221E-4</v>
      </c>
      <c r="AF70" s="52">
        <f>VLOOKUP($B70,Shock_dev!$A$1:$CI$300,MATCH(DATE(AF$1,1,1),Shock_dev!$A$1:$CI$1,0),FALSE)</f>
        <v>-3.7317636702364088E-4</v>
      </c>
      <c r="AG70" s="52"/>
      <c r="AH70" s="65">
        <f t="shared" si="1"/>
        <v>1.24409930877442E-2</v>
      </c>
      <c r="AI70" s="65">
        <f t="shared" si="2"/>
        <v>9.1405214882905924E-3</v>
      </c>
      <c r="AJ70" s="65">
        <f t="shared" si="3"/>
        <v>-8.0175782036085439E-4</v>
      </c>
      <c r="AK70" s="65">
        <f t="shared" si="4"/>
        <v>-5.4451757780933458E-3</v>
      </c>
      <c r="AL70" s="65">
        <f t="shared" si="5"/>
        <v>-4.8502416813897527E-3</v>
      </c>
      <c r="AM70" s="65">
        <f t="shared" si="6"/>
        <v>-1.335354092878686E-3</v>
      </c>
      <c r="AN70" s="66"/>
      <c r="AO70" s="65">
        <f t="shared" si="7"/>
        <v>1.0790757288017396E-2</v>
      </c>
      <c r="AP70" s="65">
        <f t="shared" si="8"/>
        <v>-3.1234667992271E-3</v>
      </c>
      <c r="AQ70" s="65">
        <f t="shared" si="9"/>
        <v>-3.0927978871342194E-3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0.24481933552423063</v>
      </c>
      <c r="D71" s="52">
        <f>VLOOKUP($B71,Shock_dev!$A$1:$CI$300,MATCH(DATE(D$1,1,1),Shock_dev!$A$1:$CI$1,0),FALSE)</f>
        <v>0.35544122124978733</v>
      </c>
      <c r="E71" s="52">
        <f>VLOOKUP($B71,Shock_dev!$A$1:$CI$300,MATCH(DATE(E$1,1,1),Shock_dev!$A$1:$CI$1,0),FALSE)</f>
        <v>0.40941361377301988</v>
      </c>
      <c r="F71" s="52">
        <f>VLOOKUP($B71,Shock_dev!$A$1:$CI$300,MATCH(DATE(F$1,1,1),Shock_dev!$A$1:$CI$1,0),FALSE)</f>
        <v>0.43123254063402033</v>
      </c>
      <c r="G71" s="52">
        <f>VLOOKUP($B71,Shock_dev!$A$1:$CI$300,MATCH(DATE(G$1,1,1),Shock_dev!$A$1:$CI$1,0),FALSE)</f>
        <v>0.44044457623294581</v>
      </c>
      <c r="H71" s="52">
        <f>VLOOKUP($B71,Shock_dev!$A$1:$CI$300,MATCH(DATE(H$1,1,1),Shock_dev!$A$1:$CI$1,0),FALSE)</f>
        <v>0.43610856869866443</v>
      </c>
      <c r="I71" s="52">
        <f>VLOOKUP($B71,Shock_dev!$A$1:$CI$300,MATCH(DATE(I$1,1,1),Shock_dev!$A$1:$CI$1,0),FALSE)</f>
        <v>0.41050007742768041</v>
      </c>
      <c r="J71" s="52">
        <f>VLOOKUP($B71,Shock_dev!$A$1:$CI$300,MATCH(DATE(J$1,1,1),Shock_dev!$A$1:$CI$1,0),FALSE)</f>
        <v>0.39598749485256041</v>
      </c>
      <c r="K71" s="52">
        <f>VLOOKUP($B71,Shock_dev!$A$1:$CI$300,MATCH(DATE(K$1,1,1),Shock_dev!$A$1:$CI$1,0),FALSE)</f>
        <v>0.37720223044206813</v>
      </c>
      <c r="L71" s="52">
        <f>VLOOKUP($B71,Shock_dev!$A$1:$CI$300,MATCH(DATE(L$1,1,1),Shock_dev!$A$1:$CI$1,0),FALSE)</f>
        <v>0.33788679504062324</v>
      </c>
      <c r="M71" s="52">
        <f>VLOOKUP($B71,Shock_dev!$A$1:$CI$300,MATCH(DATE(M$1,1,1),Shock_dev!$A$1:$CI$1,0),FALSE)</f>
        <v>0.27816652005931147</v>
      </c>
      <c r="N71" s="52">
        <f>VLOOKUP($B71,Shock_dev!$A$1:$CI$300,MATCH(DATE(N$1,1,1),Shock_dev!$A$1:$CI$1,0),FALSE)</f>
        <v>0.24269187760437541</v>
      </c>
      <c r="O71" s="52">
        <f>VLOOKUP($B71,Shock_dev!$A$1:$CI$300,MATCH(DATE(O$1,1,1),Shock_dev!$A$1:$CI$1,0),FALSE)</f>
        <v>0.20688815203683972</v>
      </c>
      <c r="P71" s="52">
        <f>VLOOKUP($B71,Shock_dev!$A$1:$CI$300,MATCH(DATE(P$1,1,1),Shock_dev!$A$1:$CI$1,0),FALSE)</f>
        <v>0.17322154426524783</v>
      </c>
      <c r="Q71" s="52">
        <f>VLOOKUP($B71,Shock_dev!$A$1:$CI$300,MATCH(DATE(Q$1,1,1),Shock_dev!$A$1:$CI$1,0),FALSE)</f>
        <v>0.1372880195870311</v>
      </c>
      <c r="R71" s="52">
        <f>VLOOKUP($B71,Shock_dev!$A$1:$CI$300,MATCH(DATE(R$1,1,1),Shock_dev!$A$1:$CI$1,0),FALSE)</f>
        <v>9.8064601151808081E-2</v>
      </c>
      <c r="S71" s="52">
        <f>VLOOKUP($B71,Shock_dev!$A$1:$CI$300,MATCH(DATE(S$1,1,1),Shock_dev!$A$1:$CI$1,0),FALSE)</f>
        <v>8.3274870061683617E-2</v>
      </c>
      <c r="T71" s="52">
        <f>VLOOKUP($B71,Shock_dev!$A$1:$CI$300,MATCH(DATE(T$1,1,1),Shock_dev!$A$1:$CI$1,0),FALSE)</f>
        <v>6.9555799713431024E-2</v>
      </c>
      <c r="U71" s="52">
        <f>VLOOKUP($B71,Shock_dev!$A$1:$CI$300,MATCH(DATE(U$1,1,1),Shock_dev!$A$1:$CI$1,0),FALSE)</f>
        <v>6.0228167088346572E-2</v>
      </c>
      <c r="V71" s="52">
        <f>VLOOKUP($B71,Shock_dev!$A$1:$CI$300,MATCH(DATE(V$1,1,1),Shock_dev!$A$1:$CI$1,0),FALSE)</f>
        <v>2.7239136251360305E-2</v>
      </c>
      <c r="W71" s="52">
        <f>VLOOKUP($B71,Shock_dev!$A$1:$CI$300,MATCH(DATE(W$1,1,1),Shock_dev!$A$1:$CI$1,0),FALSE)</f>
        <v>8.7525287124182796E-3</v>
      </c>
      <c r="X71" s="52">
        <f>VLOOKUP($B71,Shock_dev!$A$1:$CI$300,MATCH(DATE(X$1,1,1),Shock_dev!$A$1:$CI$1,0),FALSE)</f>
        <v>1.3218179613719062E-3</v>
      </c>
      <c r="Y71" s="52">
        <f>VLOOKUP($B71,Shock_dev!$A$1:$CI$300,MATCH(DATE(Y$1,1,1),Shock_dev!$A$1:$CI$1,0),FALSE)</f>
        <v>-9.7305241825915883E-4</v>
      </c>
      <c r="Z71" s="52">
        <f>VLOOKUP($B71,Shock_dev!$A$1:$CI$300,MATCH(DATE(Z$1,1,1),Shock_dev!$A$1:$CI$1,0),FALSE)</f>
        <v>1.3762262005293055E-2</v>
      </c>
      <c r="AA71" s="52">
        <f>VLOOKUP($B71,Shock_dev!$A$1:$CI$300,MATCH(DATE(AA$1,1,1),Shock_dev!$A$1:$CI$1,0),FALSE)</f>
        <v>1.9585452473333275E-2</v>
      </c>
      <c r="AB71" s="52">
        <f>VLOOKUP($B71,Shock_dev!$A$1:$CI$300,MATCH(DATE(AB$1,1,1),Shock_dev!$A$1:$CI$1,0),FALSE)</f>
        <v>2.4451010754048378E-2</v>
      </c>
      <c r="AC71" s="52">
        <f>VLOOKUP($B71,Shock_dev!$A$1:$CI$300,MATCH(DATE(AC$1,1,1),Shock_dev!$A$1:$CI$1,0),FALSE)</f>
        <v>2.8298146796573619E-2</v>
      </c>
      <c r="AD71" s="52">
        <f>VLOOKUP($B71,Shock_dev!$A$1:$CI$300,MATCH(DATE(AD$1,1,1),Shock_dev!$A$1:$CI$1,0),FALSE)</f>
        <v>3.1377290922947561E-2</v>
      </c>
      <c r="AE71" s="52">
        <f>VLOOKUP($B71,Shock_dev!$A$1:$CI$300,MATCH(DATE(AE$1,1,1),Shock_dev!$A$1:$CI$1,0),FALSE)</f>
        <v>3.3939261452690044E-2</v>
      </c>
      <c r="AF71" s="52">
        <f>VLOOKUP($B71,Shock_dev!$A$1:$CI$300,MATCH(DATE(AF$1,1,1),Shock_dev!$A$1:$CI$1,0),FALSE)</f>
        <v>3.5944408711643949E-2</v>
      </c>
      <c r="AG71" s="52"/>
      <c r="AH71" s="65">
        <f t="shared" si="1"/>
        <v>0.3762702574828008</v>
      </c>
      <c r="AI71" s="65">
        <f t="shared" si="2"/>
        <v>0.39153703329231931</v>
      </c>
      <c r="AJ71" s="65">
        <f t="shared" si="3"/>
        <v>0.20765122271056113</v>
      </c>
      <c r="AK71" s="65">
        <f t="shared" si="4"/>
        <v>6.7672514853325913E-2</v>
      </c>
      <c r="AL71" s="65">
        <f t="shared" si="5"/>
        <v>8.4898017468314716E-3</v>
      </c>
      <c r="AM71" s="65">
        <f t="shared" si="6"/>
        <v>3.0802023727580712E-2</v>
      </c>
      <c r="AN71" s="66"/>
      <c r="AO71" s="65">
        <f t="shared" si="7"/>
        <v>0.38390364538756006</v>
      </c>
      <c r="AP71" s="65">
        <f t="shared" si="8"/>
        <v>0.13766186878194353</v>
      </c>
      <c r="AQ71" s="65">
        <f t="shared" si="9"/>
        <v>1.9645912737206093E-2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1.5024385387952727E-2</v>
      </c>
      <c r="D72" s="52">
        <f>VLOOKUP($B72,Shock_dev!$A$1:$CI$300,MATCH(DATE(D$1,1,1),Shock_dev!$A$1:$CI$1,0),FALSE)</f>
        <v>2.334750834319984E-2</v>
      </c>
      <c r="E72" s="52">
        <f>VLOOKUP($B72,Shock_dev!$A$1:$CI$300,MATCH(DATE(E$1,1,1),Shock_dev!$A$1:$CI$1,0),FALSE)</f>
        <v>2.8199334280626133E-2</v>
      </c>
      <c r="F72" s="52">
        <f>VLOOKUP($B72,Shock_dev!$A$1:$CI$300,MATCH(DATE(F$1,1,1),Shock_dev!$A$1:$CI$1,0),FALSE)</f>
        <v>3.096488380063794E-2</v>
      </c>
      <c r="G72" s="52">
        <f>VLOOKUP($B72,Shock_dev!$A$1:$CI$300,MATCH(DATE(G$1,1,1),Shock_dev!$A$1:$CI$1,0),FALSE)</f>
        <v>3.2887651054397955E-2</v>
      </c>
      <c r="H72" s="52">
        <f>VLOOKUP($B72,Shock_dev!$A$1:$CI$300,MATCH(DATE(H$1,1,1),Shock_dev!$A$1:$CI$1,0),FALSE)</f>
        <v>3.4031547177157909E-2</v>
      </c>
      <c r="I72" s="52">
        <f>VLOOKUP($B72,Shock_dev!$A$1:$CI$300,MATCH(DATE(I$1,1,1),Shock_dev!$A$1:$CI$1,0),FALSE)</f>
        <v>3.3784376520115997E-2</v>
      </c>
      <c r="J72" s="52">
        <f>VLOOKUP($B72,Shock_dev!$A$1:$CI$300,MATCH(DATE(J$1,1,1),Shock_dev!$A$1:$CI$1,0),FALSE)</f>
        <v>3.4224259123144141E-2</v>
      </c>
      <c r="K72" s="52">
        <f>VLOOKUP($B72,Shock_dev!$A$1:$CI$300,MATCH(DATE(K$1,1,1),Shock_dev!$A$1:$CI$1,0),FALSE)</f>
        <v>3.4384840077283201E-2</v>
      </c>
      <c r="L72" s="52">
        <f>VLOOKUP($B72,Shock_dev!$A$1:$CI$300,MATCH(DATE(L$1,1,1),Shock_dev!$A$1:$CI$1,0),FALSE)</f>
        <v>3.3054409121199828E-2</v>
      </c>
      <c r="M72" s="52">
        <f>VLOOKUP($B72,Shock_dev!$A$1:$CI$300,MATCH(DATE(M$1,1,1),Shock_dev!$A$1:$CI$1,0),FALSE)</f>
        <v>3.0318023826091851E-2</v>
      </c>
      <c r="N72" s="52">
        <f>VLOOKUP($B72,Shock_dev!$A$1:$CI$300,MATCH(DATE(N$1,1,1),Shock_dev!$A$1:$CI$1,0),FALSE)</f>
        <v>2.865489969955267E-2</v>
      </c>
      <c r="O72" s="52">
        <f>VLOOKUP($B72,Shock_dev!$A$1:$CI$300,MATCH(DATE(O$1,1,1),Shock_dev!$A$1:$CI$1,0),FALSE)</f>
        <v>2.6631279235545528E-2</v>
      </c>
      <c r="P72" s="52">
        <f>VLOOKUP($B72,Shock_dev!$A$1:$CI$300,MATCH(DATE(P$1,1,1),Shock_dev!$A$1:$CI$1,0),FALSE)</f>
        <v>2.4471081466862041E-2</v>
      </c>
      <c r="Q72" s="52">
        <f>VLOOKUP($B72,Shock_dev!$A$1:$CI$300,MATCH(DATE(Q$1,1,1),Shock_dev!$A$1:$CI$1,0),FALSE)</f>
        <v>2.2041835189419136E-2</v>
      </c>
      <c r="R72" s="52">
        <f>VLOOKUP($B72,Shock_dev!$A$1:$CI$300,MATCH(DATE(R$1,1,1),Shock_dev!$A$1:$CI$1,0),FALSE)</f>
        <v>1.9062601735316376E-2</v>
      </c>
      <c r="S72" s="52">
        <f>VLOOKUP($B72,Shock_dev!$A$1:$CI$300,MATCH(DATE(S$1,1,1),Shock_dev!$A$1:$CI$1,0),FALSE)</f>
        <v>1.7434213094664683E-2</v>
      </c>
      <c r="T72" s="52">
        <f>VLOOKUP($B72,Shock_dev!$A$1:$CI$300,MATCH(DATE(T$1,1,1),Shock_dev!$A$1:$CI$1,0),FALSE)</f>
        <v>1.5789830896272991E-2</v>
      </c>
      <c r="U72" s="52">
        <f>VLOOKUP($B72,Shock_dev!$A$1:$CI$300,MATCH(DATE(U$1,1,1),Shock_dev!$A$1:$CI$1,0),FALSE)</f>
        <v>1.4330949242155101E-2</v>
      </c>
      <c r="V72" s="52">
        <f>VLOOKUP($B72,Shock_dev!$A$1:$CI$300,MATCH(DATE(V$1,1,1),Shock_dev!$A$1:$CI$1,0),FALSE)</f>
        <v>1.1395429032683752E-2</v>
      </c>
      <c r="W72" s="52">
        <f>VLOOKUP($B72,Shock_dev!$A$1:$CI$300,MATCH(DATE(W$1,1,1),Shock_dev!$A$1:$CI$1,0),FALSE)</f>
        <v>9.1498838158369008E-3</v>
      </c>
      <c r="X72" s="52">
        <f>VLOOKUP($B72,Shock_dev!$A$1:$CI$300,MATCH(DATE(X$1,1,1),Shock_dev!$A$1:$CI$1,0),FALSE)</f>
        <v>7.541413812126768E-3</v>
      </c>
      <c r="Y72" s="52">
        <f>VLOOKUP($B72,Shock_dev!$A$1:$CI$300,MATCH(DATE(Y$1,1,1),Shock_dev!$A$1:$CI$1,0),FALSE)</f>
        <v>6.3356900195176572E-3</v>
      </c>
      <c r="Z72" s="52">
        <f>VLOOKUP($B72,Shock_dev!$A$1:$CI$300,MATCH(DATE(Z$1,1,1),Shock_dev!$A$1:$CI$1,0),FALSE)</f>
        <v>6.1759403508733733E-3</v>
      </c>
      <c r="AA72" s="52">
        <f>VLOOKUP($B72,Shock_dev!$A$1:$CI$300,MATCH(DATE(AA$1,1,1),Shock_dev!$A$1:$CI$1,0),FALSE)</f>
        <v>5.6641110349937695E-3</v>
      </c>
      <c r="AB72" s="52">
        <f>VLOOKUP($B72,Shock_dev!$A$1:$CI$300,MATCH(DATE(AB$1,1,1),Shock_dev!$A$1:$CI$1,0),FALSE)</f>
        <v>5.1734545027336777E-3</v>
      </c>
      <c r="AC72" s="52">
        <f>VLOOKUP($B72,Shock_dev!$A$1:$CI$300,MATCH(DATE(AC$1,1,1),Shock_dev!$A$1:$CI$1,0),FALSE)</f>
        <v>4.7179947170156505E-3</v>
      </c>
      <c r="AD72" s="52">
        <f>VLOOKUP($B72,Shock_dev!$A$1:$CI$300,MATCH(DATE(AD$1,1,1),Shock_dev!$A$1:$CI$1,0),FALSE)</f>
        <v>4.3145258713435108E-3</v>
      </c>
      <c r="AE72" s="52">
        <f>VLOOKUP($B72,Shock_dev!$A$1:$CI$300,MATCH(DATE(AE$1,1,1),Shock_dev!$A$1:$CI$1,0),FALSE)</f>
        <v>3.9811260046910685E-3</v>
      </c>
      <c r="AF72" s="52">
        <f>VLOOKUP($B72,Shock_dev!$A$1:$CI$300,MATCH(DATE(AF$1,1,1),Shock_dev!$A$1:$CI$1,0),FALSE)</f>
        <v>3.7135078959181396E-3</v>
      </c>
      <c r="AG72" s="52"/>
      <c r="AH72" s="65">
        <f t="shared" si="1"/>
        <v>2.6084752573362919E-2</v>
      </c>
      <c r="AI72" s="65">
        <f t="shared" si="2"/>
        <v>3.3895886403780218E-2</v>
      </c>
      <c r="AJ72" s="65">
        <f t="shared" si="3"/>
        <v>2.6423423883494244E-2</v>
      </c>
      <c r="AK72" s="65">
        <f t="shared" si="4"/>
        <v>1.5602604800218581E-2</v>
      </c>
      <c r="AL72" s="65">
        <f t="shared" si="5"/>
        <v>6.9734078066696929E-3</v>
      </c>
      <c r="AM72" s="65">
        <f t="shared" si="6"/>
        <v>4.3801217983404092E-3</v>
      </c>
      <c r="AN72" s="66"/>
      <c r="AO72" s="65">
        <f t="shared" si="7"/>
        <v>2.9990319488571567E-2</v>
      </c>
      <c r="AP72" s="65">
        <f t="shared" si="8"/>
        <v>2.1013014341856415E-2</v>
      </c>
      <c r="AQ72" s="65">
        <f t="shared" si="9"/>
        <v>5.6767648025050511E-3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0.57977830344656411</v>
      </c>
      <c r="D77" s="52">
        <f t="shared" ref="D77:AF77" si="11">SUM(D60:D69)</f>
        <v>0.57926439923132422</v>
      </c>
      <c r="E77" s="52">
        <f t="shared" si="11"/>
        <v>0.57988260805890535</v>
      </c>
      <c r="F77" s="52">
        <f t="shared" si="11"/>
        <v>0.57903319278038845</v>
      </c>
      <c r="G77" s="52">
        <f t="shared" si="11"/>
        <v>0.59506132810046009</v>
      </c>
      <c r="H77" s="52">
        <f t="shared" si="11"/>
        <v>0.59828465259327612</v>
      </c>
      <c r="I77" s="52">
        <f t="shared" si="11"/>
        <v>0.5669581280064161</v>
      </c>
      <c r="J77" s="52">
        <f t="shared" si="11"/>
        <v>0.58018256608565455</v>
      </c>
      <c r="K77" s="52">
        <f t="shared" si="11"/>
        <v>0.57243563682823928</v>
      </c>
      <c r="L77" s="52">
        <f t="shared" si="11"/>
        <v>0.51873046731860151</v>
      </c>
      <c r="M77" s="52">
        <f t="shared" si="11"/>
        <v>0.43531946128004961</v>
      </c>
      <c r="N77" s="52">
        <f t="shared" si="11"/>
        <v>0.42285961677911255</v>
      </c>
      <c r="O77" s="52">
        <f t="shared" si="11"/>
        <v>0.38691205397370082</v>
      </c>
      <c r="P77" s="52">
        <f t="shared" si="11"/>
        <v>0.3515866898133061</v>
      </c>
      <c r="Q77" s="52">
        <f t="shared" si="11"/>
        <v>0.30661883721559646</v>
      </c>
      <c r="R77" s="52">
        <f t="shared" si="11"/>
        <v>0.25225415965267095</v>
      </c>
      <c r="S77" s="52">
        <f t="shared" si="11"/>
        <v>0.25547559978326273</v>
      </c>
      <c r="T77" s="52">
        <f t="shared" si="11"/>
        <v>0.23676709740203089</v>
      </c>
      <c r="U77" s="52">
        <f t="shared" si="11"/>
        <v>0.22376540329841044</v>
      </c>
      <c r="V77" s="52">
        <f t="shared" si="11"/>
        <v>0.15107974349699527</v>
      </c>
      <c r="W77" s="52">
        <f t="shared" si="11"/>
        <v>0.13273685368821958</v>
      </c>
      <c r="X77" s="52">
        <f t="shared" si="11"/>
        <v>0.12813039794898257</v>
      </c>
      <c r="Y77" s="52">
        <f t="shared" si="11"/>
        <v>0.12328206302948455</v>
      </c>
      <c r="Z77" s="52">
        <f t="shared" si="11"/>
        <v>0.14973115706101675</v>
      </c>
      <c r="AA77" s="52">
        <f t="shared" si="11"/>
        <v>0.14158219550368237</v>
      </c>
      <c r="AB77" s="52">
        <f t="shared" si="11"/>
        <v>0.13809499208596548</v>
      </c>
      <c r="AC77" s="52">
        <f t="shared" si="11"/>
        <v>0.13481340197761954</v>
      </c>
      <c r="AD77" s="52">
        <f t="shared" si="11"/>
        <v>0.13178008748349129</v>
      </c>
      <c r="AE77" s="52">
        <f t="shared" si="11"/>
        <v>0.12918280268735471</v>
      </c>
      <c r="AF77" s="52">
        <f t="shared" si="11"/>
        <v>0.12658449300118055</v>
      </c>
      <c r="AG77" s="67"/>
      <c r="AH77" s="65">
        <f>AVERAGE(C77:G77)</f>
        <v>0.5826039663235284</v>
      </c>
      <c r="AI77" s="65">
        <f>AVERAGE(H77:L77)</f>
        <v>0.56731829016643742</v>
      </c>
      <c r="AJ77" s="65">
        <f>AVERAGE(M77:Q77)</f>
        <v>0.38065933181235312</v>
      </c>
      <c r="AK77" s="65">
        <f>AVERAGE(R77:V77)</f>
        <v>0.22386840072667408</v>
      </c>
      <c r="AL77" s="65">
        <f>AVERAGE(W77:AA77)</f>
        <v>0.13509253344627717</v>
      </c>
      <c r="AM77" s="65">
        <f>AVERAGE(AB77:AF77)</f>
        <v>0.13209115544712233</v>
      </c>
      <c r="AN77" s="66"/>
      <c r="AO77" s="65">
        <f>AVERAGE(AH77:AI77)</f>
        <v>0.57496112824498291</v>
      </c>
      <c r="AP77" s="65">
        <f>AVERAGE(AJ77:AK77)</f>
        <v>0.30226386626951363</v>
      </c>
      <c r="AQ77" s="65">
        <f>AVERAGE(AL77:AM77)</f>
        <v>0.13359184444669975</v>
      </c>
    </row>
    <row r="78" spans="1:43" s="9" customFormat="1" x14ac:dyDescent="0.25">
      <c r="A78" s="13" t="s">
        <v>399</v>
      </c>
      <c r="B78" s="13"/>
      <c r="C78" s="52">
        <f>SUM(C70:C71)</f>
        <v>0.25279950150275432</v>
      </c>
      <c r="D78" s="52">
        <f t="shared" ref="D78:AF78" si="12">SUM(D70:D71)</f>
        <v>0.36754735159747098</v>
      </c>
      <c r="E78" s="52">
        <f t="shared" si="12"/>
        <v>0.42338666834928879</v>
      </c>
      <c r="F78" s="52">
        <f t="shared" si="12"/>
        <v>0.44553355995727811</v>
      </c>
      <c r="G78" s="52">
        <f t="shared" si="12"/>
        <v>0.45428917144593284</v>
      </c>
      <c r="H78" s="52">
        <f t="shared" si="12"/>
        <v>0.44884100607987099</v>
      </c>
      <c r="I78" s="52">
        <f t="shared" si="12"/>
        <v>0.42131603728042172</v>
      </c>
      <c r="J78" s="52">
        <f t="shared" si="12"/>
        <v>0.40520797794636748</v>
      </c>
      <c r="K78" s="52">
        <f t="shared" si="12"/>
        <v>0.38477599916136385</v>
      </c>
      <c r="L78" s="52">
        <f t="shared" si="12"/>
        <v>0.34324675343502548</v>
      </c>
      <c r="M78" s="52">
        <f t="shared" si="12"/>
        <v>0.28073200580813595</v>
      </c>
      <c r="N78" s="52">
        <f t="shared" si="12"/>
        <v>0.24335611494075846</v>
      </c>
      <c r="O78" s="52">
        <f t="shared" si="12"/>
        <v>0.20586489371536834</v>
      </c>
      <c r="P78" s="52">
        <f t="shared" si="12"/>
        <v>0.17077254844472486</v>
      </c>
      <c r="Q78" s="52">
        <f t="shared" si="12"/>
        <v>0.13352176154201362</v>
      </c>
      <c r="R78" s="52">
        <f t="shared" si="12"/>
        <v>9.3025516121571103E-2</v>
      </c>
      <c r="S78" s="52">
        <f t="shared" si="12"/>
        <v>7.7897317298468327E-2</v>
      </c>
      <c r="T78" s="52">
        <f t="shared" si="12"/>
        <v>6.4055359376944773E-2</v>
      </c>
      <c r="U78" s="52">
        <f t="shared" si="12"/>
        <v>5.4857925648241768E-2</v>
      </c>
      <c r="V78" s="52">
        <f t="shared" si="12"/>
        <v>2.1300576930936885E-2</v>
      </c>
      <c r="W78" s="52">
        <f t="shared" si="12"/>
        <v>2.7102347789747022E-3</v>
      </c>
      <c r="X78" s="52">
        <f t="shared" si="12"/>
        <v>-4.4036045836102272E-3</v>
      </c>
      <c r="Y78" s="52">
        <f t="shared" si="12"/>
        <v>-6.1568917756274159E-3</v>
      </c>
      <c r="Z78" s="52">
        <f t="shared" si="12"/>
        <v>9.690076286043077E-3</v>
      </c>
      <c r="AA78" s="52">
        <f t="shared" si="12"/>
        <v>1.6357985621428459E-2</v>
      </c>
      <c r="AB78" s="52">
        <f t="shared" si="12"/>
        <v>2.1980029926994375E-2</v>
      </c>
      <c r="AC78" s="52">
        <f t="shared" si="12"/>
        <v>2.6485084913127861E-2</v>
      </c>
      <c r="AD78" s="52">
        <f t="shared" si="12"/>
        <v>3.0127990654327166E-2</v>
      </c>
      <c r="AE78" s="52">
        <f t="shared" si="12"/>
        <v>3.3169010334440412E-2</v>
      </c>
      <c r="AF78" s="52">
        <f t="shared" si="12"/>
        <v>3.5571232344620306E-2</v>
      </c>
      <c r="AG78" s="67"/>
      <c r="AH78" s="65">
        <f>AVERAGE(C78:G78)</f>
        <v>0.38871125057054501</v>
      </c>
      <c r="AI78" s="65">
        <f>AVERAGE(H78:L78)</f>
        <v>0.40067755478060996</v>
      </c>
      <c r="AJ78" s="65">
        <f>AVERAGE(M78:Q78)</f>
        <v>0.20684946489020026</v>
      </c>
      <c r="AK78" s="65">
        <f>AVERAGE(R78:V78)</f>
        <v>6.2227339075232577E-2</v>
      </c>
      <c r="AL78" s="65">
        <f>AVERAGE(W78:AA78)</f>
        <v>3.6395600654417189E-3</v>
      </c>
      <c r="AM78" s="65">
        <f>AVERAGE(AB78:AF78)</f>
        <v>2.9466669634702024E-2</v>
      </c>
      <c r="AN78" s="66"/>
      <c r="AO78" s="65">
        <f>AVERAGE(AH78:AI78)</f>
        <v>0.39469440267557748</v>
      </c>
      <c r="AP78" s="65">
        <f>AVERAGE(AJ78:AK78)</f>
        <v>0.13453840198271641</v>
      </c>
      <c r="AQ78" s="65">
        <f>AVERAGE(AL78:AM78)</f>
        <v>1.6553114850071871E-2</v>
      </c>
    </row>
    <row r="79" spans="1:43" s="9" customFormat="1" x14ac:dyDescent="0.25">
      <c r="A79" s="13" t="s">
        <v>421</v>
      </c>
      <c r="B79" s="13"/>
      <c r="C79" s="52">
        <f>SUM(C53:C58)</f>
        <v>8.1235615270225048E-2</v>
      </c>
      <c r="D79" s="52">
        <f t="shared" ref="D79:AF79" si="13">SUM(D53:D58)</f>
        <v>0.10548065666458853</v>
      </c>
      <c r="E79" s="52">
        <f t="shared" si="13"/>
        <v>0.11251791267437022</v>
      </c>
      <c r="F79" s="52">
        <f t="shared" si="13"/>
        <v>0.11138619013126272</v>
      </c>
      <c r="G79" s="52">
        <f t="shared" si="13"/>
        <v>0.10769110783097373</v>
      </c>
      <c r="H79" s="52">
        <f t="shared" si="13"/>
        <v>0.10010301153535461</v>
      </c>
      <c r="I79" s="52">
        <f t="shared" si="13"/>
        <v>8.6091119183810044E-2</v>
      </c>
      <c r="J79" s="52">
        <f t="shared" si="13"/>
        <v>7.6951706114025034E-2</v>
      </c>
      <c r="K79" s="52">
        <f t="shared" si="13"/>
        <v>6.6546191607271848E-2</v>
      </c>
      <c r="L79" s="52">
        <f t="shared" si="13"/>
        <v>5.0051960140851628E-2</v>
      </c>
      <c r="M79" s="52">
        <f t="shared" si="13"/>
        <v>2.8507479374799135E-2</v>
      </c>
      <c r="N79" s="52">
        <f t="shared" si="13"/>
        <v>1.7201747157064282E-2</v>
      </c>
      <c r="O79" s="52">
        <f t="shared" si="13"/>
        <v>6.1370523924768154E-3</v>
      </c>
      <c r="P79" s="52">
        <f t="shared" si="13"/>
        <v>-3.3701923204111934E-3</v>
      </c>
      <c r="Q79" s="52">
        <f t="shared" si="13"/>
        <v>-1.2872672270564607E-2</v>
      </c>
      <c r="R79" s="52">
        <f t="shared" si="13"/>
        <v>-2.2481237931953994E-2</v>
      </c>
      <c r="S79" s="52">
        <f t="shared" si="13"/>
        <v>-2.3061808448216547E-2</v>
      </c>
      <c r="T79" s="52">
        <f t="shared" si="13"/>
        <v>-2.3715360073656919E-2</v>
      </c>
      <c r="U79" s="52">
        <f t="shared" si="13"/>
        <v>-2.2812320031455113E-2</v>
      </c>
      <c r="V79" s="52">
        <f t="shared" si="13"/>
        <v>-2.9722077689655596E-2</v>
      </c>
      <c r="W79" s="52">
        <f t="shared" si="13"/>
        <v>-3.0601632674882025E-2</v>
      </c>
      <c r="X79" s="52">
        <f t="shared" si="13"/>
        <v>-2.8045392817319437E-2</v>
      </c>
      <c r="Y79" s="52">
        <f t="shared" si="13"/>
        <v>-2.438170939996356E-2</v>
      </c>
      <c r="Z79" s="52">
        <f t="shared" si="13"/>
        <v>-1.5462412925554635E-2</v>
      </c>
      <c r="AA79" s="52">
        <f t="shared" si="13"/>
        <v>-1.0637486104919457E-2</v>
      </c>
      <c r="AB79" s="52">
        <f t="shared" si="13"/>
        <v>-6.3087181598978411E-3</v>
      </c>
      <c r="AC79" s="52">
        <f t="shared" si="13"/>
        <v>-2.6129422192913716E-3</v>
      </c>
      <c r="AD79" s="52">
        <f t="shared" si="13"/>
        <v>4.9927821887652945E-4</v>
      </c>
      <c r="AE79" s="52">
        <f t="shared" si="13"/>
        <v>3.0981430290892469E-3</v>
      </c>
      <c r="AF79" s="52">
        <f t="shared" si="13"/>
        <v>5.1749181401818632E-3</v>
      </c>
      <c r="AG79" s="67"/>
      <c r="AH79" s="65">
        <f t="shared" si="1"/>
        <v>0.10366229651428405</v>
      </c>
      <c r="AI79" s="65">
        <f t="shared" si="2"/>
        <v>7.5948797716262631E-2</v>
      </c>
      <c r="AJ79" s="65">
        <f t="shared" si="3"/>
        <v>7.1206828666728877E-3</v>
      </c>
      <c r="AK79" s="65">
        <f t="shared" si="4"/>
        <v>-2.4358560834987632E-2</v>
      </c>
      <c r="AL79" s="65">
        <f t="shared" si="5"/>
        <v>-2.1825726784527828E-2</v>
      </c>
      <c r="AM79" s="65">
        <f t="shared" si="6"/>
        <v>-2.9864198208314451E-5</v>
      </c>
      <c r="AN79" s="66"/>
      <c r="AO79" s="65">
        <f t="shared" si="7"/>
        <v>8.9805547115273332E-2</v>
      </c>
      <c r="AP79" s="65">
        <f t="shared" si="8"/>
        <v>-8.6189389841573733E-3</v>
      </c>
      <c r="AQ79" s="65">
        <f t="shared" si="9"/>
        <v>-1.0927795491368072E-2</v>
      </c>
    </row>
    <row r="80" spans="1:43" s="9" customFormat="1" x14ac:dyDescent="0.25">
      <c r="A80" s="13" t="s">
        <v>423</v>
      </c>
      <c r="B80" s="13"/>
      <c r="C80" s="52">
        <f>C59</f>
        <v>1.4135558360048499E-2</v>
      </c>
      <c r="D80" s="52">
        <f t="shared" ref="D80:AF80" si="14">D59</f>
        <v>2.4188491642466413E-2</v>
      </c>
      <c r="E80" s="52">
        <f t="shared" si="14"/>
        <v>2.9308914079992986E-2</v>
      </c>
      <c r="F80" s="52">
        <f t="shared" si="14"/>
        <v>3.1153027516937729E-2</v>
      </c>
      <c r="G80" s="52">
        <f t="shared" si="14"/>
        <v>3.164021345829704E-2</v>
      </c>
      <c r="H80" s="52">
        <f t="shared" si="14"/>
        <v>3.1380088475100355E-2</v>
      </c>
      <c r="I80" s="52">
        <f t="shared" si="14"/>
        <v>3.0089746521767095E-2</v>
      </c>
      <c r="J80" s="52">
        <f t="shared" si="14"/>
        <v>2.9520260028682865E-2</v>
      </c>
      <c r="K80" s="52">
        <f t="shared" si="14"/>
        <v>2.9176044927692855E-2</v>
      </c>
      <c r="L80" s="52">
        <f t="shared" si="14"/>
        <v>2.7850066288512856E-2</v>
      </c>
      <c r="M80" s="52">
        <f t="shared" si="14"/>
        <v>2.5149003010973909E-2</v>
      </c>
      <c r="N80" s="52">
        <f t="shared" si="14"/>
        <v>2.3525699077442702E-2</v>
      </c>
      <c r="O80" s="52">
        <f t="shared" si="14"/>
        <v>2.2176605753194422E-2</v>
      </c>
      <c r="P80" s="52">
        <f t="shared" si="14"/>
        <v>2.0917577430811164E-2</v>
      </c>
      <c r="Q80" s="52">
        <f t="shared" si="14"/>
        <v>1.9396237120354071E-2</v>
      </c>
      <c r="R80" s="52">
        <f t="shared" si="14"/>
        <v>1.7426198430870527E-2</v>
      </c>
      <c r="S80" s="52">
        <f t="shared" si="14"/>
        <v>1.6569338812080177E-2</v>
      </c>
      <c r="T80" s="52">
        <f t="shared" si="14"/>
        <v>1.5874149180492795E-2</v>
      </c>
      <c r="U80" s="52">
        <f t="shared" si="14"/>
        <v>1.523251103486375E-2</v>
      </c>
      <c r="V80" s="52">
        <f t="shared" si="14"/>
        <v>1.3007889080253467E-2</v>
      </c>
      <c r="W80" s="52">
        <f t="shared" si="14"/>
        <v>1.1025348787279111E-2</v>
      </c>
      <c r="X80" s="52">
        <f t="shared" si="14"/>
        <v>9.6493660053778522E-3</v>
      </c>
      <c r="Y80" s="52">
        <f t="shared" si="14"/>
        <v>8.6179024437641784E-3</v>
      </c>
      <c r="Z80" s="52">
        <f t="shared" si="14"/>
        <v>8.5442687991612101E-3</v>
      </c>
      <c r="AA80" s="52">
        <f t="shared" si="14"/>
        <v>8.0980895297584187E-3</v>
      </c>
      <c r="AB80" s="52">
        <f t="shared" si="14"/>
        <v>7.3864863589090477E-3</v>
      </c>
      <c r="AC80" s="52">
        <f t="shared" si="14"/>
        <v>6.4966830906404835E-3</v>
      </c>
      <c r="AD80" s="52">
        <f t="shared" si="14"/>
        <v>5.5100563588785902E-3</v>
      </c>
      <c r="AE80" s="52">
        <f t="shared" si="14"/>
        <v>4.4951311848852151E-3</v>
      </c>
      <c r="AF80" s="52">
        <f t="shared" si="14"/>
        <v>3.4896375006594105E-3</v>
      </c>
      <c r="AG80" s="67"/>
      <c r="AH80" s="65">
        <f t="shared" si="1"/>
        <v>2.6085241011548532E-2</v>
      </c>
      <c r="AI80" s="65">
        <f t="shared" si="2"/>
        <v>2.9603241248351203E-2</v>
      </c>
      <c r="AJ80" s="65">
        <f t="shared" si="3"/>
        <v>2.2233024478555252E-2</v>
      </c>
      <c r="AK80" s="65">
        <f t="shared" si="4"/>
        <v>1.5622017307712144E-2</v>
      </c>
      <c r="AL80" s="65">
        <f t="shared" si="5"/>
        <v>9.1869951130681554E-3</v>
      </c>
      <c r="AM80" s="65">
        <f t="shared" si="6"/>
        <v>5.4755988987945491E-3</v>
      </c>
      <c r="AN80" s="66"/>
      <c r="AO80" s="65">
        <f t="shared" si="7"/>
        <v>2.7844241129949869E-2</v>
      </c>
      <c r="AP80" s="65">
        <f t="shared" si="8"/>
        <v>1.8927520893133699E-2</v>
      </c>
      <c r="AQ80" s="65">
        <f t="shared" si="9"/>
        <v>7.3312970059313523E-3</v>
      </c>
    </row>
    <row r="81" spans="1:43" s="9" customFormat="1" x14ac:dyDescent="0.25">
      <c r="A81" s="13" t="s">
        <v>426</v>
      </c>
      <c r="B81" s="13"/>
      <c r="C81" s="52">
        <f>C72</f>
        <v>1.5024385387952727E-2</v>
      </c>
      <c r="D81" s="52">
        <f t="shared" ref="D81:AF81" si="15">D72</f>
        <v>2.334750834319984E-2</v>
      </c>
      <c r="E81" s="52">
        <f t="shared" si="15"/>
        <v>2.8199334280626133E-2</v>
      </c>
      <c r="F81" s="52">
        <f t="shared" si="15"/>
        <v>3.096488380063794E-2</v>
      </c>
      <c r="G81" s="52">
        <f t="shared" si="15"/>
        <v>3.2887651054397955E-2</v>
      </c>
      <c r="H81" s="52">
        <f t="shared" si="15"/>
        <v>3.4031547177157909E-2</v>
      </c>
      <c r="I81" s="52">
        <f t="shared" si="15"/>
        <v>3.3784376520115997E-2</v>
      </c>
      <c r="J81" s="52">
        <f t="shared" si="15"/>
        <v>3.4224259123144141E-2</v>
      </c>
      <c r="K81" s="52">
        <f t="shared" si="15"/>
        <v>3.4384840077283201E-2</v>
      </c>
      <c r="L81" s="52">
        <f t="shared" si="15"/>
        <v>3.3054409121199828E-2</v>
      </c>
      <c r="M81" s="52">
        <f t="shared" si="15"/>
        <v>3.0318023826091851E-2</v>
      </c>
      <c r="N81" s="52">
        <f t="shared" si="15"/>
        <v>2.865489969955267E-2</v>
      </c>
      <c r="O81" s="52">
        <f t="shared" si="15"/>
        <v>2.6631279235545528E-2</v>
      </c>
      <c r="P81" s="52">
        <f t="shared" si="15"/>
        <v>2.4471081466862041E-2</v>
      </c>
      <c r="Q81" s="52">
        <f t="shared" si="15"/>
        <v>2.2041835189419136E-2</v>
      </c>
      <c r="R81" s="52">
        <f t="shared" si="15"/>
        <v>1.9062601735316376E-2</v>
      </c>
      <c r="S81" s="52">
        <f t="shared" si="15"/>
        <v>1.7434213094664683E-2</v>
      </c>
      <c r="T81" s="52">
        <f t="shared" si="15"/>
        <v>1.5789830896272991E-2</v>
      </c>
      <c r="U81" s="52">
        <f t="shared" si="15"/>
        <v>1.4330949242155101E-2</v>
      </c>
      <c r="V81" s="52">
        <f t="shared" si="15"/>
        <v>1.1395429032683752E-2</v>
      </c>
      <c r="W81" s="52">
        <f t="shared" si="15"/>
        <v>9.1498838158369008E-3</v>
      </c>
      <c r="X81" s="52">
        <f t="shared" si="15"/>
        <v>7.541413812126768E-3</v>
      </c>
      <c r="Y81" s="52">
        <f t="shared" si="15"/>
        <v>6.3356900195176572E-3</v>
      </c>
      <c r="Z81" s="52">
        <f t="shared" si="15"/>
        <v>6.1759403508733733E-3</v>
      </c>
      <c r="AA81" s="52">
        <f t="shared" si="15"/>
        <v>5.6641110349937695E-3</v>
      </c>
      <c r="AB81" s="52">
        <f t="shared" si="15"/>
        <v>5.1734545027336777E-3</v>
      </c>
      <c r="AC81" s="52">
        <f t="shared" si="15"/>
        <v>4.7179947170156505E-3</v>
      </c>
      <c r="AD81" s="52">
        <f t="shared" si="15"/>
        <v>4.3145258713435108E-3</v>
      </c>
      <c r="AE81" s="52">
        <f t="shared" si="15"/>
        <v>3.9811260046910685E-3</v>
      </c>
      <c r="AF81" s="52">
        <f t="shared" si="15"/>
        <v>3.7135078959181396E-3</v>
      </c>
      <c r="AG81" s="67"/>
      <c r="AH81" s="65">
        <f>AVERAGE(C81:G81)</f>
        <v>2.6084752573362919E-2</v>
      </c>
      <c r="AI81" s="65">
        <f>AVERAGE(H81:L81)</f>
        <v>3.3895886403780218E-2</v>
      </c>
      <c r="AJ81" s="65">
        <f>AVERAGE(M81:Q81)</f>
        <v>2.6423423883494244E-2</v>
      </c>
      <c r="AK81" s="65">
        <f>AVERAGE(R81:V81)</f>
        <v>1.5602604800218581E-2</v>
      </c>
      <c r="AL81" s="65">
        <f>AVERAGE(W81:AA81)</f>
        <v>6.9734078066696929E-3</v>
      </c>
      <c r="AM81" s="65">
        <f>AVERAGE(AB81:AF81)</f>
        <v>4.3801217983404092E-3</v>
      </c>
      <c r="AN81" s="66"/>
      <c r="AO81" s="65">
        <f>AVERAGE(AH81:AI81)</f>
        <v>2.9990319488571567E-2</v>
      </c>
      <c r="AP81" s="65">
        <f>AVERAGE(AJ81:AK81)</f>
        <v>2.1013014341856415E-2</v>
      </c>
      <c r="AQ81" s="65">
        <f>AVERAGE(AL81:AM81)</f>
        <v>5.6767648025050511E-3</v>
      </c>
    </row>
    <row r="82" spans="1:43" s="9" customFormat="1" x14ac:dyDescent="0.25">
      <c r="A82" s="13" t="s">
        <v>425</v>
      </c>
      <c r="B82" s="13"/>
      <c r="C82" s="52">
        <f>SUM(C51:C52)</f>
        <v>1.228067699272244E-2</v>
      </c>
      <c r="D82" s="52">
        <f t="shared" ref="D82:AF82" si="16">SUM(D51:D52)</f>
        <v>1.6805773309805302E-2</v>
      </c>
      <c r="E82" s="52">
        <f t="shared" si="16"/>
        <v>1.8532173961921576E-2</v>
      </c>
      <c r="F82" s="52">
        <f t="shared" si="16"/>
        <v>1.8817579654237131E-2</v>
      </c>
      <c r="G82" s="52">
        <f t="shared" si="16"/>
        <v>1.8585305845006415E-2</v>
      </c>
      <c r="H82" s="52">
        <f t="shared" si="16"/>
        <v>1.7715745502096661E-2</v>
      </c>
      <c r="I82" s="52">
        <f t="shared" si="16"/>
        <v>1.5835904300699435E-2</v>
      </c>
      <c r="J82" s="52">
        <f t="shared" si="16"/>
        <v>1.4621559391389885E-2</v>
      </c>
      <c r="K82" s="52">
        <f t="shared" si="16"/>
        <v>1.3231629366398906E-2</v>
      </c>
      <c r="L82" s="52">
        <f t="shared" si="16"/>
        <v>1.0893760913441401E-2</v>
      </c>
      <c r="M82" s="52">
        <f t="shared" si="16"/>
        <v>7.6997662153757591E-3</v>
      </c>
      <c r="N82" s="52">
        <f t="shared" si="16"/>
        <v>5.9252110019629347E-3</v>
      </c>
      <c r="O82" s="52">
        <f t="shared" si="16"/>
        <v>4.1945678481141828E-3</v>
      </c>
      <c r="P82" s="52">
        <f t="shared" si="16"/>
        <v>2.6597101247441738E-3</v>
      </c>
      <c r="Q82" s="52">
        <f t="shared" si="16"/>
        <v>1.0878254451756088E-3</v>
      </c>
      <c r="R82" s="52">
        <f t="shared" si="16"/>
        <v>-5.5403283630814284E-4</v>
      </c>
      <c r="S82" s="52">
        <f t="shared" si="16"/>
        <v>-8.8627943221773232E-4</v>
      </c>
      <c r="T82" s="52">
        <f t="shared" si="16"/>
        <v>-1.1876800018827986E-3</v>
      </c>
      <c r="U82" s="52">
        <f t="shared" si="16"/>
        <v>-1.2595482190232913E-3</v>
      </c>
      <c r="V82" s="52">
        <f t="shared" si="16"/>
        <v>-2.5160548617489532E-3</v>
      </c>
      <c r="W82" s="52">
        <f t="shared" si="16"/>
        <v>-2.9478278284342683E-3</v>
      </c>
      <c r="X82" s="52">
        <f t="shared" si="16"/>
        <v>-2.8375780328359782E-3</v>
      </c>
      <c r="Y82" s="52">
        <f t="shared" si="16"/>
        <v>-2.5179310522937125E-3</v>
      </c>
      <c r="Z82" s="52">
        <f t="shared" si="16"/>
        <v>-1.3787884698661917E-3</v>
      </c>
      <c r="AA82" s="52">
        <f t="shared" si="16"/>
        <v>-7.8383018341087081E-4</v>
      </c>
      <c r="AB82" s="52">
        <f t="shared" si="16"/>
        <v>-2.6156836479484039E-4</v>
      </c>
      <c r="AC82" s="52">
        <f t="shared" si="16"/>
        <v>1.7849750520958978E-4</v>
      </c>
      <c r="AD82" s="52">
        <f t="shared" si="16"/>
        <v>5.4652740239655032E-4</v>
      </c>
      <c r="AE82" s="52">
        <f t="shared" si="16"/>
        <v>8.5474427381295945E-4</v>
      </c>
      <c r="AF82" s="52">
        <f t="shared" si="16"/>
        <v>1.1024861205667868E-3</v>
      </c>
      <c r="AG82" s="67"/>
      <c r="AH82" s="65">
        <f>AVERAGE(C82:G82)</f>
        <v>1.7004301952738575E-2</v>
      </c>
      <c r="AI82" s="65">
        <f>AVERAGE(H82:L82)</f>
        <v>1.4459719894805257E-2</v>
      </c>
      <c r="AJ82" s="65">
        <f>AVERAGE(M82:Q82)</f>
        <v>4.3134161270745319E-3</v>
      </c>
      <c r="AK82" s="65">
        <f>AVERAGE(R82:V82)</f>
        <v>-1.2807190702361837E-3</v>
      </c>
      <c r="AL82" s="65">
        <f>AVERAGE(W82:AA82)</f>
        <v>-2.093191113368204E-3</v>
      </c>
      <c r="AM82" s="65">
        <f>AVERAGE(AB82:AF82)</f>
        <v>4.8413738743820922E-4</v>
      </c>
      <c r="AN82" s="66"/>
      <c r="AO82" s="65">
        <f>AVERAGE(AH82:AI82)</f>
        <v>1.5732010923771918E-2</v>
      </c>
      <c r="AP82" s="65">
        <f>AVERAGE(AJ82:AK82)</f>
        <v>1.5163485284191741E-3</v>
      </c>
      <c r="AQ82" s="65">
        <f>AVERAGE(AL82:AM82)</f>
        <v>-8.0452686296499738E-4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0.12445542694068093</v>
      </c>
      <c r="D87" s="52">
        <f t="shared" ref="D87:AF92" si="20">D60</f>
        <v>0.12707271778052939</v>
      </c>
      <c r="E87" s="52">
        <f t="shared" si="20"/>
        <v>0.12667833093742542</v>
      </c>
      <c r="F87" s="52">
        <f t="shared" si="20"/>
        <v>0.12572528242148365</v>
      </c>
      <c r="G87" s="52">
        <f t="shared" si="20"/>
        <v>0.13499960634233521</v>
      </c>
      <c r="H87" s="52">
        <f t="shared" si="20"/>
        <v>0.13667099895514337</v>
      </c>
      <c r="I87" s="52">
        <f t="shared" si="20"/>
        <v>0.13584010025842985</v>
      </c>
      <c r="J87" s="52">
        <f t="shared" si="20"/>
        <v>0.13516767639817123</v>
      </c>
      <c r="K87" s="52">
        <f t="shared" si="20"/>
        <v>0.13470056676737438</v>
      </c>
      <c r="L87" s="52">
        <f t="shared" si="20"/>
        <v>0.1143133238276986</v>
      </c>
      <c r="M87" s="52">
        <f t="shared" si="20"/>
        <v>9.4636200572361162E-2</v>
      </c>
      <c r="N87" s="52">
        <f t="shared" si="20"/>
        <v>9.4613771287167289E-2</v>
      </c>
      <c r="O87" s="52">
        <f t="shared" si="20"/>
        <v>9.5197659468179971E-2</v>
      </c>
      <c r="P87" s="52">
        <f t="shared" si="20"/>
        <v>9.5942734809240773E-2</v>
      </c>
      <c r="Q87" s="52">
        <f t="shared" si="20"/>
        <v>7.0761052953037598E-2</v>
      </c>
      <c r="R87" s="52">
        <f t="shared" si="20"/>
        <v>5.8778731048317656E-2</v>
      </c>
      <c r="S87" s="52">
        <f t="shared" si="20"/>
        <v>5.9541551727512576E-2</v>
      </c>
      <c r="T87" s="52">
        <f t="shared" si="20"/>
        <v>6.0499139817415705E-2</v>
      </c>
      <c r="U87" s="52">
        <f t="shared" si="20"/>
        <v>6.1332596949529999E-2</v>
      </c>
      <c r="V87" s="52">
        <f t="shared" si="20"/>
        <v>3.2892107241526046E-2</v>
      </c>
      <c r="W87" s="52">
        <f t="shared" si="20"/>
        <v>2.326909023883262E-2</v>
      </c>
      <c r="X87" s="52">
        <f t="shared" si="20"/>
        <v>2.3578820989911618E-2</v>
      </c>
      <c r="Y87" s="52">
        <f t="shared" si="20"/>
        <v>2.4012869225078604E-2</v>
      </c>
      <c r="Z87" s="52">
        <f t="shared" si="20"/>
        <v>2.4392398660722566E-2</v>
      </c>
      <c r="AA87" s="52">
        <f t="shared" si="20"/>
        <v>2.4614037689812192E-2</v>
      </c>
      <c r="AB87" s="52">
        <f t="shared" si="20"/>
        <v>2.4702581223588059E-2</v>
      </c>
      <c r="AC87" s="52">
        <f t="shared" si="20"/>
        <v>2.4680687138869273E-2</v>
      </c>
      <c r="AD87" s="52">
        <f t="shared" si="20"/>
        <v>2.4580026208183201E-2</v>
      </c>
      <c r="AE87" s="52">
        <f t="shared" si="20"/>
        <v>2.4418974399711517E-2</v>
      </c>
      <c r="AF87" s="52">
        <f t="shared" si="20"/>
        <v>2.4214452583444651E-2</v>
      </c>
      <c r="AH87" s="65">
        <f t="shared" ref="AH87:AH93" si="21">AVERAGE(C87:G87)</f>
        <v>0.1277862728844909</v>
      </c>
      <c r="AI87" s="65">
        <f t="shared" ref="AI87:AI93" si="22">AVERAGE(H87:L87)</f>
        <v>0.13133853324136346</v>
      </c>
      <c r="AJ87" s="65">
        <f t="shared" ref="AJ87:AJ93" si="23">AVERAGE(M87:Q87)</f>
        <v>9.0230283817997359E-2</v>
      </c>
      <c r="AK87" s="65">
        <f t="shared" ref="AK87:AK93" si="24">AVERAGE(R87:V87)</f>
        <v>5.4608825356860388E-2</v>
      </c>
      <c r="AL87" s="65">
        <f t="shared" ref="AL87:AL93" si="25">AVERAGE(W87:AA87)</f>
        <v>2.3973443360871521E-2</v>
      </c>
      <c r="AM87" s="65">
        <f t="shared" ref="AM87:AM93" si="26">AVERAGE(AB87:AF87)</f>
        <v>2.451934431075934E-2</v>
      </c>
      <c r="AN87" s="66"/>
      <c r="AO87" s="65">
        <f t="shared" ref="AO87:AO93" si="27">AVERAGE(AH87:AI87)</f>
        <v>0.12956240306292718</v>
      </c>
      <c r="AP87" s="65">
        <f t="shared" ref="AP87:AP93" si="28">AVERAGE(AJ87:AK87)</f>
        <v>7.241955458742888E-2</v>
      </c>
      <c r="AQ87" s="65">
        <f t="shared" ref="AQ87:AQ93" si="29">AVERAGE(AL87:AM87)</f>
        <v>2.4246393835815429E-2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5.3079471210177483E-2</v>
      </c>
      <c r="D88" s="52">
        <f t="shared" ref="D88:R88" si="30">D61</f>
        <v>5.4640991273310381E-2</v>
      </c>
      <c r="E88" s="52">
        <f t="shared" si="30"/>
        <v>5.4423791955089187E-2</v>
      </c>
      <c r="F88" s="52">
        <f t="shared" si="30"/>
        <v>5.3866783289329451E-2</v>
      </c>
      <c r="G88" s="52">
        <f t="shared" si="30"/>
        <v>5.3253360021190563E-2</v>
      </c>
      <c r="H88" s="52">
        <f t="shared" si="30"/>
        <v>5.2637181244445282E-2</v>
      </c>
      <c r="I88" s="52">
        <f t="shared" si="30"/>
        <v>4.8384157636346202E-2</v>
      </c>
      <c r="J88" s="52">
        <f t="shared" si="30"/>
        <v>4.7734620365770829E-2</v>
      </c>
      <c r="K88" s="52">
        <f t="shared" si="30"/>
        <v>3.950806979645903E-2</v>
      </c>
      <c r="L88" s="52">
        <f t="shared" si="30"/>
        <v>3.8859065628524841E-2</v>
      </c>
      <c r="M88" s="52">
        <f t="shared" si="30"/>
        <v>1.3079480822957746E-2</v>
      </c>
      <c r="N88" s="52">
        <f t="shared" si="30"/>
        <v>3.5865028820752324E-3</v>
      </c>
      <c r="O88" s="52">
        <f t="shared" si="30"/>
        <v>3.2842071849930768E-3</v>
      </c>
      <c r="P88" s="52">
        <f t="shared" si="30"/>
        <v>3.2279335806285137E-3</v>
      </c>
      <c r="Q88" s="52">
        <f t="shared" si="30"/>
        <v>3.2158793473061652E-3</v>
      </c>
      <c r="R88" s="52">
        <f t="shared" si="30"/>
        <v>3.2098259452574382E-3</v>
      </c>
      <c r="S88" s="52">
        <f t="shared" si="20"/>
        <v>7.8998239597075828E-3</v>
      </c>
      <c r="T88" s="52">
        <f t="shared" si="20"/>
        <v>7.9687949189876789E-3</v>
      </c>
      <c r="U88" s="52">
        <f t="shared" si="20"/>
        <v>7.9252782224664836E-3</v>
      </c>
      <c r="V88" s="52">
        <f t="shared" si="20"/>
        <v>7.8526645897430709E-3</v>
      </c>
      <c r="W88" s="52">
        <f t="shared" si="20"/>
        <v>7.7753189535103313E-3</v>
      </c>
      <c r="X88" s="52">
        <f t="shared" si="20"/>
        <v>1.2346856805049359E-2</v>
      </c>
      <c r="Y88" s="52">
        <f t="shared" si="20"/>
        <v>1.2340052710649399E-2</v>
      </c>
      <c r="Z88" s="52">
        <f t="shared" si="20"/>
        <v>1.2231354567838198E-2</v>
      </c>
      <c r="AA88" s="52">
        <f t="shared" si="20"/>
        <v>1.2103235947931777E-2</v>
      </c>
      <c r="AB88" s="52">
        <f t="shared" si="20"/>
        <v>1.1972656076318878E-2</v>
      </c>
      <c r="AC88" s="52">
        <f t="shared" si="20"/>
        <v>1.1840571967912088E-2</v>
      </c>
      <c r="AD88" s="52">
        <f t="shared" si="20"/>
        <v>1.1709424742636922E-2</v>
      </c>
      <c r="AE88" s="52">
        <f t="shared" si="20"/>
        <v>1.1581170317609489E-2</v>
      </c>
      <c r="AF88" s="52">
        <f t="shared" si="20"/>
        <v>1.1451986119314047E-2</v>
      </c>
      <c r="AH88" s="65">
        <f t="shared" si="21"/>
        <v>5.3852879549819412E-2</v>
      </c>
      <c r="AI88" s="65">
        <f t="shared" si="22"/>
        <v>4.5424618934309241E-2</v>
      </c>
      <c r="AJ88" s="65">
        <f t="shared" si="23"/>
        <v>5.2788007635921463E-3</v>
      </c>
      <c r="AK88" s="65">
        <f t="shared" si="24"/>
        <v>6.9712775272324501E-3</v>
      </c>
      <c r="AL88" s="65">
        <f t="shared" si="25"/>
        <v>1.1359363796995814E-2</v>
      </c>
      <c r="AM88" s="65">
        <f t="shared" si="26"/>
        <v>1.1711161844758285E-2</v>
      </c>
      <c r="AN88" s="66"/>
      <c r="AO88" s="65">
        <f t="shared" si="27"/>
        <v>4.9638749242064323E-2</v>
      </c>
      <c r="AP88" s="65">
        <f t="shared" si="28"/>
        <v>6.1250391454122982E-3</v>
      </c>
      <c r="AQ88" s="65">
        <f t="shared" si="29"/>
        <v>1.153526282087705E-2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4.7069939344387454E-2</v>
      </c>
      <c r="D89" s="52">
        <f t="shared" si="20"/>
        <v>4.8112070615623621E-2</v>
      </c>
      <c r="E89" s="52">
        <f t="shared" si="20"/>
        <v>4.7650671593629651E-2</v>
      </c>
      <c r="F89" s="52">
        <f t="shared" si="20"/>
        <v>4.6862331583337087E-2</v>
      </c>
      <c r="G89" s="52">
        <f t="shared" si="20"/>
        <v>4.8904854381895006E-2</v>
      </c>
      <c r="H89" s="52">
        <f t="shared" si="20"/>
        <v>4.7983689448991472E-2</v>
      </c>
      <c r="I89" s="52">
        <f t="shared" si="20"/>
        <v>4.6655697530542356E-2</v>
      </c>
      <c r="J89" s="52">
        <f t="shared" si="20"/>
        <v>4.5491931746361867E-2</v>
      </c>
      <c r="K89" s="52">
        <f t="shared" si="20"/>
        <v>4.3761878463590399E-2</v>
      </c>
      <c r="L89" s="52">
        <f t="shared" si="20"/>
        <v>3.857996694414053E-2</v>
      </c>
      <c r="M89" s="52">
        <f t="shared" si="20"/>
        <v>3.3308261016151239E-2</v>
      </c>
      <c r="N89" s="52">
        <f t="shared" si="20"/>
        <v>3.11215383078794E-2</v>
      </c>
      <c r="O89" s="52">
        <f t="shared" si="20"/>
        <v>2.9589664016500608E-2</v>
      </c>
      <c r="P89" s="52">
        <f t="shared" si="20"/>
        <v>2.8052085873080581E-2</v>
      </c>
      <c r="Q89" s="52">
        <f t="shared" si="20"/>
        <v>2.1148825945071687E-2</v>
      </c>
      <c r="R89" s="52">
        <f t="shared" si="20"/>
        <v>1.9563834502552453E-2</v>
      </c>
      <c r="S89" s="52">
        <f t="shared" si="20"/>
        <v>1.8505735993762998E-2</v>
      </c>
      <c r="T89" s="52">
        <f t="shared" si="20"/>
        <v>1.7228586701629193E-2</v>
      </c>
      <c r="U89" s="52">
        <f t="shared" si="20"/>
        <v>1.606300052248618E-2</v>
      </c>
      <c r="V89" s="52">
        <f t="shared" si="20"/>
        <v>1.0872716598221975E-2</v>
      </c>
      <c r="W89" s="52">
        <f t="shared" si="20"/>
        <v>9.8949112909559045E-3</v>
      </c>
      <c r="X89" s="52">
        <f t="shared" si="20"/>
        <v>9.468477175578539E-3</v>
      </c>
      <c r="Y89" s="52">
        <f t="shared" si="20"/>
        <v>8.841795756969183E-3</v>
      </c>
      <c r="Z89" s="52">
        <f t="shared" si="20"/>
        <v>8.3143385664168935E-3</v>
      </c>
      <c r="AA89" s="52">
        <f t="shared" si="20"/>
        <v>7.869703750513983E-3</v>
      </c>
      <c r="AB89" s="52">
        <f t="shared" si="20"/>
        <v>7.4941851730983416E-3</v>
      </c>
      <c r="AC89" s="52">
        <f t="shared" si="20"/>
        <v>7.1800515856753708E-3</v>
      </c>
      <c r="AD89" s="52">
        <f t="shared" si="20"/>
        <v>6.912300127270397E-3</v>
      </c>
      <c r="AE89" s="52">
        <f t="shared" si="20"/>
        <v>6.685735495198547E-3</v>
      </c>
      <c r="AF89" s="52">
        <f t="shared" si="20"/>
        <v>6.4916830084828254E-3</v>
      </c>
      <c r="AH89" s="65">
        <f t="shared" si="21"/>
        <v>4.7719973503774563E-2</v>
      </c>
      <c r="AI89" s="65">
        <f t="shared" si="22"/>
        <v>4.4494632826725326E-2</v>
      </c>
      <c r="AJ89" s="65">
        <f t="shared" si="23"/>
        <v>2.8644075031736705E-2</v>
      </c>
      <c r="AK89" s="65">
        <f t="shared" si="24"/>
        <v>1.6446774863730564E-2</v>
      </c>
      <c r="AL89" s="65">
        <f t="shared" si="25"/>
        <v>8.8778453080869003E-3</v>
      </c>
      <c r="AM89" s="65">
        <f t="shared" si="26"/>
        <v>6.9527910779450964E-3</v>
      </c>
      <c r="AN89" s="66"/>
      <c r="AO89" s="65">
        <f t="shared" si="27"/>
        <v>4.6107303165249941E-2</v>
      </c>
      <c r="AP89" s="65">
        <f t="shared" si="28"/>
        <v>2.2545424947733636E-2</v>
      </c>
      <c r="AQ89" s="65">
        <f t="shared" si="29"/>
        <v>7.9153181930159983E-3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0.10936161552905667</v>
      </c>
      <c r="D90" s="52">
        <f t="shared" si="20"/>
        <v>0.11206779740196253</v>
      </c>
      <c r="E90" s="52">
        <f t="shared" si="20"/>
        <v>0.11106391057484027</v>
      </c>
      <c r="F90" s="52">
        <f t="shared" si="20"/>
        <v>0.10901804406241636</v>
      </c>
      <c r="G90" s="52">
        <f t="shared" si="20"/>
        <v>0.11131825657090953</v>
      </c>
      <c r="H90" s="52">
        <f t="shared" si="20"/>
        <v>0.10841171255714892</v>
      </c>
      <c r="I90" s="52">
        <f t="shared" si="20"/>
        <v>0.10490619605191756</v>
      </c>
      <c r="J90" s="52">
        <f t="shared" si="20"/>
        <v>0.10176030271136097</v>
      </c>
      <c r="K90" s="52">
        <f t="shared" si="20"/>
        <v>9.5204097434805124E-2</v>
      </c>
      <c r="L90" s="52">
        <f t="shared" si="20"/>
        <v>9.5962442645429691E-2</v>
      </c>
      <c r="M90" s="52">
        <f t="shared" si="20"/>
        <v>7.9658619538968745E-2</v>
      </c>
      <c r="N90" s="52">
        <f t="shared" si="20"/>
        <v>7.2720458421299691E-2</v>
      </c>
      <c r="O90" s="52">
        <f t="shared" si="20"/>
        <v>6.5618524502054604E-2</v>
      </c>
      <c r="P90" s="52">
        <f t="shared" si="20"/>
        <v>5.8316213040466955E-2</v>
      </c>
      <c r="Q90" s="52">
        <f t="shared" si="20"/>
        <v>5.3161008177508462E-2</v>
      </c>
      <c r="R90" s="52">
        <f t="shared" si="20"/>
        <v>4.6001003983027713E-2</v>
      </c>
      <c r="S90" s="52">
        <f t="shared" si="20"/>
        <v>3.9150217221048486E-2</v>
      </c>
      <c r="T90" s="52">
        <f t="shared" si="20"/>
        <v>3.2024834336310065E-2</v>
      </c>
      <c r="U90" s="52">
        <f t="shared" si="20"/>
        <v>2.6283424658976977E-2</v>
      </c>
      <c r="V90" s="52">
        <f t="shared" si="20"/>
        <v>2.5175378997743268E-2</v>
      </c>
      <c r="W90" s="52">
        <f t="shared" si="20"/>
        <v>2.0871074943784998E-2</v>
      </c>
      <c r="X90" s="52">
        <f t="shared" si="20"/>
        <v>1.7178044986597148E-2</v>
      </c>
      <c r="Y90" s="52">
        <f t="shared" si="20"/>
        <v>1.4089801370904402E-2</v>
      </c>
      <c r="Z90" s="52">
        <f t="shared" si="20"/>
        <v>1.1556951454700931E-2</v>
      </c>
      <c r="AA90" s="52">
        <f t="shared" si="20"/>
        <v>1.0141361863842702E-2</v>
      </c>
      <c r="AB90" s="52">
        <f t="shared" si="20"/>
        <v>6.3063177364385981E-3</v>
      </c>
      <c r="AC90" s="52">
        <f t="shared" si="20"/>
        <v>4.8565191698251619E-3</v>
      </c>
      <c r="AD90" s="52">
        <f t="shared" si="20"/>
        <v>3.7213377682263548E-3</v>
      </c>
      <c r="AE90" s="52">
        <f t="shared" si="20"/>
        <v>2.8115409514467716E-3</v>
      </c>
      <c r="AF90" s="52">
        <f t="shared" si="20"/>
        <v>2.0730026468532728E-3</v>
      </c>
      <c r="AH90" s="65">
        <f t="shared" si="21"/>
        <v>0.11056592482783707</v>
      </c>
      <c r="AI90" s="65">
        <f t="shared" si="22"/>
        <v>0.10124895028013245</v>
      </c>
      <c r="AJ90" s="65">
        <f t="shared" si="23"/>
        <v>6.5894964736059686E-2</v>
      </c>
      <c r="AK90" s="65">
        <f t="shared" si="24"/>
        <v>3.3726971839421305E-2</v>
      </c>
      <c r="AL90" s="65">
        <f t="shared" si="25"/>
        <v>1.4767446923966037E-2</v>
      </c>
      <c r="AM90" s="65">
        <f t="shared" si="26"/>
        <v>3.9537436545580319E-3</v>
      </c>
      <c r="AN90" s="66"/>
      <c r="AO90" s="65">
        <f t="shared" si="27"/>
        <v>0.10590743755398477</v>
      </c>
      <c r="AP90" s="65">
        <f t="shared" si="28"/>
        <v>4.9810968287740495E-2</v>
      </c>
      <c r="AQ90" s="65">
        <f t="shared" si="29"/>
        <v>9.3605952892620338E-3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1.5686502594156316E-2</v>
      </c>
      <c r="D91" s="52">
        <f t="shared" si="20"/>
        <v>1.5619843309719965E-2</v>
      </c>
      <c r="E91" s="52">
        <f t="shared" si="20"/>
        <v>1.4921149814319568E-2</v>
      </c>
      <c r="F91" s="52">
        <f t="shared" si="20"/>
        <v>1.4348390266204679E-2</v>
      </c>
      <c r="G91" s="52">
        <f t="shared" si="20"/>
        <v>1.7403540282638557E-2</v>
      </c>
      <c r="H91" s="52">
        <f t="shared" si="20"/>
        <v>1.6846268445235568E-2</v>
      </c>
      <c r="I91" s="52">
        <f t="shared" si="20"/>
        <v>1.5444124666573607E-2</v>
      </c>
      <c r="J91" s="52">
        <f t="shared" si="20"/>
        <v>1.4480567686067099E-2</v>
      </c>
      <c r="K91" s="52">
        <f t="shared" si="20"/>
        <v>1.3393618402721179E-2</v>
      </c>
      <c r="L91" s="52">
        <f t="shared" si="20"/>
        <v>1.617860442052978E-2</v>
      </c>
      <c r="M91" s="52">
        <f t="shared" si="20"/>
        <v>1.6850421456656356E-2</v>
      </c>
      <c r="N91" s="52">
        <f t="shared" si="20"/>
        <v>1.4457442770257246E-2</v>
      </c>
      <c r="O91" s="52">
        <f t="shared" si="20"/>
        <v>1.3921891915084863E-2</v>
      </c>
      <c r="P91" s="52">
        <f t="shared" si="20"/>
        <v>1.3424944879330351E-2</v>
      </c>
      <c r="Q91" s="52">
        <f t="shared" si="20"/>
        <v>2.5837047622107166E-2</v>
      </c>
      <c r="R91" s="52">
        <f t="shared" si="20"/>
        <v>2.5498344271215848E-2</v>
      </c>
      <c r="S91" s="52">
        <f t="shared" si="20"/>
        <v>2.5928437137742857E-2</v>
      </c>
      <c r="T91" s="52">
        <f t="shared" si="20"/>
        <v>2.5353159338768947E-2</v>
      </c>
      <c r="U91" s="52">
        <f t="shared" si="20"/>
        <v>2.4769682037113196E-2</v>
      </c>
      <c r="V91" s="52">
        <f t="shared" si="20"/>
        <v>7.4092001474462196E-3</v>
      </c>
      <c r="W91" s="52">
        <f t="shared" si="20"/>
        <v>6.6742761702220923E-3</v>
      </c>
      <c r="X91" s="52">
        <f t="shared" si="20"/>
        <v>7.2545884311360021E-3</v>
      </c>
      <c r="Y91" s="52">
        <f t="shared" si="20"/>
        <v>6.9239595114511119E-3</v>
      </c>
      <c r="Z91" s="52">
        <f t="shared" si="20"/>
        <v>1.2485270129819528E-2</v>
      </c>
      <c r="AA91" s="52">
        <f t="shared" si="20"/>
        <v>1.2240149297785267E-2</v>
      </c>
      <c r="AB91" s="52">
        <f t="shared" si="20"/>
        <v>1.188668815942209E-2</v>
      </c>
      <c r="AC91" s="52">
        <f t="shared" si="20"/>
        <v>1.1519808952342088E-2</v>
      </c>
      <c r="AD91" s="52">
        <f t="shared" si="20"/>
        <v>1.1158459275273123E-2</v>
      </c>
      <c r="AE91" s="52">
        <f t="shared" si="20"/>
        <v>1.0802831561757847E-2</v>
      </c>
      <c r="AF91" s="52">
        <f t="shared" si="20"/>
        <v>1.0457629432016106E-2</v>
      </c>
      <c r="AH91" s="65">
        <f t="shared" si="21"/>
        <v>1.5595885253407816E-2</v>
      </c>
      <c r="AI91" s="65">
        <f t="shared" si="22"/>
        <v>1.5268636724225446E-2</v>
      </c>
      <c r="AJ91" s="65">
        <f t="shared" si="23"/>
        <v>1.6898349728687194E-2</v>
      </c>
      <c r="AK91" s="65">
        <f t="shared" si="24"/>
        <v>2.1791764586457412E-2</v>
      </c>
      <c r="AL91" s="65">
        <f t="shared" si="25"/>
        <v>9.1156487080828012E-3</v>
      </c>
      <c r="AM91" s="65">
        <f t="shared" si="26"/>
        <v>1.1165083476162251E-2</v>
      </c>
      <c r="AN91" s="66"/>
      <c r="AO91" s="65">
        <f t="shared" si="27"/>
        <v>1.5432260988816631E-2</v>
      </c>
      <c r="AP91" s="65">
        <f t="shared" si="28"/>
        <v>1.9345057157572301E-2</v>
      </c>
      <c r="AQ91" s="65">
        <f t="shared" si="29"/>
        <v>1.0140366092122526E-2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4.5341821992265336E-4</v>
      </c>
      <c r="D92" s="52">
        <f t="shared" si="20"/>
        <v>5.2254607212183057E-4</v>
      </c>
      <c r="E92" s="52">
        <f t="shared" si="20"/>
        <v>5.4508147039050562E-4</v>
      </c>
      <c r="F92" s="52">
        <f t="shared" si="20"/>
        <v>5.4303665726178145E-4</v>
      </c>
      <c r="G92" s="52">
        <f t="shared" si="20"/>
        <v>5.3200571809851219E-4</v>
      </c>
      <c r="H92" s="52">
        <f t="shared" si="20"/>
        <v>5.1715271423161656E-4</v>
      </c>
      <c r="I92" s="52">
        <f t="shared" si="20"/>
        <v>4.9191748827780862E-4</v>
      </c>
      <c r="J92" s="52">
        <f t="shared" si="20"/>
        <v>4.7315265116975826E-4</v>
      </c>
      <c r="K92" s="52">
        <f t="shared" si="20"/>
        <v>4.5745737225167819E-4</v>
      </c>
      <c r="L92" s="52">
        <f t="shared" si="20"/>
        <v>4.3143632824976639E-4</v>
      </c>
      <c r="M92" s="52">
        <f t="shared" si="20"/>
        <v>3.9684305522693541E-4</v>
      </c>
      <c r="N92" s="52">
        <f t="shared" si="20"/>
        <v>3.6826734237879706E-4</v>
      </c>
      <c r="O92" s="52">
        <f t="shared" si="20"/>
        <v>3.4026411629089727E-4</v>
      </c>
      <c r="P92" s="52">
        <f t="shared" si="20"/>
        <v>3.1125821555588382E-4</v>
      </c>
      <c r="Q92" s="52">
        <f t="shared" si="20"/>
        <v>2.8309480430077232E-4</v>
      </c>
      <c r="R92" s="52">
        <f t="shared" si="20"/>
        <v>2.5004579073541487E-4</v>
      </c>
      <c r="S92" s="52">
        <f t="shared" si="20"/>
        <v>2.270688991848702E-4</v>
      </c>
      <c r="T92" s="52">
        <f t="shared" si="20"/>
        <v>2.0546175242185224E-4</v>
      </c>
      <c r="U92" s="52">
        <f t="shared" si="20"/>
        <v>1.8631521178568656E-4</v>
      </c>
      <c r="V92" s="52">
        <f t="shared" si="20"/>
        <v>1.5835944296471721E-4</v>
      </c>
      <c r="W92" s="52">
        <f t="shared" si="20"/>
        <v>1.3202421052604669E-4</v>
      </c>
      <c r="X92" s="52">
        <f t="shared" si="20"/>
        <v>1.1205885029985408E-4</v>
      </c>
      <c r="Y92" s="52">
        <f t="shared" si="20"/>
        <v>9.6549966404281388E-5</v>
      </c>
      <c r="Z92" s="52">
        <f t="shared" si="20"/>
        <v>8.9605689034021009E-5</v>
      </c>
      <c r="AA92" s="52">
        <f t="shared" si="20"/>
        <v>7.9875641919855355E-5</v>
      </c>
      <c r="AB92" s="52">
        <f t="shared" si="20"/>
        <v>6.9921883830399516E-5</v>
      </c>
      <c r="AC92" s="52">
        <f t="shared" si="20"/>
        <v>6.0464034841397992E-5</v>
      </c>
      <c r="AD92" s="52">
        <f t="shared" si="20"/>
        <v>4.830795828356634E-5</v>
      </c>
      <c r="AE92" s="52">
        <f t="shared" si="20"/>
        <v>3.7812131984493074E-5</v>
      </c>
      <c r="AF92" s="52">
        <f t="shared" si="20"/>
        <v>2.7456997948795987E-5</v>
      </c>
      <c r="AH92" s="65">
        <f t="shared" si="21"/>
        <v>5.1921762755905679E-4</v>
      </c>
      <c r="AI92" s="65">
        <f t="shared" si="22"/>
        <v>4.7422331083612557E-4</v>
      </c>
      <c r="AJ92" s="65">
        <f t="shared" si="23"/>
        <v>3.399455067506572E-4</v>
      </c>
      <c r="AK92" s="65">
        <f t="shared" si="24"/>
        <v>2.0545021941850822E-4</v>
      </c>
      <c r="AL92" s="65">
        <f t="shared" si="25"/>
        <v>1.020228716368117E-4</v>
      </c>
      <c r="AM92" s="65">
        <f t="shared" si="26"/>
        <v>4.8792601377730576E-5</v>
      </c>
      <c r="AN92" s="66"/>
      <c r="AO92" s="65">
        <f t="shared" si="27"/>
        <v>4.9672046919759113E-4</v>
      </c>
      <c r="AP92" s="65">
        <f t="shared" si="28"/>
        <v>2.7269786308458272E-4</v>
      </c>
      <c r="AQ92" s="65">
        <f t="shared" si="29"/>
        <v>7.5407736507271137E-5</v>
      </c>
    </row>
    <row r="93" spans="1:43" s="9" customFormat="1" x14ac:dyDescent="0.25">
      <c r="A93" s="71" t="s">
        <v>442</v>
      </c>
      <c r="B93" s="13"/>
      <c r="C93" s="52">
        <f>SUM(C66:C69)</f>
        <v>0.22967192960818256</v>
      </c>
      <c r="D93" s="52">
        <f t="shared" ref="D93:AF93" si="31">SUM(D66:D69)</f>
        <v>0.22122843277805651</v>
      </c>
      <c r="E93" s="52">
        <f t="shared" si="31"/>
        <v>0.2245996717132108</v>
      </c>
      <c r="F93" s="52">
        <f t="shared" si="31"/>
        <v>0.22866932450035546</v>
      </c>
      <c r="G93" s="52">
        <f t="shared" si="31"/>
        <v>0.22864970478339272</v>
      </c>
      <c r="H93" s="52">
        <f t="shared" si="31"/>
        <v>0.23521764922807997</v>
      </c>
      <c r="I93" s="52">
        <f t="shared" si="31"/>
        <v>0.21523593437432861</v>
      </c>
      <c r="J93" s="52">
        <f t="shared" si="31"/>
        <v>0.23507431452675281</v>
      </c>
      <c r="K93" s="52">
        <f t="shared" si="31"/>
        <v>0.2454099485910374</v>
      </c>
      <c r="L93" s="52">
        <f t="shared" si="31"/>
        <v>0.21440562752402834</v>
      </c>
      <c r="M93" s="52">
        <f t="shared" si="31"/>
        <v>0.19738963481772742</v>
      </c>
      <c r="N93" s="52">
        <f t="shared" si="31"/>
        <v>0.20599163576805493</v>
      </c>
      <c r="O93" s="52">
        <f t="shared" si="31"/>
        <v>0.17895984277059676</v>
      </c>
      <c r="P93" s="52">
        <f t="shared" si="31"/>
        <v>0.15231151941500295</v>
      </c>
      <c r="Q93" s="52">
        <f t="shared" si="31"/>
        <v>0.13221192836626458</v>
      </c>
      <c r="R93" s="52">
        <f t="shared" si="31"/>
        <v>9.895237411156442E-2</v>
      </c>
      <c r="S93" s="52">
        <f t="shared" si="31"/>
        <v>0.10422276484430344</v>
      </c>
      <c r="T93" s="52">
        <f t="shared" si="31"/>
        <v>9.3487120536497395E-2</v>
      </c>
      <c r="U93" s="52">
        <f t="shared" si="31"/>
        <v>8.7205105696051943E-2</v>
      </c>
      <c r="V93" s="52">
        <f t="shared" si="31"/>
        <v>6.6719316479349977E-2</v>
      </c>
      <c r="W93" s="52">
        <f t="shared" si="31"/>
        <v>6.4120157880387607E-2</v>
      </c>
      <c r="X93" s="52">
        <f t="shared" si="31"/>
        <v>5.8191550710410038E-2</v>
      </c>
      <c r="Y93" s="52">
        <f t="shared" si="31"/>
        <v>5.6977034488027573E-2</v>
      </c>
      <c r="Z93" s="52">
        <f t="shared" si="31"/>
        <v>8.0661237992484605E-2</v>
      </c>
      <c r="AA93" s="52">
        <f t="shared" si="31"/>
        <v>7.4533831311876603E-2</v>
      </c>
      <c r="AB93" s="52">
        <f t="shared" si="31"/>
        <v>7.5662641833269137E-2</v>
      </c>
      <c r="AC93" s="52">
        <f t="shared" si="31"/>
        <v>7.4675299128154141E-2</v>
      </c>
      <c r="AD93" s="52">
        <f t="shared" si="31"/>
        <v>7.3650231403617747E-2</v>
      </c>
      <c r="AE93" s="52">
        <f t="shared" si="31"/>
        <v>7.2844737829646053E-2</v>
      </c>
      <c r="AF93" s="52">
        <f t="shared" si="31"/>
        <v>7.1868282213120846E-2</v>
      </c>
      <c r="AH93" s="65">
        <f t="shared" si="21"/>
        <v>0.22656381267663961</v>
      </c>
      <c r="AI93" s="65">
        <f t="shared" si="22"/>
        <v>0.22906869484884546</v>
      </c>
      <c r="AJ93" s="65">
        <f t="shared" si="23"/>
        <v>0.17337291222752932</v>
      </c>
      <c r="AK93" s="65">
        <f t="shared" si="24"/>
        <v>9.0117336333553427E-2</v>
      </c>
      <c r="AL93" s="65">
        <f t="shared" si="25"/>
        <v>6.6896762476637298E-2</v>
      </c>
      <c r="AM93" s="65">
        <f t="shared" si="26"/>
        <v>7.3740238481561596E-2</v>
      </c>
      <c r="AN93" s="66"/>
      <c r="AO93" s="65">
        <f t="shared" si="27"/>
        <v>0.22781625376274253</v>
      </c>
      <c r="AP93" s="65">
        <f t="shared" si="28"/>
        <v>0.13174512428054136</v>
      </c>
      <c r="AQ93" s="65">
        <f t="shared" si="29"/>
        <v>7.0318500479099447E-2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2021-11-09T10:21:07Z</dcterms:modified>
</cp:coreProperties>
</file>