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5B3C014A-2227-4BF2-AEEE-71E81200834B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<sst xmlns="http://schemas.openxmlformats.org/spreadsheetml/2006/main" count="1254" uniqueCount="705">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</sst>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5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8.6832369135847257E-2</c:v>
                </c:pt>
                <c:pt idx="1">
                  <c:v>0.18407449854680413</c:v>
                </c:pt>
                <c:pt idx="2">
                  <c:v>0.26145970442452676</c:v>
                </c:pt>
                <c:pt idx="3">
                  <c:v>0.31444091849512423</c:v>
                </c:pt>
                <c:pt idx="4">
                  <c:v>0.34393603284326696</c:v>
                </c:pt>
                <c:pt idx="5">
                  <c:v>0.36270942194699335</c:v>
                </c:pt>
                <c:pt idx="6">
                  <c:v>0.37198590850588631</c:v>
                </c:pt>
                <c:pt idx="7">
                  <c:v>0.37532912318853323</c:v>
                </c:pt>
                <c:pt idx="8">
                  <c:v>0.37236171926200562</c:v>
                </c:pt>
                <c:pt idx="9">
                  <c:v>0.36833697849994396</c:v>
                </c:pt>
                <c:pt idx="10">
                  <c:v>0.37777444079120148</c:v>
                </c:pt>
                <c:pt idx="11">
                  <c:v>0.38502558905560874</c:v>
                </c:pt>
                <c:pt idx="12">
                  <c:v>0.3875959074467682</c:v>
                </c:pt>
                <c:pt idx="13">
                  <c:v>0.38573143763125456</c:v>
                </c:pt>
                <c:pt idx="14">
                  <c:v>0.38283722923457847</c:v>
                </c:pt>
                <c:pt idx="15">
                  <c:v>0.37583749503461533</c:v>
                </c:pt>
                <c:pt idx="16">
                  <c:v>0.36885748622296949</c:v>
                </c:pt>
                <c:pt idx="17">
                  <c:v>0.36114178408854691</c:v>
                </c:pt>
                <c:pt idx="18">
                  <c:v>0.35261631548285821</c:v>
                </c:pt>
                <c:pt idx="19">
                  <c:v>0.35231168442689914</c:v>
                </c:pt>
                <c:pt idx="20">
                  <c:v>0.35039941417202802</c:v>
                </c:pt>
                <c:pt idx="21">
                  <c:v>0.34821168983410455</c:v>
                </c:pt>
                <c:pt idx="22">
                  <c:v>0.35269388721281808</c:v>
                </c:pt>
                <c:pt idx="23">
                  <c:v>0.35662623201766119</c:v>
                </c:pt>
                <c:pt idx="24">
                  <c:v>0.35780465579965215</c:v>
                </c:pt>
                <c:pt idx="25">
                  <c:v>0.35628609362191466</c:v>
                </c:pt>
                <c:pt idx="26">
                  <c:v>0.35276230310707846</c:v>
                </c:pt>
                <c:pt idx="27">
                  <c:v>0.34791538769435831</c:v>
                </c:pt>
                <c:pt idx="28">
                  <c:v>0.34225681339412278</c:v>
                </c:pt>
                <c:pt idx="29">
                  <c:v>0.33613862323872801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0.65147520672269321</c:v>
                </c:pt>
                <c:pt idx="1">
                  <c:v>0.67551812340852346</c:v>
                </c:pt>
                <c:pt idx="2">
                  <c:v>0.68106681883720455</c:v>
                </c:pt>
                <c:pt idx="3">
                  <c:v>0.6771703207951062</c:v>
                </c:pt>
                <c:pt idx="4">
                  <c:v>0.641405130902298</c:v>
                </c:pt>
                <c:pt idx="5">
                  <c:v>0.65411232476447734</c:v>
                </c:pt>
                <c:pt idx="6">
                  <c:v>0.63571039043414534</c:v>
                </c:pt>
                <c:pt idx="7">
                  <c:v>0.62891697613717445</c:v>
                </c:pt>
                <c:pt idx="8">
                  <c:v>0.6060391142089645</c:v>
                </c:pt>
                <c:pt idx="9">
                  <c:v>0.61438818698230657</c:v>
                </c:pt>
                <c:pt idx="10">
                  <c:v>0.7253921585045473</c:v>
                </c:pt>
                <c:pt idx="11">
                  <c:v>0.69904846843184576</c:v>
                </c:pt>
                <c:pt idx="12">
                  <c:v>0.69446102115770314</c:v>
                </c:pt>
                <c:pt idx="13">
                  <c:v>0.68863219919547947</c:v>
                </c:pt>
                <c:pt idx="14">
                  <c:v>0.69823377587624835</c:v>
                </c:pt>
                <c:pt idx="15">
                  <c:v>0.67703936278093679</c:v>
                </c:pt>
                <c:pt idx="16">
                  <c:v>0.68438772851048568</c:v>
                </c:pt>
                <c:pt idx="17">
                  <c:v>0.67749424640336697</c:v>
                </c:pt>
                <c:pt idx="18">
                  <c:v>0.6701822623339645</c:v>
                </c:pt>
                <c:pt idx="19">
                  <c:v>0.72394676782393175</c:v>
                </c:pt>
                <c:pt idx="20">
                  <c:v>0.70533574347644656</c:v>
                </c:pt>
                <c:pt idx="21">
                  <c:v>0.71220322102532474</c:v>
                </c:pt>
                <c:pt idx="22">
                  <c:v>0.77088458227523438</c:v>
                </c:pt>
                <c:pt idx="23">
                  <c:v>0.76517504505584766</c:v>
                </c:pt>
                <c:pt idx="24">
                  <c:v>0.75724482048008501</c:v>
                </c:pt>
                <c:pt idx="25">
                  <c:v>0.74821694804186401</c:v>
                </c:pt>
                <c:pt idx="26">
                  <c:v>0.73872943185306272</c:v>
                </c:pt>
                <c:pt idx="27">
                  <c:v>0.72911119773305466</c:v>
                </c:pt>
                <c:pt idx="28">
                  <c:v>0.7195194263480349</c:v>
                </c:pt>
                <c:pt idx="29">
                  <c:v>0.71001422127829028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-0.12157171998944794</c:v>
                </c:pt>
                <c:pt idx="1">
                  <c:v>-0.17897454500504023</c:v>
                </c:pt>
                <c:pt idx="2">
                  <c:v>-0.21794488976023818</c:v>
                </c:pt>
                <c:pt idx="3">
                  <c:v>-0.24970420198232435</c:v>
                </c:pt>
                <c:pt idx="4">
                  <c:v>-0.27142628946042435</c:v>
                </c:pt>
                <c:pt idx="5">
                  <c:v>-0.29705816376302896</c:v>
                </c:pt>
                <c:pt idx="6">
                  <c:v>-0.31592911953303937</c:v>
                </c:pt>
                <c:pt idx="7">
                  <c:v>-0.33260006258242281</c:v>
                </c:pt>
                <c:pt idx="8">
                  <c:v>-0.34319397936204682</c:v>
                </c:pt>
                <c:pt idx="9">
                  <c:v>-0.35542671351443139</c:v>
                </c:pt>
                <c:pt idx="10">
                  <c:v>-0.38369446487026926</c:v>
                </c:pt>
                <c:pt idx="11">
                  <c:v>-0.39445508071861818</c:v>
                </c:pt>
                <c:pt idx="12">
                  <c:v>-0.40183991201541852</c:v>
                </c:pt>
                <c:pt idx="13">
                  <c:v>-0.40632055957607321</c:v>
                </c:pt>
                <c:pt idx="14">
                  <c:v>-0.41138689886503882</c:v>
                </c:pt>
                <c:pt idx="15">
                  <c:v>-0.40985829395922924</c:v>
                </c:pt>
                <c:pt idx="16">
                  <c:v>-0.41042900628591167</c:v>
                </c:pt>
                <c:pt idx="17">
                  <c:v>-0.4082134750109695</c:v>
                </c:pt>
                <c:pt idx="18">
                  <c:v>-0.4044189239896987</c:v>
                </c:pt>
                <c:pt idx="19">
                  <c:v>-0.41088564470307615</c:v>
                </c:pt>
                <c:pt idx="20">
                  <c:v>-0.40793139028906988</c:v>
                </c:pt>
                <c:pt idx="21">
                  <c:v>-0.40673168895164391</c:v>
                </c:pt>
                <c:pt idx="22">
                  <c:v>-0.41674506590681754</c:v>
                </c:pt>
                <c:pt idx="23">
                  <c:v>-0.41801934107569971</c:v>
                </c:pt>
                <c:pt idx="24">
                  <c:v>-0.41668974792955676</c:v>
                </c:pt>
                <c:pt idx="25">
                  <c:v>-0.41420442039757388</c:v>
                </c:pt>
                <c:pt idx="26">
                  <c:v>-0.41097980097744424</c:v>
                </c:pt>
                <c:pt idx="27">
                  <c:v>-0.4071938829964718</c:v>
                </c:pt>
                <c:pt idx="28">
                  <c:v>-0.40294889613297691</c:v>
                </c:pt>
                <c:pt idx="29">
                  <c:v>-0.39831577380348338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421960"/>
        <c:axId val="-20614361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0.61673586436443717</c:v>
                </c:pt>
                <c:pt idx="1">
                  <c:v>0.68061808124852963</c:v>
                </c:pt>
                <c:pt idx="2">
                  <c:v>0.72458166638056376</c:v>
                </c:pt>
                <c:pt idx="3">
                  <c:v>0.74190703307721595</c:v>
                </c:pt>
                <c:pt idx="4">
                  <c:v>0.71391483801659383</c:v>
                </c:pt>
                <c:pt idx="5">
                  <c:v>0.71976355915457368</c:v>
                </c:pt>
                <c:pt idx="6">
                  <c:v>0.6917672224781457</c:v>
                </c:pt>
                <c:pt idx="7">
                  <c:v>0.67164603295439829</c:v>
                </c:pt>
                <c:pt idx="8">
                  <c:v>0.63520681956001912</c:v>
                </c:pt>
                <c:pt idx="9">
                  <c:v>0.62729847075575496</c:v>
                </c:pt>
                <c:pt idx="10">
                  <c:v>0.71947215686096744</c:v>
                </c:pt>
                <c:pt idx="11">
                  <c:v>0.68961898427546409</c:v>
                </c:pt>
                <c:pt idx="12">
                  <c:v>0.6802170203393576</c:v>
                </c:pt>
                <c:pt idx="13">
                  <c:v>0.66804307017598319</c:v>
                </c:pt>
                <c:pt idx="14">
                  <c:v>0.66968409222381009</c:v>
                </c:pt>
                <c:pt idx="15">
                  <c:v>0.64301857068931323</c:v>
                </c:pt>
                <c:pt idx="16">
                  <c:v>0.64281620167967457</c:v>
                </c:pt>
                <c:pt idx="17">
                  <c:v>0.63042256215430914</c:v>
                </c:pt>
                <c:pt idx="18">
                  <c:v>0.61837967071154409</c:v>
                </c:pt>
                <c:pt idx="19">
                  <c:v>0.66537282436813783</c:v>
                </c:pt>
                <c:pt idx="20">
                  <c:v>0.64780377063642369</c:v>
                </c:pt>
                <c:pt idx="21">
                  <c:v>0.65368320233740729</c:v>
                </c:pt>
                <c:pt idx="22">
                  <c:v>0.70683340994905919</c:v>
                </c:pt>
                <c:pt idx="23">
                  <c:v>0.70378192000599693</c:v>
                </c:pt>
                <c:pt idx="24">
                  <c:v>0.69835971569851552</c:v>
                </c:pt>
                <c:pt idx="25">
                  <c:v>0.69029859006592975</c:v>
                </c:pt>
                <c:pt idx="26">
                  <c:v>0.68051193087026451</c:v>
                </c:pt>
                <c:pt idx="27">
                  <c:v>0.66983270862674971</c:v>
                </c:pt>
                <c:pt idx="28">
                  <c:v>0.65882736184301738</c:v>
                </c:pt>
                <c:pt idx="29">
                  <c:v>0.64783703197637266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1960"/>
        <c:axId val="-2061436152"/>
      </c:lineChart>
      <c:catAx>
        <c:axId val="-2039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36152"/>
        <c:crosses val="autoZero"/>
        <c:auto val="1"/>
        <c:lblAlgn val="ctr"/>
        <c:lblOffset val="100"/>
        <c:noMultiLvlLbl val="0"/>
      </c:catAx>
      <c:valAx>
        <c:axId val="-206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13.488867436999996</c:v>
                </c:pt>
                <c:pt idx="1">
                  <c:v>21.359925883999999</c:v>
                </c:pt>
                <c:pt idx="2">
                  <c:v>25.098761624000012</c:v>
                </c:pt>
                <c:pt idx="3">
                  <c:v>26.381202380999994</c:v>
                </c:pt>
                <c:pt idx="4">
                  <c:v>24.861688479000009</c:v>
                </c:pt>
                <c:pt idx="5">
                  <c:v>24.025590284000007</c:v>
                </c:pt>
                <c:pt idx="6">
                  <c:v>23.129745330999999</c:v>
                </c:pt>
                <c:pt idx="7">
                  <c:v>22.403390592999997</c:v>
                </c:pt>
                <c:pt idx="8">
                  <c:v>21.685895518999999</c:v>
                </c:pt>
                <c:pt idx="9">
                  <c:v>20.80632499</c:v>
                </c:pt>
                <c:pt idx="10">
                  <c:v>26.937778758000011</c:v>
                </c:pt>
                <c:pt idx="11">
                  <c:v>29.989974024000002</c:v>
                </c:pt>
                <c:pt idx="12">
                  <c:v>31.276357145999988</c:v>
                </c:pt>
                <c:pt idx="13">
                  <c:v>31.57820353799999</c:v>
                </c:pt>
                <c:pt idx="14">
                  <c:v>31.883060421999996</c:v>
                </c:pt>
                <c:pt idx="15">
                  <c:v>31.413040692999999</c:v>
                </c:pt>
                <c:pt idx="16">
                  <c:v>31.053580842999999</c:v>
                </c:pt>
                <c:pt idx="17">
                  <c:v>30.637357618999999</c:v>
                </c:pt>
                <c:pt idx="18">
                  <c:v>30.216356732999998</c:v>
                </c:pt>
                <c:pt idx="19">
                  <c:v>31.431660060999988</c:v>
                </c:pt>
                <c:pt idx="20">
                  <c:v>31.68186428500001</c:v>
                </c:pt>
                <c:pt idx="21">
                  <c:v>31.760753682000004</c:v>
                </c:pt>
                <c:pt idx="22">
                  <c:v>33.877362136000002</c:v>
                </c:pt>
                <c:pt idx="23">
                  <c:v>34.866214328999995</c:v>
                </c:pt>
                <c:pt idx="24">
                  <c:v>35.123553948999984</c:v>
                </c:pt>
                <c:pt idx="25">
                  <c:v>34.977518402000001</c:v>
                </c:pt>
                <c:pt idx="26">
                  <c:v>34.636897048999998</c:v>
                </c:pt>
                <c:pt idx="27">
                  <c:v>34.219011760000008</c:v>
                </c:pt>
                <c:pt idx="28">
                  <c:v>33.783582834000001</c:v>
                </c:pt>
                <c:pt idx="29">
                  <c:v>33.357154366999993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7144"/>
        <c:axId val="-2060681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7144"/>
        <c:axId val="-2060681896"/>
      </c:lineChart>
      <c:catAx>
        <c:axId val="-2070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81896"/>
        <c:crosses val="autoZero"/>
        <c:auto val="1"/>
        <c:lblAlgn val="ctr"/>
        <c:lblOffset val="100"/>
        <c:tickLblSkip val="1"/>
        <c:noMultiLvlLbl val="0"/>
      </c:catAx>
      <c:valAx>
        <c:axId val="-2060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22.238089161000001</c:v>
                </c:pt>
                <c:pt idx="1">
                  <c:v>22.410189343399999</c:v>
                </c:pt>
                <c:pt idx="2">
                  <c:v>30.3330747776</c:v>
                </c:pt>
                <c:pt idx="3">
                  <c:v>30.950399189799999</c:v>
                </c:pt>
                <c:pt idx="4">
                  <c:v>33.4619496762</c:v>
                </c:pt>
                <c:pt idx="5">
                  <c:v>34.194832882400007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12568"/>
        <c:axId val="20469229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2568"/>
        <c:axId val="2046922968"/>
      </c:lineChart>
      <c:catAx>
        <c:axId val="20478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22968"/>
        <c:crosses val="autoZero"/>
        <c:auto val="1"/>
        <c:lblAlgn val="ctr"/>
        <c:lblOffset val="100"/>
        <c:noMultiLvlLbl val="0"/>
      </c:catAx>
      <c:valAx>
        <c:axId val="2046922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2518012872902E-3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5025919754951"/>
          <c:w val="1"/>
          <c:h val="0.1613564572047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22.324139252199998</c:v>
                </c:pt>
                <c:pt idx="1">
                  <c:v>30.6417369837</c:v>
                </c:pt>
                <c:pt idx="2">
                  <c:v>33.828391279300007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47336"/>
        <c:axId val="2046847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7336"/>
        <c:axId val="2046847960"/>
      </c:lineChart>
      <c:catAx>
        <c:axId val="20469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47960"/>
        <c:crosses val="autoZero"/>
        <c:auto val="1"/>
        <c:lblAlgn val="ctr"/>
        <c:lblOffset val="100"/>
        <c:noMultiLvlLbl val="0"/>
      </c:catAx>
      <c:valAx>
        <c:axId val="2046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6895.5467999999673</c:v>
                </c:pt>
                <c:pt idx="1">
                  <c:v>10140.770100000256</c:v>
                </c:pt>
                <c:pt idx="2">
                  <c:v>11740.9908</c:v>
                </c:pt>
                <c:pt idx="3">
                  <c:v>12402.218599999702</c:v>
                </c:pt>
                <c:pt idx="4">
                  <c:v>12160.045300000289</c:v>
                </c:pt>
                <c:pt idx="5">
                  <c:v>12040.55509999991</c:v>
                </c:pt>
                <c:pt idx="6">
                  <c:v>11571.662500000006</c:v>
                </c:pt>
                <c:pt idx="7">
                  <c:v>11104.517400000361</c:v>
                </c:pt>
                <c:pt idx="8">
                  <c:v>10452.845200000127</c:v>
                </c:pt>
                <c:pt idx="9">
                  <c:v>10129.801099999895</c:v>
                </c:pt>
                <c:pt idx="10">
                  <c:v>11081.32030000005</c:v>
                </c:pt>
                <c:pt idx="11">
                  <c:v>11131.690399999759</c:v>
                </c:pt>
                <c:pt idx="12">
                  <c:v>11056.599300000031</c:v>
                </c:pt>
                <c:pt idx="13">
                  <c:v>10892.621100000251</c:v>
                </c:pt>
                <c:pt idx="14">
                  <c:v>10884.149600000295</c:v>
                </c:pt>
                <c:pt idx="15">
                  <c:v>10551.679499999969</c:v>
                </c:pt>
                <c:pt idx="16">
                  <c:v>10475.672699999996</c:v>
                </c:pt>
                <c:pt idx="17">
                  <c:v>10325.486200000072</c:v>
                </c:pt>
                <c:pt idx="18">
                  <c:v>10160.449499999959</c:v>
                </c:pt>
                <c:pt idx="19">
                  <c:v>10814.904399999941</c:v>
                </c:pt>
                <c:pt idx="20">
                  <c:v>10857.619100000098</c:v>
                </c:pt>
                <c:pt idx="21">
                  <c:v>11020.959500000143</c:v>
                </c:pt>
                <c:pt idx="22">
                  <c:v>12014.038300000073</c:v>
                </c:pt>
                <c:pt idx="23">
                  <c:v>12367.81909999979</c:v>
                </c:pt>
                <c:pt idx="24">
                  <c:v>12468.125600000378</c:v>
                </c:pt>
                <c:pt idx="25">
                  <c:v>12439.334699999803</c:v>
                </c:pt>
                <c:pt idx="26">
                  <c:v>12339.220399999758</c:v>
                </c:pt>
                <c:pt idx="27">
                  <c:v>12202.633200000069</c:v>
                </c:pt>
                <c:pt idx="28">
                  <c:v>12051.193899999838</c:v>
                </c:pt>
                <c:pt idx="29">
                  <c:v>11897.606399999931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2220.1884599999539</c:v>
                </c:pt>
                <c:pt idx="1">
                  <c:v>2921.2380499999636</c:v>
                </c:pt>
                <c:pt idx="2">
                  <c:v>3133.1812199999767</c:v>
                </c:pt>
                <c:pt idx="3">
                  <c:v>3111.0068200000351</c:v>
                </c:pt>
                <c:pt idx="4">
                  <c:v>2842.848880000005</c:v>
                </c:pt>
                <c:pt idx="5">
                  <c:v>2654.5147399999514</c:v>
                </c:pt>
                <c:pt idx="6">
                  <c:v>2353.6875299999665</c:v>
                </c:pt>
                <c:pt idx="7">
                  <c:v>2071.0428500000235</c:v>
                </c:pt>
                <c:pt idx="8">
                  <c:v>1741.9822899999817</c:v>
                </c:pt>
                <c:pt idx="9">
                  <c:v>1544.1670299999569</c:v>
                </c:pt>
                <c:pt idx="10">
                  <c:v>1761.0591400000048</c:v>
                </c:pt>
                <c:pt idx="11">
                  <c:v>1638.9472899999964</c:v>
                </c:pt>
                <c:pt idx="12">
                  <c:v>1514.4919199999931</c:v>
                </c:pt>
                <c:pt idx="13">
                  <c:v>1389.8259300000136</c:v>
                </c:pt>
                <c:pt idx="14">
                  <c:v>1336.5155699999705</c:v>
                </c:pt>
                <c:pt idx="15">
                  <c:v>1186.7118099999752</c:v>
                </c:pt>
                <c:pt idx="16">
                  <c:v>1144.1415299999899</c:v>
                </c:pt>
                <c:pt idx="17">
                  <c:v>1080.0804199999875</c:v>
                </c:pt>
                <c:pt idx="18">
                  <c:v>1021.9400200000164</c:v>
                </c:pt>
                <c:pt idx="19">
                  <c:v>1233.610360000017</c:v>
                </c:pt>
                <c:pt idx="20">
                  <c:v>1218.8290900000502</c:v>
                </c:pt>
                <c:pt idx="21">
                  <c:v>1264.6019599999745</c:v>
                </c:pt>
                <c:pt idx="22">
                  <c:v>1584.9450500000385</c:v>
                </c:pt>
                <c:pt idx="23">
                  <c:v>1657.788250000056</c:v>
                </c:pt>
                <c:pt idx="24">
                  <c:v>1661.1394299999629</c:v>
                </c:pt>
                <c:pt idx="25">
                  <c:v>1635.6853899999624</c:v>
                </c:pt>
                <c:pt idx="26">
                  <c:v>1595.8874700000233</c:v>
                </c:pt>
                <c:pt idx="27">
                  <c:v>1550.0232600000163</c:v>
                </c:pt>
                <c:pt idx="28">
                  <c:v>1503.4746600000071</c:v>
                </c:pt>
                <c:pt idx="29">
                  <c:v>1459.5947000000488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384.60730000000331</c:v>
                </c:pt>
                <c:pt idx="1">
                  <c:v>665.34950000001118</c:v>
                </c:pt>
                <c:pt idx="2">
                  <c:v>811.00340000001597</c:v>
                </c:pt>
                <c:pt idx="3">
                  <c:v>865.55569999999716</c:v>
                </c:pt>
                <c:pt idx="4">
                  <c:v>852.72600000002421</c:v>
                </c:pt>
                <c:pt idx="5">
                  <c:v>840.77369999999064</c:v>
                </c:pt>
                <c:pt idx="6">
                  <c:v>822.39389999996638</c:v>
                </c:pt>
                <c:pt idx="7">
                  <c:v>812.38500000000931</c:v>
                </c:pt>
                <c:pt idx="8">
                  <c:v>801.69599999999627</c:v>
                </c:pt>
                <c:pt idx="9">
                  <c:v>813.68210000003455</c:v>
                </c:pt>
                <c:pt idx="10">
                  <c:v>906.27500000002328</c:v>
                </c:pt>
                <c:pt idx="11">
                  <c:v>968.67699999996694</c:v>
                </c:pt>
                <c:pt idx="12">
                  <c:v>1010.7559999999939</c:v>
                </c:pt>
                <c:pt idx="13">
                  <c:v>1038.9872000000323</c:v>
                </c:pt>
                <c:pt idx="14">
                  <c:v>1069.5497999999789</c:v>
                </c:pt>
                <c:pt idx="15">
                  <c:v>1079.968200000003</c:v>
                </c:pt>
                <c:pt idx="16">
                  <c:v>1096.4816000000574</c:v>
                </c:pt>
                <c:pt idx="17">
                  <c:v>1107.8745000000345</c:v>
                </c:pt>
                <c:pt idx="18">
                  <c:v>1113.7116999999853</c:v>
                </c:pt>
                <c:pt idx="19">
                  <c:v>1160.6648999999743</c:v>
                </c:pt>
                <c:pt idx="20">
                  <c:v>1180.2213999999803</c:v>
                </c:pt>
                <c:pt idx="21">
                  <c:v>1194.3311000000103</c:v>
                </c:pt>
                <c:pt idx="22">
                  <c:v>1251.1367999999784</c:v>
                </c:pt>
                <c:pt idx="23">
                  <c:v>1281.4591000000364</c:v>
                </c:pt>
                <c:pt idx="24">
                  <c:v>1286.9826999999932</c:v>
                </c:pt>
                <c:pt idx="25">
                  <c:v>1277.0386999999755</c:v>
                </c:pt>
                <c:pt idx="26">
                  <c:v>1258.5814000000246</c:v>
                </c:pt>
                <c:pt idx="27">
                  <c:v>1235.8916000000318</c:v>
                </c:pt>
                <c:pt idx="28">
                  <c:v>1211.3134000000427</c:v>
                </c:pt>
                <c:pt idx="29">
                  <c:v>1185.9425000000047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397.2045999999973</c:v>
                </c:pt>
                <c:pt idx="1">
                  <c:v>630.62309999999707</c:v>
                </c:pt>
                <c:pt idx="2">
                  <c:v>768.15550000002258</c:v>
                </c:pt>
                <c:pt idx="3">
                  <c:v>848.1307000000088</c:v>
                </c:pt>
                <c:pt idx="4">
                  <c:v>873.16130000000703</c:v>
                </c:pt>
                <c:pt idx="5">
                  <c:v>904.74560000002384</c:v>
                </c:pt>
                <c:pt idx="6">
                  <c:v>918.94139999998151</c:v>
                </c:pt>
                <c:pt idx="7">
                  <c:v>931.68669999999111</c:v>
                </c:pt>
                <c:pt idx="8">
                  <c:v>932.55520000000251</c:v>
                </c:pt>
                <c:pt idx="9">
                  <c:v>945.68919999999343</c:v>
                </c:pt>
                <c:pt idx="10">
                  <c:v>1041.277700000006</c:v>
                </c:pt>
                <c:pt idx="11">
                  <c:v>1081.2084000000032</c:v>
                </c:pt>
                <c:pt idx="12">
                  <c:v>1104.7631999999867</c:v>
                </c:pt>
                <c:pt idx="13">
                  <c:v>1117.1041999999725</c:v>
                </c:pt>
                <c:pt idx="14">
                  <c:v>1134.1926999999851</c:v>
                </c:pt>
                <c:pt idx="15">
                  <c:v>1128.7276000000129</c:v>
                </c:pt>
                <c:pt idx="16">
                  <c:v>1132.1880999999994</c:v>
                </c:pt>
                <c:pt idx="17">
                  <c:v>1129.6831999999995</c:v>
                </c:pt>
                <c:pt idx="18">
                  <c:v>1123.3587999999872</c:v>
                </c:pt>
                <c:pt idx="19">
                  <c:v>1164.3062999999966</c:v>
                </c:pt>
                <c:pt idx="20">
                  <c:v>1170.8536999999778</c:v>
                </c:pt>
                <c:pt idx="21">
                  <c:v>1180.2088999999978</c:v>
                </c:pt>
                <c:pt idx="22">
                  <c:v>1234.3263999999908</c:v>
                </c:pt>
                <c:pt idx="23">
                  <c:v>1258.6766000000061</c:v>
                </c:pt>
                <c:pt idx="24">
                  <c:v>1267.5476999999955</c:v>
                </c:pt>
                <c:pt idx="25">
                  <c:v>1268.0213999999978</c:v>
                </c:pt>
                <c:pt idx="26">
                  <c:v>1263.8469000000041</c:v>
                </c:pt>
                <c:pt idx="27">
                  <c:v>1257.27429999999</c:v>
                </c:pt>
                <c:pt idx="28">
                  <c:v>1249.6068999999843</c:v>
                </c:pt>
                <c:pt idx="29">
                  <c:v>1241.521699999983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335.70915999999488</c:v>
                </c:pt>
                <c:pt idx="1">
                  <c:v>465.2308600000033</c:v>
                </c:pt>
                <c:pt idx="2">
                  <c:v>515.79166000000623</c:v>
                </c:pt>
                <c:pt idx="3">
                  <c:v>525.49738999999317</c:v>
                </c:pt>
                <c:pt idx="4">
                  <c:v>494.5237300000008</c:v>
                </c:pt>
                <c:pt idx="5">
                  <c:v>472.72620000000097</c:v>
                </c:pt>
                <c:pt idx="6">
                  <c:v>434.19664999999441</c:v>
                </c:pt>
                <c:pt idx="7">
                  <c:v>397.5456099999974</c:v>
                </c:pt>
                <c:pt idx="8">
                  <c:v>353.5882000000056</c:v>
                </c:pt>
                <c:pt idx="9">
                  <c:v>328.21065999999337</c:v>
                </c:pt>
                <c:pt idx="10">
                  <c:v>365.5512499999968</c:v>
                </c:pt>
                <c:pt idx="11">
                  <c:v>355.46985000000859</c:v>
                </c:pt>
                <c:pt idx="12">
                  <c:v>342.38055999999779</c:v>
                </c:pt>
                <c:pt idx="13">
                  <c:v>327.51460999999472</c:v>
                </c:pt>
                <c:pt idx="14">
                  <c:v>322.04450000000361</c:v>
                </c:pt>
                <c:pt idx="15">
                  <c:v>301.6022899999989</c:v>
                </c:pt>
                <c:pt idx="16">
                  <c:v>295.70768000000317</c:v>
                </c:pt>
                <c:pt idx="17">
                  <c:v>286.60694000000149</c:v>
                </c:pt>
                <c:pt idx="18">
                  <c:v>277.77600999999777</c:v>
                </c:pt>
                <c:pt idx="19">
                  <c:v>309.3480899999995</c:v>
                </c:pt>
                <c:pt idx="20">
                  <c:v>308.93671000000904</c:v>
                </c:pt>
                <c:pt idx="21">
                  <c:v>316.02788999999029</c:v>
                </c:pt>
                <c:pt idx="22">
                  <c:v>364.17447999999786</c:v>
                </c:pt>
                <c:pt idx="23">
                  <c:v>377.77265000000989</c:v>
                </c:pt>
                <c:pt idx="24">
                  <c:v>379.78659999998854</c:v>
                </c:pt>
                <c:pt idx="25">
                  <c:v>376.58848999999827</c:v>
                </c:pt>
                <c:pt idx="26">
                  <c:v>370.72613000001365</c:v>
                </c:pt>
                <c:pt idx="27">
                  <c:v>363.68621999998868</c:v>
                </c:pt>
                <c:pt idx="28">
                  <c:v>356.41426000000138</c:v>
                </c:pt>
                <c:pt idx="29">
                  <c:v>349.47803999999815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23208"/>
        <c:axId val="-2068415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25791.989999999758</c:v>
                </c:pt>
                <c:pt idx="1">
                  <c:v>30943.985999999568</c:v>
                </c:pt>
                <c:pt idx="2">
                  <c:v>33202.167999999598</c:v>
                </c:pt>
                <c:pt idx="3">
                  <c:v>34009.870000000112</c:v>
                </c:pt>
                <c:pt idx="4">
                  <c:v>32788.308000000194</c:v>
                </c:pt>
                <c:pt idx="5">
                  <c:v>33049.273000000045</c:v>
                </c:pt>
                <c:pt idx="6">
                  <c:v>32006.480000000447</c:v>
                </c:pt>
                <c:pt idx="7">
                  <c:v>31268.961000000127</c:v>
                </c:pt>
                <c:pt idx="8">
                  <c:v>29835.418000000529</c:v>
                </c:pt>
                <c:pt idx="9">
                  <c:v>29727.586000000127</c:v>
                </c:pt>
                <c:pt idx="10">
                  <c:v>34271.929000000469</c:v>
                </c:pt>
                <c:pt idx="11">
                  <c:v>33731.268000000156</c:v>
                </c:pt>
                <c:pt idx="12">
                  <c:v>33608.685999999754</c:v>
                </c:pt>
                <c:pt idx="13">
                  <c:v>33363.993999999948</c:v>
                </c:pt>
                <c:pt idx="14">
                  <c:v>33815.254999999888</c:v>
                </c:pt>
                <c:pt idx="15">
                  <c:v>32914.770999999717</c:v>
                </c:pt>
                <c:pt idx="16">
                  <c:v>33241.718999999575</c:v>
                </c:pt>
                <c:pt idx="17">
                  <c:v>33047.670000000857</c:v>
                </c:pt>
                <c:pt idx="18">
                  <c:v>32824.424000000581</c:v>
                </c:pt>
                <c:pt idx="19">
                  <c:v>35660.763999999501</c:v>
                </c:pt>
                <c:pt idx="20">
                  <c:v>35378.205000000075</c:v>
                </c:pt>
                <c:pt idx="21">
                  <c:v>36072.549999999814</c:v>
                </c:pt>
                <c:pt idx="22">
                  <c:v>39666.355000000447</c:v>
                </c:pt>
                <c:pt idx="23">
                  <c:v>40241.086000000127</c:v>
                </c:pt>
                <c:pt idx="24">
                  <c:v>40377.228000000119</c:v>
                </c:pt>
                <c:pt idx="25">
                  <c:v>40311.55199999921</c:v>
                </c:pt>
                <c:pt idx="26">
                  <c:v>40139.890999999829</c:v>
                </c:pt>
                <c:pt idx="27">
                  <c:v>39916.095999999903</c:v>
                </c:pt>
                <c:pt idx="28">
                  <c:v>39672.620000000112</c:v>
                </c:pt>
                <c:pt idx="29">
                  <c:v>39428.019999999553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3208"/>
        <c:axId val="-2068415768"/>
      </c:lineChart>
      <c:catAx>
        <c:axId val="-2106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415768"/>
        <c:crosses val="autoZero"/>
        <c:auto val="1"/>
        <c:lblAlgn val="ctr"/>
        <c:lblOffset val="100"/>
        <c:tickLblSkip val="1"/>
        <c:noMultiLvlLbl val="0"/>
      </c:catAx>
      <c:valAx>
        <c:axId val="-20684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10667.914320000044</c:v>
                </c:pt>
                <c:pt idx="1">
                  <c:v>11059.876260000059</c:v>
                </c:pt>
                <c:pt idx="2">
                  <c:v>11009.276140000078</c:v>
                </c:pt>
                <c:pt idx="3">
                  <c:v>10465.638459999987</c:v>
                </c:pt>
                <c:pt idx="4">
                  <c:v>11745.712320000097</c:v>
                </c:pt>
                <c:pt idx="5">
                  <c:v>12185.997719999879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2845.6926859999867</c:v>
                </c:pt>
                <c:pt idx="1">
                  <c:v>2073.0788879999759</c:v>
                </c:pt>
                <c:pt idx="2">
                  <c:v>1528.1679699999956</c:v>
                </c:pt>
                <c:pt idx="3">
                  <c:v>1133.2968279999973</c:v>
                </c:pt>
                <c:pt idx="4">
                  <c:v>1477.4607560000163</c:v>
                </c:pt>
                <c:pt idx="5">
                  <c:v>1548.9330960000116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715.84838000001037</c:v>
                </c:pt>
                <c:pt idx="1">
                  <c:v>818.18613999999945</c:v>
                </c:pt>
                <c:pt idx="2">
                  <c:v>998.84899999999902</c:v>
                </c:pt>
                <c:pt idx="3">
                  <c:v>1111.7401800000109</c:v>
                </c:pt>
                <c:pt idx="4">
                  <c:v>1238.8262199999997</c:v>
                </c:pt>
                <c:pt idx="5">
                  <c:v>1233.7535200000159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703.45504000000653</c:v>
                </c:pt>
                <c:pt idx="1">
                  <c:v>926.7236199999985</c:v>
                </c:pt>
                <c:pt idx="2">
                  <c:v>1095.7092399999906</c:v>
                </c:pt>
                <c:pt idx="3">
                  <c:v>1135.6527999999992</c:v>
                </c:pt>
                <c:pt idx="4">
                  <c:v>1222.3226599999937</c:v>
                </c:pt>
                <c:pt idx="5">
                  <c:v>1256.0542399999918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467.35055999999969</c:v>
                </c:pt>
                <c:pt idx="1">
                  <c:v>397.25346399999836</c:v>
                </c:pt>
                <c:pt idx="2">
                  <c:v>342.59215400000028</c:v>
                </c:pt>
                <c:pt idx="3">
                  <c:v>294.20820200000014</c:v>
                </c:pt>
                <c:pt idx="4">
                  <c:v>349.33966599999911</c:v>
                </c:pt>
                <c:pt idx="5">
                  <c:v>363.37862800000005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37016"/>
        <c:axId val="-2046182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31347.264399999847</c:v>
                </c:pt>
                <c:pt idx="1">
                  <c:v>31177.543600000256</c:v>
                </c:pt>
                <c:pt idx="2">
                  <c:v>33758.226400000043</c:v>
                </c:pt>
                <c:pt idx="3">
                  <c:v>33537.869600000049</c:v>
                </c:pt>
                <c:pt idx="4">
                  <c:v>38347.084800000113</c:v>
                </c:pt>
                <c:pt idx="5">
                  <c:v>39893.63579999972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7016"/>
        <c:axId val="-2046182440"/>
      </c:lineChart>
      <c:catAx>
        <c:axId val="-2043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2440"/>
        <c:crosses val="autoZero"/>
        <c:auto val="1"/>
        <c:lblAlgn val="ctr"/>
        <c:lblOffset val="100"/>
        <c:noMultiLvlLbl val="0"/>
      </c:catAx>
      <c:valAx>
        <c:axId val="-20461824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370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10863.895290000051</c:v>
                </c:pt>
                <c:pt idx="1">
                  <c:v>10737.457300000033</c:v>
                </c:pt>
                <c:pt idx="2">
                  <c:v>11965.855019999988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2459.3857869999811</c:v>
                </c:pt>
                <c:pt idx="1">
                  <c:v>1330.7323989999963</c:v>
                </c:pt>
                <c:pt idx="2">
                  <c:v>1513.1969260000139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767.01726000000485</c:v>
                </c:pt>
                <c:pt idx="1">
                  <c:v>1055.294590000005</c:v>
                </c:pt>
                <c:pt idx="2">
                  <c:v>1236.2898700000078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815.08933000000252</c:v>
                </c:pt>
                <c:pt idx="1">
                  <c:v>1115.681019999995</c:v>
                </c:pt>
                <c:pt idx="2">
                  <c:v>1239.1884499999928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432.30201199999902</c:v>
                </c:pt>
                <c:pt idx="1">
                  <c:v>318.40017800000021</c:v>
                </c:pt>
                <c:pt idx="2">
                  <c:v>356.35914699999955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26680"/>
        <c:axId val="-2068096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31262.404000000053</c:v>
                </c:pt>
                <c:pt idx="1">
                  <c:v>33648.048000000046</c:v>
                </c:pt>
                <c:pt idx="2">
                  <c:v>39120.360299999913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6680"/>
        <c:axId val="-2068096680"/>
      </c:lineChart>
      <c:catAx>
        <c:axId val="-21059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096680"/>
        <c:crosses val="autoZero"/>
        <c:auto val="1"/>
        <c:lblAlgn val="ctr"/>
        <c:lblOffset val="100"/>
        <c:noMultiLvlLbl val="0"/>
      </c:catAx>
      <c:valAx>
        <c:axId val="-206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9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1459.6790789999995</c:v>
                </c:pt>
                <c:pt idx="1">
                  <c:v>1522.709065</c:v>
                </c:pt>
                <c:pt idx="2">
                  <c:v>1535.8330260000002</c:v>
                </c:pt>
                <c:pt idx="3">
                  <c:v>1538.6798310000004</c:v>
                </c:pt>
                <c:pt idx="4">
                  <c:v>1398.0655539999998</c:v>
                </c:pt>
                <c:pt idx="5">
                  <c:v>1392.85941</c:v>
                </c:pt>
                <c:pt idx="6">
                  <c:v>1391.3637570000001</c:v>
                </c:pt>
                <c:pt idx="7">
                  <c:v>1390.7794130000002</c:v>
                </c:pt>
                <c:pt idx="8">
                  <c:v>1390.3267269999997</c:v>
                </c:pt>
                <c:pt idx="9">
                  <c:v>1561.0024400000002</c:v>
                </c:pt>
                <c:pt idx="10">
                  <c:v>1183.7381150000001</c:v>
                </c:pt>
                <c:pt idx="11">
                  <c:v>1197.3285160000005</c:v>
                </c:pt>
                <c:pt idx="12">
                  <c:v>1192.3423149999999</c:v>
                </c:pt>
                <c:pt idx="13">
                  <c:v>1188.0176520000005</c:v>
                </c:pt>
                <c:pt idx="14">
                  <c:v>1208.0226830000001</c:v>
                </c:pt>
                <c:pt idx="15">
                  <c:v>1204.1661699999995</c:v>
                </c:pt>
                <c:pt idx="16">
                  <c:v>1199.5002029999996</c:v>
                </c:pt>
                <c:pt idx="17">
                  <c:v>1194.5964729999996</c:v>
                </c:pt>
                <c:pt idx="18">
                  <c:v>1189.3333229999998</c:v>
                </c:pt>
                <c:pt idx="19">
                  <c:v>1017.9544920000008</c:v>
                </c:pt>
                <c:pt idx="20">
                  <c:v>1101.5975699999999</c:v>
                </c:pt>
                <c:pt idx="21">
                  <c:v>1100.490855</c:v>
                </c:pt>
                <c:pt idx="22">
                  <c:v>2585.2203140000001</c:v>
                </c:pt>
                <c:pt idx="23">
                  <c:v>2637.6940439999998</c:v>
                </c:pt>
                <c:pt idx="24">
                  <c:v>2646.2282530000002</c:v>
                </c:pt>
                <c:pt idx="25">
                  <c:v>2646.0297800000008</c:v>
                </c:pt>
                <c:pt idx="26">
                  <c:v>2643.8891520000006</c:v>
                </c:pt>
                <c:pt idx="27">
                  <c:v>2641.2719310000002</c:v>
                </c:pt>
                <c:pt idx="28">
                  <c:v>2638.5023280000005</c:v>
                </c:pt>
                <c:pt idx="29">
                  <c:v>2635.2877310000003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1.149351999999908</c:v>
                </c:pt>
                <c:pt idx="1">
                  <c:v>1.9774561000000404</c:v>
                </c:pt>
                <c:pt idx="2">
                  <c:v>2.3689037999999982</c:v>
                </c:pt>
                <c:pt idx="3">
                  <c:v>2.4711075999999821</c:v>
                </c:pt>
                <c:pt idx="4">
                  <c:v>2.3735060000000203</c:v>
                </c:pt>
                <c:pt idx="5">
                  <c:v>2.2919857000000547</c:v>
                </c:pt>
                <c:pt idx="6">
                  <c:v>2.2106694999999945</c:v>
                </c:pt>
                <c:pt idx="7">
                  <c:v>2.1723501999999826</c:v>
                </c:pt>
                <c:pt idx="8">
                  <c:v>2.1470847000000504</c:v>
                </c:pt>
                <c:pt idx="9">
                  <c:v>2.2010921999999482</c:v>
                </c:pt>
                <c:pt idx="10">
                  <c:v>2.5030292999999801</c:v>
                </c:pt>
                <c:pt idx="11">
                  <c:v>2.7162684999999556</c:v>
                </c:pt>
                <c:pt idx="12">
                  <c:v>2.8635444000000234</c:v>
                </c:pt>
                <c:pt idx="13">
                  <c:v>2.9659284999999045</c:v>
                </c:pt>
                <c:pt idx="14">
                  <c:v>3.0731971999999814</c:v>
                </c:pt>
                <c:pt idx="15">
                  <c:v>3.1190483999999969</c:v>
                </c:pt>
                <c:pt idx="16">
                  <c:v>3.1818349999999782</c:v>
                </c:pt>
                <c:pt idx="17">
                  <c:v>3.2286430000000337</c:v>
                </c:pt>
                <c:pt idx="18">
                  <c:v>3.2571560000001227</c:v>
                </c:pt>
                <c:pt idx="19">
                  <c:v>3.405561999999918</c:v>
                </c:pt>
                <c:pt idx="20">
                  <c:v>3.4689570000000458</c:v>
                </c:pt>
                <c:pt idx="21">
                  <c:v>3.5104549999998653</c:v>
                </c:pt>
                <c:pt idx="22">
                  <c:v>3.6789729999998144</c:v>
                </c:pt>
                <c:pt idx="23">
                  <c:v>3.7647990000000391</c:v>
                </c:pt>
                <c:pt idx="24">
                  <c:v>3.7702320000000782</c:v>
                </c:pt>
                <c:pt idx="25">
                  <c:v>3.7259980000001178</c:v>
                </c:pt>
                <c:pt idx="26">
                  <c:v>3.6555829999999787</c:v>
                </c:pt>
                <c:pt idx="27">
                  <c:v>3.5732350000000679</c:v>
                </c:pt>
                <c:pt idx="28">
                  <c:v>3.4863899999998011</c:v>
                </c:pt>
                <c:pt idx="29">
                  <c:v>3.398136999999906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2853.6925099999989</c:v>
                </c:pt>
                <c:pt idx="1">
                  <c:v>2949.40949</c:v>
                </c:pt>
                <c:pt idx="2">
                  <c:v>2964.9474100000007</c:v>
                </c:pt>
                <c:pt idx="3">
                  <c:v>2962.6613899999993</c:v>
                </c:pt>
                <c:pt idx="4">
                  <c:v>2637.2349599999998</c:v>
                </c:pt>
                <c:pt idx="5">
                  <c:v>2738.7006400000009</c:v>
                </c:pt>
                <c:pt idx="6">
                  <c:v>2712.3892399999986</c:v>
                </c:pt>
                <c:pt idx="7">
                  <c:v>2713.6894599999996</c:v>
                </c:pt>
                <c:pt idx="8">
                  <c:v>2680.2822500000002</c:v>
                </c:pt>
                <c:pt idx="9">
                  <c:v>2540.7663199999988</c:v>
                </c:pt>
                <c:pt idx="10">
                  <c:v>4387.8937999999998</c:v>
                </c:pt>
                <c:pt idx="11">
                  <c:v>4378.2110400000001</c:v>
                </c:pt>
                <c:pt idx="12">
                  <c:v>4392.0349500000011</c:v>
                </c:pt>
                <c:pt idx="13">
                  <c:v>4398.01908</c:v>
                </c:pt>
                <c:pt idx="14">
                  <c:v>4523.7922200000012</c:v>
                </c:pt>
                <c:pt idx="15">
                  <c:v>4443.3844200000003</c:v>
                </c:pt>
                <c:pt idx="16">
                  <c:v>4486.9461599999995</c:v>
                </c:pt>
                <c:pt idx="17">
                  <c:v>4489.7481800000005</c:v>
                </c:pt>
                <c:pt idx="18">
                  <c:v>4491.16626</c:v>
                </c:pt>
                <c:pt idx="19">
                  <c:v>4991.9439500000008</c:v>
                </c:pt>
                <c:pt idx="20">
                  <c:v>4928.015919999998</c:v>
                </c:pt>
                <c:pt idx="21">
                  <c:v>4974.4085899999991</c:v>
                </c:pt>
                <c:pt idx="22">
                  <c:v>5184.0608000000011</c:v>
                </c:pt>
                <c:pt idx="23">
                  <c:v>5191.2354900000009</c:v>
                </c:pt>
                <c:pt idx="24">
                  <c:v>5191.8400500000007</c:v>
                </c:pt>
                <c:pt idx="25">
                  <c:v>5190.4225000000006</c:v>
                </c:pt>
                <c:pt idx="26">
                  <c:v>5188.1090400000012</c:v>
                </c:pt>
                <c:pt idx="27">
                  <c:v>5185.2864300000019</c:v>
                </c:pt>
                <c:pt idx="28">
                  <c:v>5182.1168099999995</c:v>
                </c:pt>
                <c:pt idx="29">
                  <c:v>5178.6719599999997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4.5394704000000274</c:v>
                </c:pt>
                <c:pt idx="1">
                  <c:v>5.1464493999999945</c:v>
                </c:pt>
                <c:pt idx="2">
                  <c:v>5.4043171000000143</c:v>
                </c:pt>
                <c:pt idx="3">
                  <c:v>5.473163999999997</c:v>
                </c:pt>
                <c:pt idx="4">
                  <c:v>5.4195005999999921</c:v>
                </c:pt>
                <c:pt idx="5">
                  <c:v>5.3745323000000553</c:v>
                </c:pt>
                <c:pt idx="6">
                  <c:v>5.3296415000000934</c:v>
                </c:pt>
                <c:pt idx="7">
                  <c:v>5.3103350999999748</c:v>
                </c:pt>
                <c:pt idx="8">
                  <c:v>5.2987692000000379</c:v>
                </c:pt>
                <c:pt idx="9">
                  <c:v>5.334190299999932</c:v>
                </c:pt>
                <c:pt idx="10">
                  <c:v>30.961581799999976</c:v>
                </c:pt>
                <c:pt idx="11">
                  <c:v>31.8502522</c:v>
                </c:pt>
                <c:pt idx="12">
                  <c:v>32.100845499999991</c:v>
                </c:pt>
                <c:pt idx="13">
                  <c:v>32.213547500000004</c:v>
                </c:pt>
                <c:pt idx="14">
                  <c:v>32.306444899999974</c:v>
                </c:pt>
                <c:pt idx="15">
                  <c:v>32.357889999999998</c:v>
                </c:pt>
                <c:pt idx="16">
                  <c:v>32.417773299999908</c:v>
                </c:pt>
                <c:pt idx="17">
                  <c:v>32.466777699999966</c:v>
                </c:pt>
                <c:pt idx="18">
                  <c:v>32.503050499999972</c:v>
                </c:pt>
                <c:pt idx="19">
                  <c:v>32.608325899999954</c:v>
                </c:pt>
                <c:pt idx="20">
                  <c:v>14.791559699999993</c:v>
                </c:pt>
                <c:pt idx="21">
                  <c:v>14.30753679999998</c:v>
                </c:pt>
                <c:pt idx="22">
                  <c:v>14.306736999999998</c:v>
                </c:pt>
                <c:pt idx="23">
                  <c:v>14.329959300000041</c:v>
                </c:pt>
                <c:pt idx="24">
                  <c:v>14.317952499999933</c:v>
                </c:pt>
                <c:pt idx="25">
                  <c:v>14.276937800000042</c:v>
                </c:pt>
                <c:pt idx="26">
                  <c:v>14.218751300000008</c:v>
                </c:pt>
                <c:pt idx="27">
                  <c:v>14.151927200000046</c:v>
                </c:pt>
                <c:pt idx="28">
                  <c:v>14.081368699999985</c:v>
                </c:pt>
                <c:pt idx="29">
                  <c:v>14.00938050000002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33432"/>
        <c:axId val="-2060407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3432"/>
        <c:axId val="-2060407768"/>
      </c:lineChart>
      <c:catAx>
        <c:axId val="21287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07768"/>
        <c:crosses val="autoZero"/>
        <c:auto val="1"/>
        <c:lblAlgn val="ctr"/>
        <c:lblOffset val="100"/>
        <c:tickLblSkip val="1"/>
        <c:noMultiLvlLbl val="0"/>
      </c:catAx>
      <c:valAx>
        <c:axId val="-2060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7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1490.9933109999999</c:v>
                </c:pt>
                <c:pt idx="1">
                  <c:v>1425.2663494000001</c:v>
                </c:pt>
                <c:pt idx="2">
                  <c:v>1193.8898562000002</c:v>
                </c:pt>
                <c:pt idx="3">
                  <c:v>1161.1101322</c:v>
                </c:pt>
                <c:pt idx="4">
                  <c:v>2014.2462072000003</c:v>
                </c:pt>
                <c:pt idx="5">
                  <c:v>2640.9961844000004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2.0680650999999899</c:v>
                </c:pt>
                <c:pt idx="1">
                  <c:v>2.2046364600000059</c:v>
                </c:pt>
                <c:pt idx="2">
                  <c:v>2.8243935799999691</c:v>
                </c:pt>
                <c:pt idx="3">
                  <c:v>3.2384488800000097</c:v>
                </c:pt>
                <c:pt idx="4">
                  <c:v>3.6386831999999685</c:v>
                </c:pt>
                <c:pt idx="5">
                  <c:v>3.5678685999999744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2873.5891519999996</c:v>
                </c:pt>
                <c:pt idx="1">
                  <c:v>2677.1655819999996</c:v>
                </c:pt>
                <c:pt idx="2">
                  <c:v>4415.9902180000008</c:v>
                </c:pt>
                <c:pt idx="3">
                  <c:v>4580.6377940000002</c:v>
                </c:pt>
                <c:pt idx="4">
                  <c:v>5093.9121700000005</c:v>
                </c:pt>
                <c:pt idx="5">
                  <c:v>5184.9213480000008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5.1965803000000053</c:v>
                </c:pt>
                <c:pt idx="1">
                  <c:v>5.3294936800000183</c:v>
                </c:pt>
                <c:pt idx="2">
                  <c:v>31.88653437999999</c:v>
                </c:pt>
                <c:pt idx="3">
                  <c:v>32.47076347999996</c:v>
                </c:pt>
                <c:pt idx="4">
                  <c:v>14.41074905999999</c:v>
                </c:pt>
                <c:pt idx="5">
                  <c:v>14.14767310000002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954488"/>
        <c:axId val="-21218905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4488"/>
        <c:axId val="-2121890552"/>
      </c:lineChart>
      <c:catAx>
        <c:axId val="-20689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90552"/>
        <c:crosses val="autoZero"/>
        <c:auto val="1"/>
        <c:lblAlgn val="ctr"/>
        <c:lblOffset val="100"/>
        <c:noMultiLvlLbl val="0"/>
      </c:catAx>
      <c:valAx>
        <c:axId val="-2121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1458.1298302</c:v>
                </c:pt>
                <c:pt idx="1">
                  <c:v>1177.4999941999999</c:v>
                </c:pt>
                <c:pt idx="2">
                  <c:v>2327.6211958000004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2.1363507799999981</c:v>
                </c:pt>
                <c:pt idx="1">
                  <c:v>3.0314212299999896</c:v>
                </c:pt>
                <c:pt idx="2">
                  <c:v>3.6032758999999714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2775.3773669999996</c:v>
                </c:pt>
                <c:pt idx="1">
                  <c:v>4498.3140060000005</c:v>
                </c:pt>
                <c:pt idx="2">
                  <c:v>5139.4167590000006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5.2630369900000122</c:v>
                </c:pt>
                <c:pt idx="1">
                  <c:v>32.178648929999973</c:v>
                </c:pt>
                <c:pt idx="2">
                  <c:v>14.279211080000005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43368"/>
        <c:axId val="-2061416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3368"/>
        <c:axId val="-2061416104"/>
      </c:lineChart>
      <c:catAx>
        <c:axId val="-20655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16104"/>
        <c:crosses val="autoZero"/>
        <c:auto val="1"/>
        <c:lblAlgn val="ctr"/>
        <c:lblOffset val="100"/>
        <c:noMultiLvlLbl val="0"/>
      </c:catAx>
      <c:valAx>
        <c:axId val="-20614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4319.0604113999989</c:v>
                </c:pt>
                <c:pt idx="1">
                  <c:v>4479.2424605000006</c:v>
                </c:pt>
                <c:pt idx="2">
                  <c:v>4508.5536569000014</c:v>
                </c:pt>
                <c:pt idx="3">
                  <c:v>4509.2854925999991</c:v>
                </c:pt>
                <c:pt idx="4">
                  <c:v>4043.0935205999995</c:v>
                </c:pt>
                <c:pt idx="5">
                  <c:v>4139.2265680000019</c:v>
                </c:pt>
                <c:pt idx="6">
                  <c:v>4111.2933079999993</c:v>
                </c:pt>
                <c:pt idx="7">
                  <c:v>4111.9515583000002</c:v>
                </c:pt>
                <c:pt idx="8">
                  <c:v>4078.0548309000001</c:v>
                </c:pt>
                <c:pt idx="9">
                  <c:v>4109.304042499999</c:v>
                </c:pt>
                <c:pt idx="10">
                  <c:v>5605.0965261000001</c:v>
                </c:pt>
                <c:pt idx="11">
                  <c:v>5610.1060766999999</c:v>
                </c:pt>
                <c:pt idx="12">
                  <c:v>5619.3416549000012</c:v>
                </c:pt>
                <c:pt idx="13">
                  <c:v>5621.2162079999998</c:v>
                </c:pt>
                <c:pt idx="14">
                  <c:v>5767.194545100002</c:v>
                </c:pt>
                <c:pt idx="15">
                  <c:v>5683.0275283999999</c:v>
                </c:pt>
                <c:pt idx="16">
                  <c:v>5722.0459712999982</c:v>
                </c:pt>
                <c:pt idx="17">
                  <c:v>5720.0400737</c:v>
                </c:pt>
                <c:pt idx="18">
                  <c:v>5716.2597894999999</c:v>
                </c:pt>
                <c:pt idx="19">
                  <c:v>6045.9123299000012</c:v>
                </c:pt>
                <c:pt idx="20">
                  <c:v>6047.8740066999981</c:v>
                </c:pt>
                <c:pt idx="21">
                  <c:v>6092.7174367999987</c:v>
                </c:pt>
                <c:pt idx="22">
                  <c:v>7787.2668240000012</c:v>
                </c:pt>
                <c:pt idx="23">
                  <c:v>7847.0242923000014</c:v>
                </c:pt>
                <c:pt idx="24">
                  <c:v>7856.1564875000004</c:v>
                </c:pt>
                <c:pt idx="25">
                  <c:v>7854.4552158000015</c:v>
                </c:pt>
                <c:pt idx="26">
                  <c:v>7849.8725263000015</c:v>
                </c:pt>
                <c:pt idx="27">
                  <c:v>7844.2835232000016</c:v>
                </c:pt>
                <c:pt idx="28">
                  <c:v>7838.1868967</c:v>
                </c:pt>
                <c:pt idx="29">
                  <c:v>7831.3672084999998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7016"/>
        <c:axId val="2140156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7016"/>
        <c:axId val="2140156888"/>
      </c:lineChart>
      <c:catAx>
        <c:axId val="-21218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56888"/>
        <c:crosses val="autoZero"/>
        <c:auto val="1"/>
        <c:lblAlgn val="ctr"/>
        <c:lblOffset val="100"/>
        <c:tickLblSkip val="1"/>
        <c:noMultiLvlLbl val="0"/>
      </c:catAx>
      <c:valAx>
        <c:axId val="21401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0.23814870468911389</c:v>
                </c:pt>
                <c:pt idx="1">
                  <c:v>0.37014463028067246</c:v>
                </c:pt>
                <c:pt idx="2">
                  <c:v>0.38379292083188232</c:v>
                </c:pt>
                <c:pt idx="3">
                  <c:v>0.36215295305117789</c:v>
                </c:pt>
                <c:pt idx="4">
                  <c:v>0.3531471758072528</c:v>
                </c:pt>
                <c:pt idx="5">
                  <c:v>0.34707184421124049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0.66532712013316508</c:v>
                </c:pt>
                <c:pt idx="1">
                  <c:v>0.62783339850541364</c:v>
                </c:pt>
                <c:pt idx="2">
                  <c:v>0.70115352463316483</c:v>
                </c:pt>
                <c:pt idx="3">
                  <c:v>0.68661007357053705</c:v>
                </c:pt>
                <c:pt idx="4">
                  <c:v>0.7421686824625876</c:v>
                </c:pt>
                <c:pt idx="5">
                  <c:v>0.72911824505086131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-0.207924329239495</c:v>
                </c:pt>
                <c:pt idx="1">
                  <c:v>-0.32884160775099386</c:v>
                </c:pt>
                <c:pt idx="2">
                  <c:v>-0.39953938320908361</c:v>
                </c:pt>
                <c:pt idx="3">
                  <c:v>-0.40876106878977703</c:v>
                </c:pt>
                <c:pt idx="4">
                  <c:v>-0.41322344683055762</c:v>
                </c:pt>
                <c:pt idx="5">
                  <c:v>-0.40672855486159004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55928"/>
        <c:axId val="-20666490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0.69555149661746807</c:v>
                </c:pt>
                <c:pt idx="1">
                  <c:v>0.66913642098057835</c:v>
                </c:pt>
                <c:pt idx="2">
                  <c:v>0.68540706477511648</c:v>
                </c:pt>
                <c:pt idx="3">
                  <c:v>0.64000196592059577</c:v>
                </c:pt>
                <c:pt idx="4">
                  <c:v>0.68209240372548052</c:v>
                </c:pt>
                <c:pt idx="5">
                  <c:v>0.6694615246764668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5928"/>
        <c:axId val="-2066649064"/>
      </c:lineChart>
      <c:catAx>
        <c:axId val="-2112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49064"/>
        <c:crosses val="autoZero"/>
        <c:auto val="1"/>
        <c:lblAlgn val="ctr"/>
        <c:lblOffset val="0"/>
        <c:noMultiLvlLbl val="0"/>
      </c:catAx>
      <c:valAx>
        <c:axId val="-2066649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59933104075493E-2"/>
          <c:y val="0.113063976377953"/>
          <c:w val="0.882584777594425"/>
          <c:h val="0.63912532808398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4371.8471083999993</c:v>
                </c:pt>
                <c:pt idx="1">
                  <c:v>4109.9660615400007</c:v>
                </c:pt>
                <c:pt idx="2">
                  <c:v>5644.5910021600002</c:v>
                </c:pt>
                <c:pt idx="3">
                  <c:v>5777.4571385600002</c:v>
                </c:pt>
                <c:pt idx="4">
                  <c:v>7126.2078094600001</c:v>
                </c:pt>
                <c:pt idx="5">
                  <c:v>7843.6330741000011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7192"/>
        <c:axId val="2126828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7192"/>
        <c:axId val="2126828152"/>
      </c:lineChart>
      <c:catAx>
        <c:axId val="-21164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28152"/>
        <c:crosses val="autoZero"/>
        <c:auto val="1"/>
        <c:lblAlgn val="ctr"/>
        <c:lblOffset val="100"/>
        <c:noMultiLvlLbl val="0"/>
      </c:catAx>
      <c:valAx>
        <c:axId val="21268281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4771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73579903327E-4"/>
          <c:y val="0.837566929133858"/>
          <c:w val="0.99744557186410499"/>
          <c:h val="0.162249015748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4240.90658497</c:v>
                </c:pt>
                <c:pt idx="1">
                  <c:v>5711.0240703600002</c:v>
                </c:pt>
                <c:pt idx="2">
                  <c:v>7484.9204417800011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34168"/>
        <c:axId val="-203994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34168"/>
        <c:axId val="-2039943256"/>
      </c:lineChart>
      <c:catAx>
        <c:axId val="-20400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943256"/>
        <c:crosses val="autoZero"/>
        <c:auto val="1"/>
        <c:lblAlgn val="ctr"/>
        <c:lblOffset val="100"/>
        <c:noMultiLvlLbl val="0"/>
      </c:catAx>
      <c:valAx>
        <c:axId val="-2039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4290.9544099999548</c:v>
                </c:pt>
                <c:pt idx="1">
                  <c:v>6042.8729899999962</c:v>
                </c:pt>
                <c:pt idx="2">
                  <c:v>6910.3678799999543</c:v>
                </c:pt>
                <c:pt idx="3">
                  <c:v>7278.6991499999203</c:v>
                </c:pt>
                <c:pt idx="4">
                  <c:v>7126.3413399999554</c:v>
                </c:pt>
                <c:pt idx="5">
                  <c:v>7081.3446499999918</c:v>
                </c:pt>
                <c:pt idx="6">
                  <c:v>6807.0345600001892</c:v>
                </c:pt>
                <c:pt idx="7">
                  <c:v>6538.6634500000655</c:v>
                </c:pt>
                <c:pt idx="8">
                  <c:v>6149.6943000000101</c:v>
                </c:pt>
                <c:pt idx="9">
                  <c:v>5967.7636399999537</c:v>
                </c:pt>
                <c:pt idx="10">
                  <c:v>6563.4678800000038</c:v>
                </c:pt>
                <c:pt idx="11">
                  <c:v>6547.1862600000313</c:v>
                </c:pt>
                <c:pt idx="12">
                  <c:v>6487.7242200001347</c:v>
                </c:pt>
                <c:pt idx="13">
                  <c:v>6382.9118300000409</c:v>
                </c:pt>
                <c:pt idx="14">
                  <c:v>6379.8490299998812</c:v>
                </c:pt>
                <c:pt idx="15">
                  <c:v>6169.8133800001087</c:v>
                </c:pt>
                <c:pt idx="16">
                  <c:v>6132.1371399998898</c:v>
                </c:pt>
                <c:pt idx="17">
                  <c:v>6039.340519999867</c:v>
                </c:pt>
                <c:pt idx="18">
                  <c:v>5940.0030200001638</c:v>
                </c:pt>
                <c:pt idx="19">
                  <c:v>6352.0014600000723</c:v>
                </c:pt>
                <c:pt idx="20">
                  <c:v>6352.3260299998656</c:v>
                </c:pt>
                <c:pt idx="21">
                  <c:v>6451.6132199997519</c:v>
                </c:pt>
                <c:pt idx="22">
                  <c:v>7065.467510000075</c:v>
                </c:pt>
                <c:pt idx="23">
                  <c:v>7249.6446400002751</c:v>
                </c:pt>
                <c:pt idx="24">
                  <c:v>7300.8100299996877</c:v>
                </c:pt>
                <c:pt idx="25">
                  <c:v>7284.2744999996648</c:v>
                </c:pt>
                <c:pt idx="26">
                  <c:v>7228.5440499998949</c:v>
                </c:pt>
                <c:pt idx="27">
                  <c:v>7151.9002600000531</c:v>
                </c:pt>
                <c:pt idx="28">
                  <c:v>7066.1628800003382</c:v>
                </c:pt>
                <c:pt idx="29">
                  <c:v>6978.4991400001018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862.42929599999843</c:v>
                </c:pt>
                <c:pt idx="1">
                  <c:v>989.51768499997524</c:v>
                </c:pt>
                <c:pt idx="2">
                  <c:v>1021.8369809999895</c:v>
                </c:pt>
                <c:pt idx="3">
                  <c:v>1007.9098949999925</c:v>
                </c:pt>
                <c:pt idx="4">
                  <c:v>916.85558700000638</c:v>
                </c:pt>
                <c:pt idx="5">
                  <c:v>871.41103400001521</c:v>
                </c:pt>
                <c:pt idx="6">
                  <c:v>774.47533000000658</c:v>
                </c:pt>
                <c:pt idx="7">
                  <c:v>687.99082399999679</c:v>
                </c:pt>
                <c:pt idx="8">
                  <c:v>579.97141900001407</c:v>
                </c:pt>
                <c:pt idx="9">
                  <c:v>523.627531000011</c:v>
                </c:pt>
                <c:pt idx="10">
                  <c:v>618.23347800001375</c:v>
                </c:pt>
                <c:pt idx="11">
                  <c:v>552.97926700001153</c:v>
                </c:pt>
                <c:pt idx="12">
                  <c:v>508.01334300001326</c:v>
                </c:pt>
                <c:pt idx="13">
                  <c:v>465.80289699998866</c:v>
                </c:pt>
                <c:pt idx="14">
                  <c:v>451.71550200002366</c:v>
                </c:pt>
                <c:pt idx="15">
                  <c:v>395.65794700000515</c:v>
                </c:pt>
                <c:pt idx="16">
                  <c:v>387.35344799999893</c:v>
                </c:pt>
                <c:pt idx="17">
                  <c:v>364.2809600000046</c:v>
                </c:pt>
                <c:pt idx="18">
                  <c:v>344.59976399997413</c:v>
                </c:pt>
                <c:pt idx="19">
                  <c:v>429.580201999981</c:v>
                </c:pt>
                <c:pt idx="20">
                  <c:v>409.4345319999893</c:v>
                </c:pt>
                <c:pt idx="21">
                  <c:v>427.1864440000063</c:v>
                </c:pt>
                <c:pt idx="22">
                  <c:v>549.42390799997884</c:v>
                </c:pt>
                <c:pt idx="23">
                  <c:v>557.80677800000012</c:v>
                </c:pt>
                <c:pt idx="24">
                  <c:v>554.89704499997879</c:v>
                </c:pt>
                <c:pt idx="25">
                  <c:v>547.07904000001326</c:v>
                </c:pt>
                <c:pt idx="26">
                  <c:v>535.76979500001653</c:v>
                </c:pt>
                <c:pt idx="27">
                  <c:v>522.65061699997023</c:v>
                </c:pt>
                <c:pt idx="28">
                  <c:v>509.13631299999088</c:v>
                </c:pt>
                <c:pt idx="29">
                  <c:v>496.20833299998867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171.7315099999978</c:v>
                </c:pt>
                <c:pt idx="1">
                  <c:v>274.97275000000081</c:v>
                </c:pt>
                <c:pt idx="2">
                  <c:v>323.1629099999991</c:v>
                </c:pt>
                <c:pt idx="3">
                  <c:v>339.72619999999006</c:v>
                </c:pt>
                <c:pt idx="4">
                  <c:v>332.14730000001146</c:v>
                </c:pt>
                <c:pt idx="5">
                  <c:v>328.72079999999551</c:v>
                </c:pt>
                <c:pt idx="6">
                  <c:v>321.869200000001</c:v>
                </c:pt>
                <c:pt idx="7">
                  <c:v>318.40769999999611</c:v>
                </c:pt>
                <c:pt idx="8">
                  <c:v>313.67199999999139</c:v>
                </c:pt>
                <c:pt idx="9">
                  <c:v>318.77120000000286</c:v>
                </c:pt>
                <c:pt idx="10">
                  <c:v>358.43579999999201</c:v>
                </c:pt>
                <c:pt idx="11">
                  <c:v>379.94959999999264</c:v>
                </c:pt>
                <c:pt idx="12">
                  <c:v>394.12600000000384</c:v>
                </c:pt>
                <c:pt idx="13">
                  <c:v>403.75740000000224</c:v>
                </c:pt>
                <c:pt idx="14">
                  <c:v>415.52970000001369</c:v>
                </c:pt>
                <c:pt idx="15">
                  <c:v>418.34040000000095</c:v>
                </c:pt>
                <c:pt idx="16">
                  <c:v>425.09590000000026</c:v>
                </c:pt>
                <c:pt idx="17">
                  <c:v>429.32779999999912</c:v>
                </c:pt>
                <c:pt idx="18">
                  <c:v>431.3808999999892</c:v>
                </c:pt>
                <c:pt idx="19">
                  <c:v>452.16650000000664</c:v>
                </c:pt>
                <c:pt idx="20">
                  <c:v>458.41419999999925</c:v>
                </c:pt>
                <c:pt idx="21">
                  <c:v>463.75349999999162</c:v>
                </c:pt>
                <c:pt idx="22">
                  <c:v>488.65359999999055</c:v>
                </c:pt>
                <c:pt idx="23">
                  <c:v>499.31489999999758</c:v>
                </c:pt>
                <c:pt idx="24">
                  <c:v>500.3295999999973</c:v>
                </c:pt>
                <c:pt idx="25">
                  <c:v>496.00860000000102</c:v>
                </c:pt>
                <c:pt idx="26">
                  <c:v>488.80580000000191</c:v>
                </c:pt>
                <c:pt idx="27">
                  <c:v>480.11809999999241</c:v>
                </c:pt>
                <c:pt idx="28">
                  <c:v>470.70089999999618</c:v>
                </c:pt>
                <c:pt idx="29">
                  <c:v>460.91219999999157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131.18323000000237</c:v>
                </c:pt>
                <c:pt idx="1">
                  <c:v>177.89867999999842</c:v>
                </c:pt>
                <c:pt idx="2">
                  <c:v>201.45455999999831</c:v>
                </c:pt>
                <c:pt idx="3">
                  <c:v>213.37395000000106</c:v>
                </c:pt>
                <c:pt idx="4">
                  <c:v>211.43476999999984</c:v>
                </c:pt>
                <c:pt idx="5">
                  <c:v>215.55023999999685</c:v>
                </c:pt>
                <c:pt idx="6">
                  <c:v>213.37176999999792</c:v>
                </c:pt>
                <c:pt idx="7">
                  <c:v>211.76572999999917</c:v>
                </c:pt>
                <c:pt idx="8">
                  <c:v>206.50888000000123</c:v>
                </c:pt>
                <c:pt idx="9">
                  <c:v>206.47000000000116</c:v>
                </c:pt>
                <c:pt idx="10">
                  <c:v>233.29391000000032</c:v>
                </c:pt>
                <c:pt idx="11">
                  <c:v>235.89399000000412</c:v>
                </c:pt>
                <c:pt idx="12">
                  <c:v>237.03491000000213</c:v>
                </c:pt>
                <c:pt idx="13">
                  <c:v>236.4504900000029</c:v>
                </c:pt>
                <c:pt idx="14">
                  <c:v>238.7618799999982</c:v>
                </c:pt>
                <c:pt idx="15">
                  <c:v>233.66417000000365</c:v>
                </c:pt>
                <c:pt idx="16">
                  <c:v>233.457150000002</c:v>
                </c:pt>
                <c:pt idx="17">
                  <c:v>231.04443000000174</c:v>
                </c:pt>
                <c:pt idx="18">
                  <c:v>228.01426999999967</c:v>
                </c:pt>
                <c:pt idx="19">
                  <c:v>241.12511000000086</c:v>
                </c:pt>
                <c:pt idx="20">
                  <c:v>239.52629999999772</c:v>
                </c:pt>
                <c:pt idx="21">
                  <c:v>241.20356000000174</c:v>
                </c:pt>
                <c:pt idx="22">
                  <c:v>257.80342999999993</c:v>
                </c:pt>
                <c:pt idx="23">
                  <c:v>261.25648999999976</c:v>
                </c:pt>
                <c:pt idx="24">
                  <c:v>261.46697999999742</c:v>
                </c:pt>
                <c:pt idx="25">
                  <c:v>260.21371999999974</c:v>
                </c:pt>
                <c:pt idx="26">
                  <c:v>258.13414000000193</c:v>
                </c:pt>
                <c:pt idx="27">
                  <c:v>255.64912999999797</c:v>
                </c:pt>
                <c:pt idx="28">
                  <c:v>253.02201000000059</c:v>
                </c:pt>
                <c:pt idx="29">
                  <c:v>250.39667999999801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144.83262800000102</c:v>
                </c:pt>
                <c:pt idx="1">
                  <c:v>181.09224400000676</c:v>
                </c:pt>
                <c:pt idx="2">
                  <c:v>194.71470499999941</c:v>
                </c:pt>
                <c:pt idx="3">
                  <c:v>196.55573900000036</c:v>
                </c:pt>
                <c:pt idx="4">
                  <c:v>183.37220000000343</c:v>
                </c:pt>
                <c:pt idx="5">
                  <c:v>176.19015100000161</c:v>
                </c:pt>
                <c:pt idx="6">
                  <c:v>160.87003900000036</c:v>
                </c:pt>
                <c:pt idx="7">
                  <c:v>146.86704500000087</c:v>
                </c:pt>
                <c:pt idx="8">
                  <c:v>129.36374799999703</c:v>
                </c:pt>
                <c:pt idx="9">
                  <c:v>120.10182199999508</c:v>
                </c:pt>
                <c:pt idx="10">
                  <c:v>136.73541200000636</c:v>
                </c:pt>
                <c:pt idx="11">
                  <c:v>129.21253299999717</c:v>
                </c:pt>
                <c:pt idx="12">
                  <c:v>123.1279469999954</c:v>
                </c:pt>
                <c:pt idx="13">
                  <c:v>116.8065459999998</c:v>
                </c:pt>
                <c:pt idx="14">
                  <c:v>114.73055800000384</c:v>
                </c:pt>
                <c:pt idx="15">
                  <c:v>105.70889599999919</c:v>
                </c:pt>
                <c:pt idx="16">
                  <c:v>103.8642589999954</c:v>
                </c:pt>
                <c:pt idx="17">
                  <c:v>99.89864199999829</c:v>
                </c:pt>
                <c:pt idx="18">
                  <c:v>96.246837999999116</c:v>
                </c:pt>
                <c:pt idx="19">
                  <c:v>110.08567299999595</c:v>
                </c:pt>
                <c:pt idx="20">
                  <c:v>107.84788499999468</c:v>
                </c:pt>
                <c:pt idx="21">
                  <c:v>110.6908919999978</c:v>
                </c:pt>
                <c:pt idx="22">
                  <c:v>130.99576700000034</c:v>
                </c:pt>
                <c:pt idx="23">
                  <c:v>134.03185999999823</c:v>
                </c:pt>
                <c:pt idx="24">
                  <c:v>134.0474430000022</c:v>
                </c:pt>
                <c:pt idx="25">
                  <c:v>132.68453999999474</c:v>
                </c:pt>
                <c:pt idx="26">
                  <c:v>130.48657699999785</c:v>
                </c:pt>
                <c:pt idx="27">
                  <c:v>127.88304700000117</c:v>
                </c:pt>
                <c:pt idx="28">
                  <c:v>125.1883310000012</c:v>
                </c:pt>
                <c:pt idx="29">
                  <c:v>122.6033729999981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9288"/>
        <c:axId val="-21215860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12752.035999999847</c:v>
                </c:pt>
                <c:pt idx="1">
                  <c:v>14014.149000000209</c:v>
                </c:pt>
                <c:pt idx="2">
                  <c:v>14976.251000000164</c:v>
                </c:pt>
                <c:pt idx="3">
                  <c:v>15419.686999999918</c:v>
                </c:pt>
                <c:pt idx="4">
                  <c:v>14908.478999999817</c:v>
                </c:pt>
                <c:pt idx="5">
                  <c:v>15151.180999999866</c:v>
                </c:pt>
                <c:pt idx="6">
                  <c:v>14644.50699999975</c:v>
                </c:pt>
                <c:pt idx="7">
                  <c:v>14319.453999999911</c:v>
                </c:pt>
                <c:pt idx="8">
                  <c:v>13621.177000000142</c:v>
                </c:pt>
                <c:pt idx="9">
                  <c:v>13581.231000000145</c:v>
                </c:pt>
                <c:pt idx="10">
                  <c:v>15898.353000000119</c:v>
                </c:pt>
                <c:pt idx="11">
                  <c:v>15323.291000000201</c:v>
                </c:pt>
                <c:pt idx="12">
                  <c:v>15263.047999999952</c:v>
                </c:pt>
                <c:pt idx="13">
                  <c:v>15141.104999999981</c:v>
                </c:pt>
                <c:pt idx="14">
                  <c:v>15362.686999999918</c:v>
                </c:pt>
                <c:pt idx="15">
                  <c:v>14880.705999999773</c:v>
                </c:pt>
                <c:pt idx="16">
                  <c:v>15067.598999999929</c:v>
                </c:pt>
                <c:pt idx="17">
                  <c:v>14940.67799999984</c:v>
                </c:pt>
                <c:pt idx="18">
                  <c:v>14822.11400000006</c:v>
                </c:pt>
                <c:pt idx="19">
                  <c:v>16248.119999999646</c:v>
                </c:pt>
                <c:pt idx="20">
                  <c:v>15966.858000000007</c:v>
                </c:pt>
                <c:pt idx="21">
                  <c:v>16321.906999999657</c:v>
                </c:pt>
                <c:pt idx="22">
                  <c:v>17951.334999999963</c:v>
                </c:pt>
                <c:pt idx="23">
                  <c:v>18053.986000000034</c:v>
                </c:pt>
                <c:pt idx="24">
                  <c:v>18103.972000000067</c:v>
                </c:pt>
                <c:pt idx="25">
                  <c:v>18082.537000000011</c:v>
                </c:pt>
                <c:pt idx="26">
                  <c:v>18011.378000000026</c:v>
                </c:pt>
                <c:pt idx="27">
                  <c:v>17912.223000000231</c:v>
                </c:pt>
                <c:pt idx="28">
                  <c:v>17800.350000000093</c:v>
                </c:pt>
                <c:pt idx="29">
                  <c:v>17685.206000000238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9288"/>
        <c:axId val="-2121586088"/>
      </c:lineChart>
      <c:catAx>
        <c:axId val="-20710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86088"/>
        <c:crosses val="autoZero"/>
        <c:auto val="1"/>
        <c:lblAlgn val="ctr"/>
        <c:lblOffset val="100"/>
        <c:tickLblSkip val="1"/>
        <c:noMultiLvlLbl val="0"/>
      </c:catAx>
      <c:valAx>
        <c:axId val="-212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6329.8471539999564</c:v>
                </c:pt>
                <c:pt idx="1">
                  <c:v>6508.9001200000421</c:v>
                </c:pt>
                <c:pt idx="2">
                  <c:v>6472.2278440000182</c:v>
                </c:pt>
                <c:pt idx="3">
                  <c:v>6126.6591040000203</c:v>
                </c:pt>
                <c:pt idx="4">
                  <c:v>6883.972285999931</c:v>
                </c:pt>
                <c:pt idx="5">
                  <c:v>7141.8761660000109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959.70988879999243</c:v>
                </c:pt>
                <c:pt idx="1">
                  <c:v>687.49522760000877</c:v>
                </c:pt>
                <c:pt idx="2">
                  <c:v>519.34889740001017</c:v>
                </c:pt>
                <c:pt idx="3">
                  <c:v>384.29446419999277</c:v>
                </c:pt>
                <c:pt idx="4">
                  <c:v>499.74974139999068</c:v>
                </c:pt>
                <c:pt idx="5">
                  <c:v>522.16881959999591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288.34813399999985</c:v>
                </c:pt>
                <c:pt idx="1">
                  <c:v>320.2881799999974</c:v>
                </c:pt>
                <c:pt idx="2">
                  <c:v>390.35970000000088</c:v>
                </c:pt>
                <c:pt idx="3">
                  <c:v>431.26229999999924</c:v>
                </c:pt>
                <c:pt idx="4">
                  <c:v>482.09315999999524</c:v>
                </c:pt>
                <c:pt idx="5">
                  <c:v>479.3091199999966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187.06903800000001</c:v>
                </c:pt>
                <c:pt idx="1">
                  <c:v>210.73332399999927</c:v>
                </c:pt>
                <c:pt idx="2">
                  <c:v>236.28703600000154</c:v>
                </c:pt>
                <c:pt idx="3">
                  <c:v>233.4610260000016</c:v>
                </c:pt>
                <c:pt idx="4">
                  <c:v>252.25135199999932</c:v>
                </c:pt>
                <c:pt idx="5">
                  <c:v>255.48313599999966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180.11350320000219</c:v>
                </c:pt>
                <c:pt idx="1">
                  <c:v>146.67856099999898</c:v>
                </c:pt>
                <c:pt idx="2">
                  <c:v>124.12259920000051</c:v>
                </c:pt>
                <c:pt idx="3">
                  <c:v>103.16086159999759</c:v>
                </c:pt>
                <c:pt idx="4">
                  <c:v>123.52276939999865</c:v>
                </c:pt>
                <c:pt idx="5">
                  <c:v>127.76917359999861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33096"/>
        <c:axId val="-2043715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14414.120399999991</c:v>
                </c:pt>
                <c:pt idx="1">
                  <c:v>14263.509999999962</c:v>
                </c:pt>
                <c:pt idx="2">
                  <c:v>15397.696800000034</c:v>
                </c:pt>
                <c:pt idx="3">
                  <c:v>15191.843399999849</c:v>
                </c:pt>
                <c:pt idx="4">
                  <c:v>17279.611599999946</c:v>
                </c:pt>
                <c:pt idx="5">
                  <c:v>17898.338800000121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3096"/>
        <c:axId val="-2043715544"/>
      </c:lineChart>
      <c:catAx>
        <c:axId val="-20602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15544"/>
        <c:crosses val="autoZero"/>
        <c:auto val="1"/>
        <c:lblAlgn val="ctr"/>
        <c:lblOffset val="100"/>
        <c:noMultiLvlLbl val="0"/>
      </c:catAx>
      <c:valAx>
        <c:axId val="-20437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33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6419.3736369999988</c:v>
                </c:pt>
                <c:pt idx="1">
                  <c:v>6299.4434740000197</c:v>
                </c:pt>
                <c:pt idx="2">
                  <c:v>7012.924225999971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823.60255820000066</c:v>
                </c:pt>
                <c:pt idx="1">
                  <c:v>451.82168080000145</c:v>
                </c:pt>
                <c:pt idx="2">
                  <c:v>510.95928049999327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304.31815699999862</c:v>
                </c:pt>
                <c:pt idx="1">
                  <c:v>410.81100000000004</c:v>
                </c:pt>
                <c:pt idx="2">
                  <c:v>480.70113999999592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198.90118099999964</c:v>
                </c:pt>
                <c:pt idx="1">
                  <c:v>234.87403100000157</c:v>
                </c:pt>
                <c:pt idx="2">
                  <c:v>253.86724399999949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163.39603210000058</c:v>
                </c:pt>
                <c:pt idx="1">
                  <c:v>113.64173039999905</c:v>
                </c:pt>
                <c:pt idx="2">
                  <c:v>125.64597149999864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96408"/>
        <c:axId val="-2044567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14338.815199999975</c:v>
                </c:pt>
                <c:pt idx="1">
                  <c:v>15294.770099999942</c:v>
                </c:pt>
                <c:pt idx="2">
                  <c:v>17588.975200000034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96408"/>
        <c:axId val="-2044567768"/>
      </c:lineChart>
      <c:catAx>
        <c:axId val="-2060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67768"/>
        <c:crosses val="autoZero"/>
        <c:auto val="1"/>
        <c:lblAlgn val="ctr"/>
        <c:lblOffset val="100"/>
        <c:noMultiLvlLbl val="0"/>
      </c:catAx>
      <c:valAx>
        <c:axId val="-2044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543.20946000000004</c:v>
                </c:pt>
                <c:pt idx="1">
                  <c:v>457.00096600000006</c:v>
                </c:pt>
                <c:pt idx="2">
                  <c:v>453.4276010000001</c:v>
                </c:pt>
                <c:pt idx="3">
                  <c:v>459.19428400000015</c:v>
                </c:pt>
                <c:pt idx="4">
                  <c:v>413.19309799999996</c:v>
                </c:pt>
                <c:pt idx="5">
                  <c:v>424.36465699999985</c:v>
                </c:pt>
                <c:pt idx="6">
                  <c:v>427.21269000000007</c:v>
                </c:pt>
                <c:pt idx="7">
                  <c:v>428.53674699999988</c:v>
                </c:pt>
                <c:pt idx="8">
                  <c:v>429.30979499999989</c:v>
                </c:pt>
                <c:pt idx="9">
                  <c:v>492.3791839999999</c:v>
                </c:pt>
                <c:pt idx="10">
                  <c:v>344.16998600000011</c:v>
                </c:pt>
                <c:pt idx="11">
                  <c:v>373.4401499999999</c:v>
                </c:pt>
                <c:pt idx="12">
                  <c:v>372.37367400000016</c:v>
                </c:pt>
                <c:pt idx="13">
                  <c:v>370.46056399999998</c:v>
                </c:pt>
                <c:pt idx="14">
                  <c:v>377.46664200000009</c:v>
                </c:pt>
                <c:pt idx="15">
                  <c:v>374.27432900000008</c:v>
                </c:pt>
                <c:pt idx="16">
                  <c:v>372.42672600000014</c:v>
                </c:pt>
                <c:pt idx="17">
                  <c:v>370.77078000000006</c:v>
                </c:pt>
                <c:pt idx="18">
                  <c:v>369.05140899999992</c:v>
                </c:pt>
                <c:pt idx="19">
                  <c:v>306.78226599999994</c:v>
                </c:pt>
                <c:pt idx="20">
                  <c:v>348.54755799999998</c:v>
                </c:pt>
                <c:pt idx="21">
                  <c:v>342.89409500000011</c:v>
                </c:pt>
                <c:pt idx="22">
                  <c:v>891.46385900000018</c:v>
                </c:pt>
                <c:pt idx="23">
                  <c:v>803.50781099999995</c:v>
                </c:pt>
                <c:pt idx="24">
                  <c:v>798.93705799999998</c:v>
                </c:pt>
                <c:pt idx="25">
                  <c:v>803.60067600000002</c:v>
                </c:pt>
                <c:pt idx="26">
                  <c:v>807.76694299999963</c:v>
                </c:pt>
                <c:pt idx="27">
                  <c:v>810.59615200000007</c:v>
                </c:pt>
                <c:pt idx="28">
                  <c:v>812.33390399999962</c:v>
                </c:pt>
                <c:pt idx="29">
                  <c:v>813.143372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0.53824079999998276</c:v>
                </c:pt>
                <c:pt idx="1">
                  <c:v>0.86266679999999951</c:v>
                </c:pt>
                <c:pt idx="2">
                  <c:v>0.99849610000001121</c:v>
                </c:pt>
                <c:pt idx="3">
                  <c:v>1.0268896000000041</c:v>
                </c:pt>
                <c:pt idx="4">
                  <c:v>0.97992979999997942</c:v>
                </c:pt>
                <c:pt idx="5">
                  <c:v>0.95126019999997879</c:v>
                </c:pt>
                <c:pt idx="6">
                  <c:v>0.92028929999997899</c:v>
                </c:pt>
                <c:pt idx="7">
                  <c:v>0.90729149999998526</c:v>
                </c:pt>
                <c:pt idx="8">
                  <c:v>0.89655090000002247</c:v>
                </c:pt>
                <c:pt idx="9">
                  <c:v>0.92122860000000628</c:v>
                </c:pt>
                <c:pt idx="10">
                  <c:v>1.0572700000000168</c:v>
                </c:pt>
                <c:pt idx="11">
                  <c:v>1.1380041999999548</c:v>
                </c:pt>
                <c:pt idx="12">
                  <c:v>1.1927914999999985</c:v>
                </c:pt>
                <c:pt idx="13">
                  <c:v>1.2315897999999947</c:v>
                </c:pt>
                <c:pt idx="14">
                  <c:v>1.2760555000000409</c:v>
                </c:pt>
                <c:pt idx="15">
                  <c:v>1.2919554000000062</c:v>
                </c:pt>
                <c:pt idx="16">
                  <c:v>1.3193206000000259</c:v>
                </c:pt>
                <c:pt idx="17">
                  <c:v>1.3385341000000039</c:v>
                </c:pt>
                <c:pt idx="18">
                  <c:v>1.3500214000000028</c:v>
                </c:pt>
                <c:pt idx="19">
                  <c:v>1.4187598999999977</c:v>
                </c:pt>
                <c:pt idx="20">
                  <c:v>1.4411888000000204</c:v>
                </c:pt>
                <c:pt idx="21">
                  <c:v>1.4578713999999877</c:v>
                </c:pt>
                <c:pt idx="22">
                  <c:v>1.535732400000029</c:v>
                </c:pt>
                <c:pt idx="23">
                  <c:v>1.5679505999999606</c:v>
                </c:pt>
                <c:pt idx="24">
                  <c:v>1.5667800999999599</c:v>
                </c:pt>
                <c:pt idx="25">
                  <c:v>1.5471941999999785</c:v>
                </c:pt>
                <c:pt idx="26">
                  <c:v>1.5181648999999879</c:v>
                </c:pt>
                <c:pt idx="27">
                  <c:v>1.4847174999999879</c:v>
                </c:pt>
                <c:pt idx="28">
                  <c:v>1.4494079000000397</c:v>
                </c:pt>
                <c:pt idx="29">
                  <c:v>1.4132801000000086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1309.973422</c:v>
                </c:pt>
                <c:pt idx="1">
                  <c:v>1172.7990950000003</c:v>
                </c:pt>
                <c:pt idx="2">
                  <c:v>1167.6865180000004</c:v>
                </c:pt>
                <c:pt idx="3">
                  <c:v>1175.185262</c:v>
                </c:pt>
                <c:pt idx="4">
                  <c:v>1036.7921900000001</c:v>
                </c:pt>
                <c:pt idx="5">
                  <c:v>1107.4761770000005</c:v>
                </c:pt>
                <c:pt idx="6">
                  <c:v>1094.8117030000003</c:v>
                </c:pt>
                <c:pt idx="7">
                  <c:v>1098.7895920000001</c:v>
                </c:pt>
                <c:pt idx="8">
                  <c:v>1085.1806369999995</c:v>
                </c:pt>
                <c:pt idx="9">
                  <c:v>1024.800405</c:v>
                </c:pt>
                <c:pt idx="10">
                  <c:v>1876.7920819999999</c:v>
                </c:pt>
                <c:pt idx="11">
                  <c:v>1762.1807039999994</c:v>
                </c:pt>
                <c:pt idx="12">
                  <c:v>1764.7193699999998</c:v>
                </c:pt>
                <c:pt idx="13">
                  <c:v>1772.2102599999998</c:v>
                </c:pt>
                <c:pt idx="14">
                  <c:v>1833.7489509999996</c:v>
                </c:pt>
                <c:pt idx="15">
                  <c:v>1793.6446169999999</c:v>
                </c:pt>
                <c:pt idx="16">
                  <c:v>1820.249812</c:v>
                </c:pt>
                <c:pt idx="17">
                  <c:v>1821.3366130000004</c:v>
                </c:pt>
                <c:pt idx="18">
                  <c:v>1823.0389590000004</c:v>
                </c:pt>
                <c:pt idx="19">
                  <c:v>2051.5551559999994</c:v>
                </c:pt>
                <c:pt idx="20">
                  <c:v>1994.3929990000006</c:v>
                </c:pt>
                <c:pt idx="21">
                  <c:v>2018.5364140000001</c:v>
                </c:pt>
                <c:pt idx="22">
                  <c:v>2113.050134000001</c:v>
                </c:pt>
                <c:pt idx="23">
                  <c:v>2105.5628529999994</c:v>
                </c:pt>
                <c:pt idx="24">
                  <c:v>2106.0604190000004</c:v>
                </c:pt>
                <c:pt idx="25">
                  <c:v>2106.7407069999999</c:v>
                </c:pt>
                <c:pt idx="26">
                  <c:v>2106.8394369999996</c:v>
                </c:pt>
                <c:pt idx="27">
                  <c:v>2106.4338729999999</c:v>
                </c:pt>
                <c:pt idx="28">
                  <c:v>2105.6505549999993</c:v>
                </c:pt>
                <c:pt idx="29">
                  <c:v>2104.5822100000005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2.0076090999999963</c:v>
                </c:pt>
                <c:pt idx="1">
                  <c:v>2.0100988999999743</c:v>
                </c:pt>
                <c:pt idx="2">
                  <c:v>2.0796369999999911</c:v>
                </c:pt>
                <c:pt idx="3">
                  <c:v>2.1081039999999973</c:v>
                </c:pt>
                <c:pt idx="4">
                  <c:v>2.0936984999999879</c:v>
                </c:pt>
                <c:pt idx="5">
                  <c:v>2.0871578</c:v>
                </c:pt>
                <c:pt idx="6">
                  <c:v>2.0768099000000007</c:v>
                </c:pt>
                <c:pt idx="7">
                  <c:v>2.0746968999999922</c:v>
                </c:pt>
                <c:pt idx="8">
                  <c:v>2.0723826999999915</c:v>
                </c:pt>
                <c:pt idx="9">
                  <c:v>2.0889699999999891</c:v>
                </c:pt>
                <c:pt idx="10">
                  <c:v>13.437133700000004</c:v>
                </c:pt>
                <c:pt idx="11">
                  <c:v>12.299092700000017</c:v>
                </c:pt>
                <c:pt idx="12">
                  <c:v>12.300706200000008</c:v>
                </c:pt>
                <c:pt idx="13">
                  <c:v>12.413237100000003</c:v>
                </c:pt>
                <c:pt idx="14">
                  <c:v>12.51963219999999</c:v>
                </c:pt>
                <c:pt idx="15">
                  <c:v>12.590561999999977</c:v>
                </c:pt>
                <c:pt idx="16">
                  <c:v>12.652448400000026</c:v>
                </c:pt>
                <c:pt idx="17">
                  <c:v>12.698081100000024</c:v>
                </c:pt>
                <c:pt idx="18">
                  <c:v>12.730783000000002</c:v>
                </c:pt>
                <c:pt idx="19">
                  <c:v>12.789250799999991</c:v>
                </c:pt>
                <c:pt idx="20">
                  <c:v>4.9316893000000164</c:v>
                </c:pt>
                <c:pt idx="21">
                  <c:v>5.7521501000000228</c:v>
                </c:pt>
                <c:pt idx="22">
                  <c:v>5.8232883999999956</c:v>
                </c:pt>
                <c:pt idx="23">
                  <c:v>5.7854644000000235</c:v>
                </c:pt>
                <c:pt idx="24">
                  <c:v>5.7333954000000062</c:v>
                </c:pt>
                <c:pt idx="25">
                  <c:v>5.6825187999999685</c:v>
                </c:pt>
                <c:pt idx="26">
                  <c:v>5.6354939000000286</c:v>
                </c:pt>
                <c:pt idx="27">
                  <c:v>5.5925495999999839</c:v>
                </c:pt>
                <c:pt idx="28">
                  <c:v>5.5532149000000004</c:v>
                </c:pt>
                <c:pt idx="29">
                  <c:v>5.5167500000000018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00104"/>
        <c:axId val="-206714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00104"/>
        <c:axId val="-2067148952"/>
      </c:lineChart>
      <c:catAx>
        <c:axId val="-2046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148952"/>
        <c:crosses val="autoZero"/>
        <c:auto val="1"/>
        <c:lblAlgn val="ctr"/>
        <c:lblOffset val="100"/>
        <c:tickLblSkip val="1"/>
        <c:noMultiLvlLbl val="0"/>
      </c:catAx>
      <c:valAx>
        <c:axId val="-20671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465.20508180000007</c:v>
                </c:pt>
                <c:pt idx="1">
                  <c:v>440.36061459999991</c:v>
                </c:pt>
                <c:pt idx="2">
                  <c:v>367.58220320000004</c:v>
                </c:pt>
                <c:pt idx="3">
                  <c:v>358.66110200000003</c:v>
                </c:pt>
                <c:pt idx="4">
                  <c:v>637.07007620000002</c:v>
                </c:pt>
                <c:pt idx="5">
                  <c:v>809.48820939999985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0.88124461999999537</c:v>
                </c:pt>
                <c:pt idx="1">
                  <c:v>0.91932409999999432</c:v>
                </c:pt>
                <c:pt idx="2">
                  <c:v>1.1791422000000011</c:v>
                </c:pt>
                <c:pt idx="3">
                  <c:v>1.3437182800000074</c:v>
                </c:pt>
                <c:pt idx="4">
                  <c:v>1.5139046599999915</c:v>
                </c:pt>
                <c:pt idx="5">
                  <c:v>1.4825529200000005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1172.4872974000002</c:v>
                </c:pt>
                <c:pt idx="1">
                  <c:v>1082.2117028</c:v>
                </c:pt>
                <c:pt idx="2">
                  <c:v>1801.9302733999998</c:v>
                </c:pt>
                <c:pt idx="3">
                  <c:v>1861.9650313999998</c:v>
                </c:pt>
                <c:pt idx="4">
                  <c:v>2067.5205638000007</c:v>
                </c:pt>
                <c:pt idx="5">
                  <c:v>2106.0493563999999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2.0598294999999895</c:v>
                </c:pt>
                <c:pt idx="1">
                  <c:v>2.0800034599999946</c:v>
                </c:pt>
                <c:pt idx="2">
                  <c:v>12.593960380000004</c:v>
                </c:pt>
                <c:pt idx="3">
                  <c:v>12.692225060000004</c:v>
                </c:pt>
                <c:pt idx="4">
                  <c:v>5.6051975200000133</c:v>
                </c:pt>
                <c:pt idx="5">
                  <c:v>5.596105439999997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54248"/>
        <c:axId val="2130037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4248"/>
        <c:axId val="2130037752"/>
      </c:lineChart>
      <c:catAx>
        <c:axId val="21300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37752"/>
        <c:crosses val="autoZero"/>
        <c:auto val="1"/>
        <c:lblAlgn val="ctr"/>
        <c:lblOffset val="100"/>
        <c:noMultiLvlLbl val="0"/>
      </c:catAx>
      <c:valAx>
        <c:axId val="21300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452.78284819999999</c:v>
                </c:pt>
                <c:pt idx="1">
                  <c:v>363.12165260000006</c:v>
                </c:pt>
                <c:pt idx="2">
                  <c:v>723.27914279999993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0.90028435999999479</c:v>
                </c:pt>
                <c:pt idx="1">
                  <c:v>1.2614302400000041</c:v>
                </c:pt>
                <c:pt idx="2">
                  <c:v>1.498228789999996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1127.3495001000001</c:v>
                </c:pt>
                <c:pt idx="1">
                  <c:v>1831.9476523999997</c:v>
                </c:pt>
                <c:pt idx="2">
                  <c:v>2086.7849601000003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2.0699164799999918</c:v>
                </c:pt>
                <c:pt idx="1">
                  <c:v>12.643092720000004</c:v>
                </c:pt>
                <c:pt idx="2">
                  <c:v>5.6006514800000051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45304"/>
        <c:axId val="-2105699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5304"/>
        <c:axId val="-2105699448"/>
      </c:lineChart>
      <c:catAx>
        <c:axId val="-2106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9448"/>
        <c:crosses val="autoZero"/>
        <c:auto val="1"/>
        <c:lblAlgn val="ctr"/>
        <c:lblOffset val="100"/>
        <c:noMultiLvlLbl val="0"/>
      </c:catAx>
      <c:valAx>
        <c:axId val="-21056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1855.7287319000002</c:v>
                </c:pt>
                <c:pt idx="1">
                  <c:v>1632.6728267000003</c:v>
                </c:pt>
                <c:pt idx="2">
                  <c:v>1624.1922521000006</c:v>
                </c:pt>
                <c:pt idx="3">
                  <c:v>1637.5145396</c:v>
                </c:pt>
                <c:pt idx="4">
                  <c:v>1453.0589163000002</c:v>
                </c:pt>
                <c:pt idx="5">
                  <c:v>1534.8792520000002</c:v>
                </c:pt>
                <c:pt idx="6">
                  <c:v>1525.0214922000002</c:v>
                </c:pt>
                <c:pt idx="7">
                  <c:v>1530.3083273999998</c:v>
                </c:pt>
                <c:pt idx="8">
                  <c:v>1517.4593655999993</c:v>
                </c:pt>
                <c:pt idx="9">
                  <c:v>1520.1897875999998</c:v>
                </c:pt>
                <c:pt idx="10">
                  <c:v>2235.4564717000003</c:v>
                </c:pt>
                <c:pt idx="11">
                  <c:v>2149.0579508999995</c:v>
                </c:pt>
                <c:pt idx="12">
                  <c:v>2150.5865417</c:v>
                </c:pt>
                <c:pt idx="13">
                  <c:v>2156.3156509</c:v>
                </c:pt>
                <c:pt idx="14">
                  <c:v>2225.0112807</c:v>
                </c:pt>
                <c:pt idx="15">
                  <c:v>2181.8014633999996</c:v>
                </c:pt>
                <c:pt idx="16">
                  <c:v>2206.6483070000004</c:v>
                </c:pt>
                <c:pt idx="17">
                  <c:v>2206.1440082000004</c:v>
                </c:pt>
                <c:pt idx="18">
                  <c:v>2206.1711724000002</c:v>
                </c:pt>
                <c:pt idx="19">
                  <c:v>2372.5454326999993</c:v>
                </c:pt>
                <c:pt idx="20">
                  <c:v>2349.3134351000008</c:v>
                </c:pt>
                <c:pt idx="21">
                  <c:v>2368.6405305000003</c:v>
                </c:pt>
                <c:pt idx="22">
                  <c:v>3011.873013800001</c:v>
                </c:pt>
                <c:pt idx="23">
                  <c:v>2916.4240789999994</c:v>
                </c:pt>
                <c:pt idx="24">
                  <c:v>2912.2976525000004</c:v>
                </c:pt>
                <c:pt idx="25">
                  <c:v>2917.5710959999997</c:v>
                </c:pt>
                <c:pt idx="26">
                  <c:v>2921.7600387999992</c:v>
                </c:pt>
                <c:pt idx="27">
                  <c:v>2924.1072921</c:v>
                </c:pt>
                <c:pt idx="28">
                  <c:v>2924.987081799999</c:v>
                </c:pt>
                <c:pt idx="29">
                  <c:v>2924.6556121000003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0168"/>
        <c:axId val="-204663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0168"/>
        <c:axId val="-2046631752"/>
      </c:lineChart>
      <c:catAx>
        <c:axId val="-20563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31752"/>
        <c:crosses val="autoZero"/>
        <c:auto val="1"/>
        <c:lblAlgn val="ctr"/>
        <c:lblOffset val="100"/>
        <c:tickLblSkip val="1"/>
        <c:noMultiLvlLbl val="0"/>
      </c:catAx>
      <c:valAx>
        <c:axId val="-2046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1640.6334533200002</c:v>
                </c:pt>
                <c:pt idx="1">
                  <c:v>1525.57164496</c:v>
                </c:pt>
                <c:pt idx="2">
                  <c:v>2183.2855791800002</c:v>
                </c:pt>
                <c:pt idx="3">
                  <c:v>2234.66207674</c:v>
                </c:pt>
                <c:pt idx="4">
                  <c:v>2711.7097421800004</c:v>
                </c:pt>
                <c:pt idx="5">
                  <c:v>2922.6162241599995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89144"/>
        <c:axId val="-2107585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9144"/>
        <c:axId val="-2107585688"/>
      </c:lineChart>
      <c:catAx>
        <c:axId val="-210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5688"/>
        <c:crosses val="autoZero"/>
        <c:auto val="1"/>
        <c:lblAlgn val="ctr"/>
        <c:lblOffset val="100"/>
        <c:noMultiLvlLbl val="0"/>
      </c:catAx>
      <c:valAx>
        <c:axId val="-2107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9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0.30414666748489316</c:v>
                </c:pt>
                <c:pt idx="1">
                  <c:v>0.37297293694153011</c:v>
                </c:pt>
                <c:pt idx="2">
                  <c:v>0.35010951000924662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0.64658025931928931</c:v>
                </c:pt>
                <c:pt idx="1">
                  <c:v>0.69388179910185088</c:v>
                </c:pt>
                <c:pt idx="2">
                  <c:v>0.7356434637567244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-0.26838296849524446</c:v>
                </c:pt>
                <c:pt idx="1">
                  <c:v>-0.40415022599943029</c:v>
                </c:pt>
                <c:pt idx="2">
                  <c:v>-0.40997600084607383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37528"/>
        <c:axId val="-2043869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0.68234395879902321</c:v>
                </c:pt>
                <c:pt idx="1">
                  <c:v>0.66270451534785613</c:v>
                </c:pt>
                <c:pt idx="2">
                  <c:v>0.67577696420097366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7528"/>
        <c:axId val="-2043869512"/>
      </c:lineChart>
      <c:catAx>
        <c:axId val="-20563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869512"/>
        <c:crosses val="autoZero"/>
        <c:auto val="1"/>
        <c:lblAlgn val="ctr"/>
        <c:lblOffset val="100"/>
        <c:noMultiLvlLbl val="0"/>
      </c:catAx>
      <c:valAx>
        <c:axId val="-20438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1583.1025491400001</c:v>
                </c:pt>
                <c:pt idx="1">
                  <c:v>2208.9738279600001</c:v>
                </c:pt>
                <c:pt idx="2">
                  <c:v>2817.1629831700002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78920"/>
        <c:axId val="-2040367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8920"/>
        <c:axId val="-2040367896"/>
      </c:lineChart>
      <c:catAx>
        <c:axId val="2047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67896"/>
        <c:crosses val="autoZero"/>
        <c:auto val="1"/>
        <c:lblAlgn val="ctr"/>
        <c:lblOffset val="100"/>
        <c:noMultiLvlLbl val="0"/>
      </c:catAx>
      <c:valAx>
        <c:axId val="-2040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601.93601999997554</c:v>
                </c:pt>
                <c:pt idx="1">
                  <c:v>1018.6506799999515</c:v>
                </c:pt>
                <c:pt idx="2">
                  <c:v>1207.2077099999988</c:v>
                </c:pt>
                <c:pt idx="3">
                  <c:v>1251.3914699999841</c:v>
                </c:pt>
                <c:pt idx="4">
                  <c:v>1198.0904600000104</c:v>
                </c:pt>
                <c:pt idx="5">
                  <c:v>1159.2598300000136</c:v>
                </c:pt>
                <c:pt idx="6">
                  <c:v>1123.1054300000142</c:v>
                </c:pt>
                <c:pt idx="7">
                  <c:v>1111.1656699999767</c:v>
                </c:pt>
                <c:pt idx="8">
                  <c:v>1106.6167100000093</c:v>
                </c:pt>
                <c:pt idx="9">
                  <c:v>1144.0006799999865</c:v>
                </c:pt>
                <c:pt idx="10">
                  <c:v>1310.2644100000216</c:v>
                </c:pt>
                <c:pt idx="11">
                  <c:v>1425.98603000004</c:v>
                </c:pt>
                <c:pt idx="12">
                  <c:v>1507.0986300000186</c:v>
                </c:pt>
                <c:pt idx="13">
                  <c:v>1565.2806700000401</c:v>
                </c:pt>
                <c:pt idx="14">
                  <c:v>1626.4417800000192</c:v>
                </c:pt>
                <c:pt idx="15">
                  <c:v>1655.06297000001</c:v>
                </c:pt>
                <c:pt idx="16">
                  <c:v>1692.8842599999771</c:v>
                </c:pt>
                <c:pt idx="17">
                  <c:v>1721.6373999999741</c:v>
                </c:pt>
                <c:pt idx="18">
                  <c:v>1740.3003600000193</c:v>
                </c:pt>
                <c:pt idx="19">
                  <c:v>1821.2214299999941</c:v>
                </c:pt>
                <c:pt idx="20">
                  <c:v>1855.1313300000038</c:v>
                </c:pt>
                <c:pt idx="21">
                  <c:v>1877.6418499999672</c:v>
                </c:pt>
                <c:pt idx="22">
                  <c:v>1966.7309199999982</c:v>
                </c:pt>
                <c:pt idx="23">
                  <c:v>2010.2410200000377</c:v>
                </c:pt>
                <c:pt idx="24">
                  <c:v>2011.8920799999869</c:v>
                </c:pt>
                <c:pt idx="25">
                  <c:v>1988.4666600000091</c:v>
                </c:pt>
                <c:pt idx="26">
                  <c:v>1952.0908500000041</c:v>
                </c:pt>
                <c:pt idx="27">
                  <c:v>1909.8899300000776</c:v>
                </c:pt>
                <c:pt idx="28">
                  <c:v>1865.4711900000875</c:v>
                </c:pt>
                <c:pt idx="29">
                  <c:v>1820.251590000018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108.7665850000011</c:v>
                </c:pt>
                <c:pt idx="1">
                  <c:v>181.00563599999941</c:v>
                </c:pt>
                <c:pt idx="2">
                  <c:v>215.3061669999945</c:v>
                </c:pt>
                <c:pt idx="3">
                  <c:v>225.3647419999993</c:v>
                </c:pt>
                <c:pt idx="4">
                  <c:v>215.89231400000108</c:v>
                </c:pt>
                <c:pt idx="5">
                  <c:v>204.62461800000051</c:v>
                </c:pt>
                <c:pt idx="6">
                  <c:v>188.11349299999347</c:v>
                </c:pt>
                <c:pt idx="7">
                  <c:v>171.15347499999712</c:v>
                </c:pt>
                <c:pt idx="8">
                  <c:v>151.9033920000013</c:v>
                </c:pt>
                <c:pt idx="9">
                  <c:v>138.18691700000181</c:v>
                </c:pt>
                <c:pt idx="10">
                  <c:v>146.60635000000207</c:v>
                </c:pt>
                <c:pt idx="11">
                  <c:v>145.37913199999889</c:v>
                </c:pt>
                <c:pt idx="12">
                  <c:v>139.80657999999812</c:v>
                </c:pt>
                <c:pt idx="13">
                  <c:v>132.16394899999841</c:v>
                </c:pt>
                <c:pt idx="14">
                  <c:v>126.84774299999799</c:v>
                </c:pt>
                <c:pt idx="15">
                  <c:v>117.13807200000065</c:v>
                </c:pt>
                <c:pt idx="16">
                  <c:v>110.80706899999473</c:v>
                </c:pt>
                <c:pt idx="17">
                  <c:v>104.25780300000361</c:v>
                </c:pt>
                <c:pt idx="18">
                  <c:v>97.55445599999689</c:v>
                </c:pt>
                <c:pt idx="19">
                  <c:v>103.83179399999699</c:v>
                </c:pt>
                <c:pt idx="20">
                  <c:v>103.0778920000032</c:v>
                </c:pt>
                <c:pt idx="21">
                  <c:v>102.52896300000111</c:v>
                </c:pt>
                <c:pt idx="22">
                  <c:v>115.60307599999942</c:v>
                </c:pt>
                <c:pt idx="23">
                  <c:v>121.13348399999836</c:v>
                </c:pt>
                <c:pt idx="24">
                  <c:v>120.49579200000039</c:v>
                </c:pt>
                <c:pt idx="25">
                  <c:v>116.40240400000698</c:v>
                </c:pt>
                <c:pt idx="26">
                  <c:v>110.54026799999974</c:v>
                </c:pt>
                <c:pt idx="27">
                  <c:v>103.89217400000098</c:v>
                </c:pt>
                <c:pt idx="28">
                  <c:v>97.031956999998101</c:v>
                </c:pt>
                <c:pt idx="29">
                  <c:v>90.28358699999194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6.1271169999999984</c:v>
                </c:pt>
                <c:pt idx="1">
                  <c:v>12.399296999999933</c:v>
                </c:pt>
                <c:pt idx="2">
                  <c:v>16.488038999999844</c:v>
                </c:pt>
                <c:pt idx="3">
                  <c:v>18.5682510000006</c:v>
                </c:pt>
                <c:pt idx="4">
                  <c:v>19.203351000000112</c:v>
                </c:pt>
                <c:pt idx="5">
                  <c:v>19.698580999999649</c:v>
                </c:pt>
                <c:pt idx="6">
                  <c:v>20.313004999999976</c:v>
                </c:pt>
                <c:pt idx="7">
                  <c:v>21.297217999999702</c:v>
                </c:pt>
                <c:pt idx="8">
                  <c:v>22.513624999999593</c:v>
                </c:pt>
                <c:pt idx="9">
                  <c:v>24.228302999999869</c:v>
                </c:pt>
                <c:pt idx="10">
                  <c:v>27.397020999999768</c:v>
                </c:pt>
                <c:pt idx="11">
                  <c:v>30.467942000000221</c:v>
                </c:pt>
                <c:pt idx="12">
                  <c:v>33.089390000000094</c:v>
                </c:pt>
                <c:pt idx="13">
                  <c:v>35.268911999999546</c:v>
                </c:pt>
                <c:pt idx="14">
                  <c:v>37.271048999999948</c:v>
                </c:pt>
                <c:pt idx="15">
                  <c:v>38.812036000000262</c:v>
                </c:pt>
                <c:pt idx="16">
                  <c:v>40.220292999999401</c:v>
                </c:pt>
                <c:pt idx="17">
                  <c:v>41.410322000000633</c:v>
                </c:pt>
                <c:pt idx="18">
                  <c:v>42.338759999999638</c:v>
                </c:pt>
                <c:pt idx="19">
                  <c:v>43.733013999999457</c:v>
                </c:pt>
                <c:pt idx="20">
                  <c:v>44.709950999999819</c:v>
                </c:pt>
                <c:pt idx="21">
                  <c:v>45.357750999999553</c:v>
                </c:pt>
                <c:pt idx="22">
                  <c:v>46.517737000000125</c:v>
                </c:pt>
                <c:pt idx="23">
                  <c:v>47.331409999998868</c:v>
                </c:pt>
                <c:pt idx="24">
                  <c:v>47.567574000000604</c:v>
                </c:pt>
                <c:pt idx="25">
                  <c:v>47.332534999999552</c:v>
                </c:pt>
                <c:pt idx="26">
                  <c:v>46.786874999999782</c:v>
                </c:pt>
                <c:pt idx="27">
                  <c:v>46.05305700000099</c:v>
                </c:pt>
                <c:pt idx="28">
                  <c:v>45.203607999999804</c:v>
                </c:pt>
                <c:pt idx="29">
                  <c:v>44.272764999999708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32.010480000000825</c:v>
                </c:pt>
                <c:pt idx="1">
                  <c:v>61.466000000000349</c:v>
                </c:pt>
                <c:pt idx="2">
                  <c:v>82.373039999998582</c:v>
                </c:pt>
                <c:pt idx="3">
                  <c:v>96.253049999999348</c:v>
                </c:pt>
                <c:pt idx="4">
                  <c:v>103.90318000000116</c:v>
                </c:pt>
                <c:pt idx="5">
                  <c:v>110.48469999999725</c:v>
                </c:pt>
                <c:pt idx="6">
                  <c:v>115.67416999999841</c:v>
                </c:pt>
                <c:pt idx="7">
                  <c:v>120.49763000000166</c:v>
                </c:pt>
                <c:pt idx="8">
                  <c:v>124.34580999999889</c:v>
                </c:pt>
                <c:pt idx="9">
                  <c:v>128.85392999999749</c:v>
                </c:pt>
                <c:pt idx="10">
                  <c:v>140.20149999999921</c:v>
                </c:pt>
                <c:pt idx="11">
                  <c:v>149.18552999999883</c:v>
                </c:pt>
                <c:pt idx="12">
                  <c:v>155.85716999999931</c:v>
                </c:pt>
                <c:pt idx="13">
                  <c:v>160.70262999999977</c:v>
                </c:pt>
                <c:pt idx="14">
                  <c:v>165.15216999999757</c:v>
                </c:pt>
                <c:pt idx="15">
                  <c:v>167.44822000000204</c:v>
                </c:pt>
                <c:pt idx="16">
                  <c:v>169.52520999999979</c:v>
                </c:pt>
                <c:pt idx="17">
                  <c:v>170.81558999999834</c:v>
                </c:pt>
                <c:pt idx="18">
                  <c:v>171.28096000000005</c:v>
                </c:pt>
                <c:pt idx="19">
                  <c:v>175.04334000000017</c:v>
                </c:pt>
                <c:pt idx="20">
                  <c:v>176.86490000000049</c:v>
                </c:pt>
                <c:pt idx="21">
                  <c:v>178.02462999999989</c:v>
                </c:pt>
                <c:pt idx="22">
                  <c:v>182.44014999999854</c:v>
                </c:pt>
                <c:pt idx="23">
                  <c:v>185.36578000000009</c:v>
                </c:pt>
                <c:pt idx="24">
                  <c:v>186.38782999999967</c:v>
                </c:pt>
                <c:pt idx="25">
                  <c:v>185.99857999999949</c:v>
                </c:pt>
                <c:pt idx="26">
                  <c:v>184.67435000000114</c:v>
                </c:pt>
                <c:pt idx="27">
                  <c:v>182.75084000000061</c:v>
                </c:pt>
                <c:pt idx="28">
                  <c:v>180.43739000000278</c:v>
                </c:pt>
                <c:pt idx="29">
                  <c:v>177.85177999999723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23.064729999998917</c:v>
                </c:pt>
                <c:pt idx="1">
                  <c:v>40.190210999999636</c:v>
                </c:pt>
                <c:pt idx="2">
                  <c:v>49.38571799999977</c:v>
                </c:pt>
                <c:pt idx="3">
                  <c:v>52.931695999999647</c:v>
                </c:pt>
                <c:pt idx="4">
                  <c:v>51.865150999999969</c:v>
                </c:pt>
                <c:pt idx="5">
                  <c:v>50.054470000001402</c:v>
                </c:pt>
                <c:pt idx="6">
                  <c:v>47.128398000001198</c:v>
                </c:pt>
                <c:pt idx="7">
                  <c:v>44.133791000000201</c:v>
                </c:pt>
                <c:pt idx="8">
                  <c:v>40.747298000001365</c:v>
                </c:pt>
                <c:pt idx="9">
                  <c:v>38.534584000000905</c:v>
                </c:pt>
                <c:pt idx="10">
                  <c:v>41.036863000000039</c:v>
                </c:pt>
                <c:pt idx="11">
                  <c:v>41.941697000000204</c:v>
                </c:pt>
                <c:pt idx="12">
                  <c:v>41.880001999998285</c:v>
                </c:pt>
                <c:pt idx="13">
                  <c:v>41.223745000000463</c:v>
                </c:pt>
                <c:pt idx="14">
                  <c:v>40.884724999999435</c:v>
                </c:pt>
                <c:pt idx="15">
                  <c:v>39.547857000001386</c:v>
                </c:pt>
                <c:pt idx="16">
                  <c:v>38.742983999999751</c:v>
                </c:pt>
                <c:pt idx="17">
                  <c:v>37.832813999999871</c:v>
                </c:pt>
                <c:pt idx="18">
                  <c:v>36.803971000000729</c:v>
                </c:pt>
                <c:pt idx="19">
                  <c:v>38.390315000000328</c:v>
                </c:pt>
                <c:pt idx="20">
                  <c:v>38.646963000000824</c:v>
                </c:pt>
                <c:pt idx="21">
                  <c:v>38.805831000001263</c:v>
                </c:pt>
                <c:pt idx="22">
                  <c:v>41.665121000000227</c:v>
                </c:pt>
                <c:pt idx="23">
                  <c:v>43.120428000001311</c:v>
                </c:pt>
                <c:pt idx="24">
                  <c:v>43.21265999999855</c:v>
                </c:pt>
                <c:pt idx="25">
                  <c:v>42.441172999999026</c:v>
                </c:pt>
                <c:pt idx="26">
                  <c:v>41.177834000002804</c:v>
                </c:pt>
                <c:pt idx="27">
                  <c:v>39.6641180000031</c:v>
                </c:pt>
                <c:pt idx="28">
                  <c:v>38.049117000001843</c:v>
                </c:pt>
                <c:pt idx="29">
                  <c:v>36.418444999999792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483752"/>
        <c:axId val="-210748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1202.8344999999972</c:v>
                </c:pt>
                <c:pt idx="1">
                  <c:v>1949.1014999999898</c:v>
                </c:pt>
                <c:pt idx="2">
                  <c:v>2298.3151999999536</c:v>
                </c:pt>
                <c:pt idx="3">
                  <c:v>2421.8082999999169</c:v>
                </c:pt>
                <c:pt idx="4">
                  <c:v>2380.859999999986</c:v>
                </c:pt>
                <c:pt idx="5">
                  <c:v>2370.4827000000514</c:v>
                </c:pt>
                <c:pt idx="6">
                  <c:v>2337.7912000000942</c:v>
                </c:pt>
                <c:pt idx="7">
                  <c:v>2330.3736999999965</c:v>
                </c:pt>
                <c:pt idx="8">
                  <c:v>2308.6461000000127</c:v>
                </c:pt>
                <c:pt idx="9">
                  <c:v>2367.5656999999192</c:v>
                </c:pt>
                <c:pt idx="10">
                  <c:v>2664.4111000000266</c:v>
                </c:pt>
                <c:pt idx="11">
                  <c:v>2833.781100000022</c:v>
                </c:pt>
                <c:pt idx="12">
                  <c:v>2941.6410000000615</c:v>
                </c:pt>
                <c:pt idx="13">
                  <c:v>3013.2776999999769</c:v>
                </c:pt>
                <c:pt idx="14">
                  <c:v>3107.5361000000266</c:v>
                </c:pt>
                <c:pt idx="15">
                  <c:v>3133.5718999999808</c:v>
                </c:pt>
                <c:pt idx="16">
                  <c:v>3187.4674999999115</c:v>
                </c:pt>
                <c:pt idx="17">
                  <c:v>3220.0984000000171</c:v>
                </c:pt>
                <c:pt idx="18">
                  <c:v>3235.6698000000324</c:v>
                </c:pt>
                <c:pt idx="19">
                  <c:v>3390.187900000019</c:v>
                </c:pt>
                <c:pt idx="20">
                  <c:v>3438.2289000001037</c:v>
                </c:pt>
                <c:pt idx="21">
                  <c:v>3481.2003999999724</c:v>
                </c:pt>
                <c:pt idx="22">
                  <c:v>3675.0106000000378</c:v>
                </c:pt>
                <c:pt idx="23">
                  <c:v>3761.2399999999907</c:v>
                </c:pt>
                <c:pt idx="24">
                  <c:v>3773.2236000000266</c:v>
                </c:pt>
                <c:pt idx="25">
                  <c:v>3745.0580000000773</c:v>
                </c:pt>
                <c:pt idx="26">
                  <c:v>3696.3897000000579</c:v>
                </c:pt>
                <c:pt idx="27">
                  <c:v>3637.7503000000725</c:v>
                </c:pt>
                <c:pt idx="28">
                  <c:v>3574.4199999999255</c:v>
                </c:pt>
                <c:pt idx="29">
                  <c:v>3508.6947999999393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752"/>
        <c:axId val="-2107480296"/>
      </c:lineChart>
      <c:catAx>
        <c:axId val="-2107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0296"/>
        <c:crosses val="autoZero"/>
        <c:auto val="1"/>
        <c:lblAlgn val="ctr"/>
        <c:lblOffset val="100"/>
        <c:tickLblSkip val="1"/>
        <c:noMultiLvlLbl val="0"/>
      </c:catAx>
      <c:valAx>
        <c:axId val="-21074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40664"/>
        <c:axId val="-2068389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64"/>
        <c:axId val="-2068389672"/>
      </c:lineChart>
      <c:catAx>
        <c:axId val="-20674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89672"/>
        <c:crosses val="autoZero"/>
        <c:auto val="1"/>
        <c:lblAlgn val="ctr"/>
        <c:lblOffset val="100"/>
        <c:noMultiLvlLbl val="0"/>
      </c:catAx>
      <c:valAx>
        <c:axId val="-20683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406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1092.1424659999921</c:v>
                </c:pt>
                <c:pt idx="1">
                  <c:v>1606.6177940000116</c:v>
                </c:pt>
                <c:pt idx="2">
                  <c:v>1925.780742000019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180.03173389999895</c:v>
                </c:pt>
                <c:pt idx="1">
                  <c:v>122.43929479999883</c:v>
                </c:pt>
                <c:pt idx="2">
                  <c:v>108.09895970000002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18.083678699999929</c:v>
                </c:pt>
                <c:pt idx="1">
                  <c:v>37.000873899999895</c:v>
                </c:pt>
                <c:pt idx="2">
                  <c:v>46.113326299999883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97.586198999999397</c:v>
                </c:pt>
                <c:pt idx="1">
                  <c:v>162.52123199999951</c:v>
                </c:pt>
                <c:pt idx="2">
                  <c:v>182.079623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43.803604700000299</c:v>
                </c:pt>
                <c:pt idx="1">
                  <c:v>39.828497300000052</c:v>
                </c:pt>
                <c:pt idx="2">
                  <c:v>40.320169000000874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62888"/>
        <c:axId val="-2106487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2196.7778899999917</c:v>
                </c:pt>
                <c:pt idx="1">
                  <c:v>3072.7642500000075</c:v>
                </c:pt>
                <c:pt idx="2">
                  <c:v>3629.1216300000206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62888"/>
        <c:axId val="-2106487080"/>
      </c:lineChart>
      <c:catAx>
        <c:axId val="-2056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487080"/>
        <c:crosses val="autoZero"/>
        <c:auto val="1"/>
        <c:lblAlgn val="ctr"/>
        <c:lblOffset val="100"/>
        <c:noMultiLvlLbl val="0"/>
      </c:catAx>
      <c:valAx>
        <c:axId val="-21064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55.971941700000002</c:v>
                </c:pt>
                <c:pt idx="1">
                  <c:v>81.749413799999957</c:v>
                </c:pt>
                <c:pt idx="2">
                  <c:v>93.190804300000025</c:v>
                </c:pt>
                <c:pt idx="3">
                  <c:v>99.275907200000006</c:v>
                </c:pt>
                <c:pt idx="4">
                  <c:v>97.453416500000003</c:v>
                </c:pt>
                <c:pt idx="5">
                  <c:v>98.213075299999957</c:v>
                </c:pt>
                <c:pt idx="6">
                  <c:v>99.827983300000028</c:v>
                </c:pt>
                <c:pt idx="7">
                  <c:v>101.55806580000001</c:v>
                </c:pt>
                <c:pt idx="8">
                  <c:v>103.15137099999998</c:v>
                </c:pt>
                <c:pt idx="9">
                  <c:v>111.78847530000002</c:v>
                </c:pt>
                <c:pt idx="10">
                  <c:v>99.461229000000003</c:v>
                </c:pt>
                <c:pt idx="11">
                  <c:v>96.187453100000027</c:v>
                </c:pt>
                <c:pt idx="12">
                  <c:v>95.073602200000039</c:v>
                </c:pt>
                <c:pt idx="13">
                  <c:v>94.513077600000031</c:v>
                </c:pt>
                <c:pt idx="14">
                  <c:v>95.059329500000047</c:v>
                </c:pt>
                <c:pt idx="15">
                  <c:v>94.897831300000007</c:v>
                </c:pt>
                <c:pt idx="16">
                  <c:v>94.375631499999997</c:v>
                </c:pt>
                <c:pt idx="17">
                  <c:v>93.650287999999989</c:v>
                </c:pt>
                <c:pt idx="18">
                  <c:v>92.772358600000018</c:v>
                </c:pt>
                <c:pt idx="19">
                  <c:v>84.695782300000019</c:v>
                </c:pt>
                <c:pt idx="20">
                  <c:v>84.802158500000019</c:v>
                </c:pt>
                <c:pt idx="21">
                  <c:v>84.140159299999993</c:v>
                </c:pt>
                <c:pt idx="22">
                  <c:v>144.04646069999995</c:v>
                </c:pt>
                <c:pt idx="23">
                  <c:v>169.32296869999999</c:v>
                </c:pt>
                <c:pt idx="24">
                  <c:v>179.40809059999998</c:v>
                </c:pt>
                <c:pt idx="25">
                  <c:v>183.98851469999994</c:v>
                </c:pt>
                <c:pt idx="26">
                  <c:v>186.49350029999994</c:v>
                </c:pt>
                <c:pt idx="27">
                  <c:v>188.07279069999998</c:v>
                </c:pt>
                <c:pt idx="28">
                  <c:v>189.11344520000006</c:v>
                </c:pt>
                <c:pt idx="29">
                  <c:v>189.73971219999993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3.1137059999998939E-2</c:v>
                </c:pt>
                <c:pt idx="1">
                  <c:v>6.1944090000004337E-2</c:v>
                </c:pt>
                <c:pt idx="2">
                  <c:v>7.9892200000003299E-2</c:v>
                </c:pt>
                <c:pt idx="3">
                  <c:v>8.6483369999996285E-2</c:v>
                </c:pt>
                <c:pt idx="4">
                  <c:v>8.5566090000000372E-2</c:v>
                </c:pt>
                <c:pt idx="5">
                  <c:v>8.4573000000006004E-2</c:v>
                </c:pt>
                <c:pt idx="6">
                  <c:v>8.5216160000001651E-2</c:v>
                </c:pt>
                <c:pt idx="7">
                  <c:v>8.8818240000001936E-2</c:v>
                </c:pt>
                <c:pt idx="8">
                  <c:v>9.454304999999863E-2</c:v>
                </c:pt>
                <c:pt idx="9">
                  <c:v>0.1035536300000004</c:v>
                </c:pt>
                <c:pt idx="10">
                  <c:v>0.12044592000000165</c:v>
                </c:pt>
                <c:pt idx="11">
                  <c:v>0.13689012999999761</c:v>
                </c:pt>
                <c:pt idx="12">
                  <c:v>0.15081243999999572</c:v>
                </c:pt>
                <c:pt idx="13">
                  <c:v>0.16225239999999985</c:v>
                </c:pt>
                <c:pt idx="14">
                  <c:v>0.17262250000000279</c:v>
                </c:pt>
                <c:pt idx="15">
                  <c:v>0.18051954999999964</c:v>
                </c:pt>
                <c:pt idx="16">
                  <c:v>0.1876556500000035</c:v>
                </c:pt>
                <c:pt idx="17">
                  <c:v>0.1936048000000028</c:v>
                </c:pt>
                <c:pt idx="18">
                  <c:v>0.19811976999999814</c:v>
                </c:pt>
                <c:pt idx="19">
                  <c:v>0.20484083000000197</c:v>
                </c:pt>
                <c:pt idx="20">
                  <c:v>0.20917905000000303</c:v>
                </c:pt>
                <c:pt idx="21">
                  <c:v>0.21154036999999448</c:v>
                </c:pt>
                <c:pt idx="22">
                  <c:v>0.21638251999999625</c:v>
                </c:pt>
                <c:pt idx="23">
                  <c:v>0.21922486999999791</c:v>
                </c:pt>
                <c:pt idx="24">
                  <c:v>0.21882657999999822</c:v>
                </c:pt>
                <c:pt idx="25">
                  <c:v>0.21584215000000029</c:v>
                </c:pt>
                <c:pt idx="26">
                  <c:v>0.21123277999999601</c:v>
                </c:pt>
                <c:pt idx="27">
                  <c:v>0.20571935999999624</c:v>
                </c:pt>
                <c:pt idx="28">
                  <c:v>0.19971249000000313</c:v>
                </c:pt>
                <c:pt idx="29">
                  <c:v>0.19338661999999829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106.17092249999996</c:v>
                </c:pt>
                <c:pt idx="1">
                  <c:v>153.2456287</c:v>
                </c:pt>
                <c:pt idx="2">
                  <c:v>173.64986600000009</c:v>
                </c:pt>
                <c:pt idx="3">
                  <c:v>184.27263909999999</c:v>
                </c:pt>
                <c:pt idx="4">
                  <c:v>178.47208339999997</c:v>
                </c:pt>
                <c:pt idx="5">
                  <c:v>183.45900239999992</c:v>
                </c:pt>
                <c:pt idx="6">
                  <c:v>186.8210421</c:v>
                </c:pt>
                <c:pt idx="7">
                  <c:v>190.30369489999998</c:v>
                </c:pt>
                <c:pt idx="8">
                  <c:v>192.11617749999994</c:v>
                </c:pt>
                <c:pt idx="9">
                  <c:v>188.67328980000002</c:v>
                </c:pt>
                <c:pt idx="10">
                  <c:v>262.80645359999994</c:v>
                </c:pt>
                <c:pt idx="11">
                  <c:v>292.14140299999997</c:v>
                </c:pt>
                <c:pt idx="12">
                  <c:v>305.4833051999999</c:v>
                </c:pt>
                <c:pt idx="13">
                  <c:v>312.97380679999992</c:v>
                </c:pt>
                <c:pt idx="14">
                  <c:v>323.09288429999992</c:v>
                </c:pt>
                <c:pt idx="15">
                  <c:v>325.26038960000005</c:v>
                </c:pt>
                <c:pt idx="16">
                  <c:v>329.32843490000005</c:v>
                </c:pt>
                <c:pt idx="17">
                  <c:v>331.99873820000005</c:v>
                </c:pt>
                <c:pt idx="18">
                  <c:v>333.71130619999997</c:v>
                </c:pt>
                <c:pt idx="19">
                  <c:v>355.58177529999989</c:v>
                </c:pt>
                <c:pt idx="20">
                  <c:v>361.00908970000012</c:v>
                </c:pt>
                <c:pt idx="21">
                  <c:v>364.90955640000004</c:v>
                </c:pt>
                <c:pt idx="22">
                  <c:v>374.95506109999997</c:v>
                </c:pt>
                <c:pt idx="23">
                  <c:v>378.52322190000007</c:v>
                </c:pt>
                <c:pt idx="24">
                  <c:v>379.27912440000011</c:v>
                </c:pt>
                <c:pt idx="25">
                  <c:v>378.7423761</c:v>
                </c:pt>
                <c:pt idx="26">
                  <c:v>377.4586508000001</c:v>
                </c:pt>
                <c:pt idx="27">
                  <c:v>375.64131090000001</c:v>
                </c:pt>
                <c:pt idx="28">
                  <c:v>373.39073429999996</c:v>
                </c:pt>
                <c:pt idx="29">
                  <c:v>370.7674138000001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0.15942077000000054</c:v>
                </c:pt>
                <c:pt idx="1">
                  <c:v>0.23636716000000035</c:v>
                </c:pt>
                <c:pt idx="2">
                  <c:v>0.27262967999999788</c:v>
                </c:pt>
                <c:pt idx="3">
                  <c:v>0.29004720000000006</c:v>
                </c:pt>
                <c:pt idx="4">
                  <c:v>0.29818941000000265</c:v>
                </c:pt>
                <c:pt idx="5">
                  <c:v>0.30450341999999964</c:v>
                </c:pt>
                <c:pt idx="6">
                  <c:v>0.31093094999999948</c:v>
                </c:pt>
                <c:pt idx="7">
                  <c:v>0.31865793000000053</c:v>
                </c:pt>
                <c:pt idx="8">
                  <c:v>0.3272001600000003</c:v>
                </c:pt>
                <c:pt idx="9">
                  <c:v>0.337428850000002</c:v>
                </c:pt>
                <c:pt idx="10">
                  <c:v>1.2611564400000006</c:v>
                </c:pt>
                <c:pt idx="11">
                  <c:v>1.6462715699999997</c:v>
                </c:pt>
                <c:pt idx="12">
                  <c:v>1.8168011799999988</c:v>
                </c:pt>
                <c:pt idx="13">
                  <c:v>1.9117003699999984</c:v>
                </c:pt>
                <c:pt idx="14">
                  <c:v>1.9785154100000035</c:v>
                </c:pt>
                <c:pt idx="15">
                  <c:v>2.0314079499999984</c:v>
                </c:pt>
                <c:pt idx="16">
                  <c:v>2.0765170399999988</c:v>
                </c:pt>
                <c:pt idx="17">
                  <c:v>2.1152012499999984</c:v>
                </c:pt>
                <c:pt idx="18">
                  <c:v>2.1479071099999985</c:v>
                </c:pt>
                <c:pt idx="19">
                  <c:v>2.1775205799999995</c:v>
                </c:pt>
                <c:pt idx="20">
                  <c:v>1.5445748899999998</c:v>
                </c:pt>
                <c:pt idx="21">
                  <c:v>1.3037804800000004</c:v>
                </c:pt>
                <c:pt idx="22">
                  <c:v>1.2104658700000002</c:v>
                </c:pt>
                <c:pt idx="23">
                  <c:v>1.1628866299999956</c:v>
                </c:pt>
                <c:pt idx="24">
                  <c:v>1.1280605099999974</c:v>
                </c:pt>
                <c:pt idx="25">
                  <c:v>1.096262369999998</c:v>
                </c:pt>
                <c:pt idx="26">
                  <c:v>1.0650299700000048</c:v>
                </c:pt>
                <c:pt idx="27">
                  <c:v>1.0339690899999994</c:v>
                </c:pt>
                <c:pt idx="28">
                  <c:v>1.0031662600000004</c:v>
                </c:pt>
                <c:pt idx="29">
                  <c:v>0.97275041999999701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54936"/>
        <c:axId val="205486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4936"/>
        <c:axId val="2054860952"/>
      </c:lineChart>
      <c:catAx>
        <c:axId val="20548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60952"/>
        <c:crosses val="autoZero"/>
        <c:auto val="1"/>
        <c:lblAlgn val="ctr"/>
        <c:lblOffset val="100"/>
        <c:tickLblSkip val="1"/>
        <c:noMultiLvlLbl val="0"/>
      </c:catAx>
      <c:valAx>
        <c:axId val="20548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85.528296699999999</c:v>
                </c:pt>
                <c:pt idx="1">
                  <c:v>102.90779413999999</c:v>
                </c:pt>
                <c:pt idx="2">
                  <c:v>96.058938280000035</c:v>
                </c:pt>
                <c:pt idx="3">
                  <c:v>92.07837834</c:v>
                </c:pt>
                <c:pt idx="4">
                  <c:v>132.34396755999998</c:v>
                </c:pt>
                <c:pt idx="5">
                  <c:v>187.48159261999999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6.9004562000000644E-2</c:v>
                </c:pt>
                <c:pt idx="1">
                  <c:v>9.1340816000001726E-2</c:v>
                </c:pt>
                <c:pt idx="2">
                  <c:v>0.14860467799999952</c:v>
                </c:pt>
                <c:pt idx="3">
                  <c:v>0.19294812000000122</c:v>
                </c:pt>
                <c:pt idx="4">
                  <c:v>0.21503067799999798</c:v>
                </c:pt>
                <c:pt idx="5">
                  <c:v>0.20517867999999878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159.16222794000001</c:v>
                </c:pt>
                <c:pt idx="1">
                  <c:v>188.27464133999996</c:v>
                </c:pt>
                <c:pt idx="2">
                  <c:v>299.29957057999997</c:v>
                </c:pt>
                <c:pt idx="3">
                  <c:v>335.17612883999999</c:v>
                </c:pt>
                <c:pt idx="4">
                  <c:v>371.73521070000004</c:v>
                </c:pt>
                <c:pt idx="5">
                  <c:v>375.20009718000011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0.25133084400000028</c:v>
                </c:pt>
                <c:pt idx="1">
                  <c:v>0.31974426200000039</c:v>
                </c:pt>
                <c:pt idx="2">
                  <c:v>1.7228889940000003</c:v>
                </c:pt>
                <c:pt idx="3">
                  <c:v>2.1097107859999986</c:v>
                </c:pt>
                <c:pt idx="4">
                  <c:v>1.2699536759999988</c:v>
                </c:pt>
                <c:pt idx="5">
                  <c:v>1.034235622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7064"/>
        <c:axId val="-2106094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7064"/>
        <c:axId val="-2106094952"/>
      </c:lineChart>
      <c:catAx>
        <c:axId val="-210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94952"/>
        <c:crosses val="autoZero"/>
        <c:auto val="1"/>
        <c:lblAlgn val="ctr"/>
        <c:lblOffset val="100"/>
        <c:noMultiLvlLbl val="0"/>
      </c:catAx>
      <c:valAx>
        <c:axId val="-2106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94.218045419999996</c:v>
                </c:pt>
                <c:pt idx="1">
                  <c:v>94.068658310000018</c:v>
                </c:pt>
                <c:pt idx="2">
                  <c:v>159.91278008999998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8.0172689000001185E-2</c:v>
                </c:pt>
                <c:pt idx="1">
                  <c:v>0.17077639900000036</c:v>
                </c:pt>
                <c:pt idx="2">
                  <c:v>0.21010467899999838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173.71843464</c:v>
                </c:pt>
                <c:pt idx="1">
                  <c:v>317.23784970999998</c:v>
                </c:pt>
                <c:pt idx="2">
                  <c:v>373.4676539400001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0.28553755300000033</c:v>
                </c:pt>
                <c:pt idx="1">
                  <c:v>1.9162998899999995</c:v>
                </c:pt>
                <c:pt idx="2">
                  <c:v>1.1520946489999995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71880"/>
        <c:axId val="-2067411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1880"/>
        <c:axId val="-2067411544"/>
      </c:lineChart>
      <c:catAx>
        <c:axId val="-2067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11544"/>
        <c:crosses val="autoZero"/>
        <c:auto val="1"/>
        <c:lblAlgn val="ctr"/>
        <c:lblOffset val="100"/>
        <c:noMultiLvlLbl val="0"/>
      </c:catAx>
      <c:valAx>
        <c:axId val="-20674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162.33342202999995</c:v>
                </c:pt>
                <c:pt idx="1">
                  <c:v>235.29335374999994</c:v>
                </c:pt>
                <c:pt idx="2">
                  <c:v>267.19319218000015</c:v>
                </c:pt>
                <c:pt idx="3">
                  <c:v>283.92507687</c:v>
                </c:pt>
                <c:pt idx="4">
                  <c:v>276.30925539999998</c:v>
                </c:pt>
                <c:pt idx="5">
                  <c:v>282.06115411999991</c:v>
                </c:pt>
                <c:pt idx="6">
                  <c:v>287.04517251000004</c:v>
                </c:pt>
                <c:pt idx="7">
                  <c:v>292.26923686999999</c:v>
                </c:pt>
                <c:pt idx="8">
                  <c:v>295.68929170999996</c:v>
                </c:pt>
                <c:pt idx="9">
                  <c:v>300.90274758000004</c:v>
                </c:pt>
                <c:pt idx="10">
                  <c:v>363.64928495999993</c:v>
                </c:pt>
                <c:pt idx="11">
                  <c:v>390.11201779999999</c:v>
                </c:pt>
                <c:pt idx="12">
                  <c:v>402.52452101999995</c:v>
                </c:pt>
                <c:pt idx="13">
                  <c:v>409.56083716999996</c:v>
                </c:pt>
                <c:pt idx="14">
                  <c:v>420.30335170999996</c:v>
                </c:pt>
                <c:pt idx="15">
                  <c:v>422.37014840000006</c:v>
                </c:pt>
                <c:pt idx="16">
                  <c:v>425.96823909000005</c:v>
                </c:pt>
                <c:pt idx="17">
                  <c:v>427.95783225000002</c:v>
                </c:pt>
                <c:pt idx="18">
                  <c:v>428.82969168</c:v>
                </c:pt>
                <c:pt idx="19">
                  <c:v>442.6599190099999</c:v>
                </c:pt>
                <c:pt idx="20">
                  <c:v>447.5650021400001</c:v>
                </c:pt>
                <c:pt idx="21">
                  <c:v>450.56503655000006</c:v>
                </c:pt>
                <c:pt idx="22">
                  <c:v>520.4283701899999</c:v>
                </c:pt>
                <c:pt idx="23">
                  <c:v>549.22830210000006</c:v>
                </c:pt>
                <c:pt idx="24">
                  <c:v>560.03410209000003</c:v>
                </c:pt>
                <c:pt idx="25">
                  <c:v>564.04299531999993</c:v>
                </c:pt>
                <c:pt idx="26">
                  <c:v>565.22841385000004</c:v>
                </c:pt>
                <c:pt idx="27">
                  <c:v>564.95379004999995</c:v>
                </c:pt>
                <c:pt idx="28">
                  <c:v>563.70705825000005</c:v>
                </c:pt>
                <c:pt idx="29">
                  <c:v>561.67326304000005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1144"/>
        <c:axId val="-206876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1144"/>
        <c:axId val="-2068769240"/>
      </c:lineChart>
      <c:catAx>
        <c:axId val="-21056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69240"/>
        <c:crosses val="autoZero"/>
        <c:auto val="1"/>
        <c:lblAlgn val="ctr"/>
        <c:lblOffset val="100"/>
        <c:tickLblSkip val="1"/>
        <c:noMultiLvlLbl val="0"/>
      </c:catAx>
      <c:valAx>
        <c:axId val="-20687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245.010860046</c:v>
                </c:pt>
                <c:pt idx="1">
                  <c:v>291.59352055800002</c:v>
                </c:pt>
                <c:pt idx="2">
                  <c:v>397.23000253199996</c:v>
                </c:pt>
                <c:pt idx="3">
                  <c:v>429.55716608600005</c:v>
                </c:pt>
                <c:pt idx="4">
                  <c:v>505.56416261400011</c:v>
                </c:pt>
                <c:pt idx="5">
                  <c:v>563.92110410200007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6072"/>
        <c:axId val="-20696126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6072"/>
        <c:axId val="-2069612616"/>
      </c:lineChart>
      <c:catAx>
        <c:axId val="-20696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2616"/>
        <c:crosses val="autoZero"/>
        <c:auto val="1"/>
        <c:lblAlgn val="ctr"/>
        <c:lblOffset val="100"/>
        <c:noMultiLvlLbl val="0"/>
      </c:catAx>
      <c:valAx>
        <c:axId val="-20696126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268.30219030199999</c:v>
                </c:pt>
                <c:pt idx="1">
                  <c:v>413.393584309</c:v>
                </c:pt>
                <c:pt idx="2">
                  <c:v>534.74263335800015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24088"/>
        <c:axId val="-2070225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4088"/>
        <c:axId val="-2070225464"/>
      </c:lineChart>
      <c:catAx>
        <c:axId val="-2071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225464"/>
        <c:crosses val="autoZero"/>
        <c:auto val="1"/>
        <c:lblAlgn val="ctr"/>
        <c:lblOffset val="100"/>
        <c:noMultiLvlLbl val="0"/>
      </c:catAx>
      <c:valAx>
        <c:axId val="-207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34.145671400000879</c:v>
                </c:pt>
                <c:pt idx="1">
                  <c:v>69.160487900002295</c:v>
                </c:pt>
                <c:pt idx="2">
                  <c:v>96.30066470000088</c:v>
                </c:pt>
                <c:pt idx="3">
                  <c:v>113.90246339999885</c:v>
                </c:pt>
                <c:pt idx="4">
                  <c:v>121.15225269999894</c:v>
                </c:pt>
                <c:pt idx="5">
                  <c:v>122.62831160000303</c:v>
                </c:pt>
                <c:pt idx="6">
                  <c:v>118.87328220000256</c:v>
                </c:pt>
                <c:pt idx="7">
                  <c:v>112.10016619999988</c:v>
                </c:pt>
                <c:pt idx="8">
                  <c:v>102.89309819999903</c:v>
                </c:pt>
                <c:pt idx="9">
                  <c:v>94.089082400001075</c:v>
                </c:pt>
                <c:pt idx="10">
                  <c:v>91.606928999998445</c:v>
                </c:pt>
                <c:pt idx="11">
                  <c:v>88.916147400000455</c:v>
                </c:pt>
                <c:pt idx="12">
                  <c:v>85.870405800003027</c:v>
                </c:pt>
                <c:pt idx="13">
                  <c:v>82.488981699998476</c:v>
                </c:pt>
                <c:pt idx="14">
                  <c:v>79.807298600001218</c:v>
                </c:pt>
                <c:pt idx="15">
                  <c:v>76.275565300000267</c:v>
                </c:pt>
                <c:pt idx="16">
                  <c:v>73.526321699999244</c:v>
                </c:pt>
                <c:pt idx="17">
                  <c:v>71.029992399999401</c:v>
                </c:pt>
                <c:pt idx="18">
                  <c:v>68.737839699998517</c:v>
                </c:pt>
                <c:pt idx="19">
                  <c:v>70.116970599999377</c:v>
                </c:pt>
                <c:pt idx="20">
                  <c:v>71.074854100000039</c:v>
                </c:pt>
                <c:pt idx="21">
                  <c:v>72.337737500001708</c:v>
                </c:pt>
                <c:pt idx="22">
                  <c:v>77.111561199999301</c:v>
                </c:pt>
                <c:pt idx="23">
                  <c:v>81.176952500001221</c:v>
                </c:pt>
                <c:pt idx="24">
                  <c:v>83.760342700001729</c:v>
                </c:pt>
                <c:pt idx="25">
                  <c:v>84.930653299998539</c:v>
                </c:pt>
                <c:pt idx="26">
                  <c:v>84.969065599997862</c:v>
                </c:pt>
                <c:pt idx="27">
                  <c:v>84.194008499999427</c:v>
                </c:pt>
                <c:pt idx="28">
                  <c:v>82.895119300000488</c:v>
                </c:pt>
                <c:pt idx="29">
                  <c:v>81.307122500000332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5.5847796700000956</c:v>
                </c:pt>
                <c:pt idx="1">
                  <c:v>10.102152400000207</c:v>
                </c:pt>
                <c:pt idx="2">
                  <c:v>12.78395129999997</c:v>
                </c:pt>
                <c:pt idx="3">
                  <c:v>13.922461869999843</c:v>
                </c:pt>
                <c:pt idx="4">
                  <c:v>13.667566200000017</c:v>
                </c:pt>
                <c:pt idx="5">
                  <c:v>12.910439859999954</c:v>
                </c:pt>
                <c:pt idx="6">
                  <c:v>11.647180900000073</c:v>
                </c:pt>
                <c:pt idx="7">
                  <c:v>10.20041185999996</c:v>
                </c:pt>
                <c:pt idx="8">
                  <c:v>8.5889320499998902</c:v>
                </c:pt>
                <c:pt idx="9">
                  <c:v>7.241474999999852</c:v>
                </c:pt>
                <c:pt idx="10">
                  <c:v>7.0167564200000356</c:v>
                </c:pt>
                <c:pt idx="11">
                  <c:v>6.597734880000047</c:v>
                </c:pt>
                <c:pt idx="12">
                  <c:v>6.0944383799998718</c:v>
                </c:pt>
                <c:pt idx="13">
                  <c:v>5.5677864100000036</c:v>
                </c:pt>
                <c:pt idx="14">
                  <c:v>5.2037266099998476</c:v>
                </c:pt>
                <c:pt idx="15">
                  <c:v>4.7180388999998684</c:v>
                </c:pt>
                <c:pt idx="16">
                  <c:v>4.4141884000001284</c:v>
                </c:pt>
                <c:pt idx="17">
                  <c:v>4.1599770499998527</c:v>
                </c:pt>
                <c:pt idx="18">
                  <c:v>3.9462699300000423</c:v>
                </c:pt>
                <c:pt idx="19">
                  <c:v>4.3280346399998066</c:v>
                </c:pt>
                <c:pt idx="20">
                  <c:v>4.5232743999999911</c:v>
                </c:pt>
                <c:pt idx="21">
                  <c:v>4.7448551099999747</c:v>
                </c:pt>
                <c:pt idx="22">
                  <c:v>5.542951419999909</c:v>
                </c:pt>
                <c:pt idx="23">
                  <c:v>6.1022638700001721</c:v>
                </c:pt>
                <c:pt idx="24">
                  <c:v>6.3840490799999827</c:v>
                </c:pt>
                <c:pt idx="25">
                  <c:v>6.4598989899998998</c:v>
                </c:pt>
                <c:pt idx="26">
                  <c:v>6.400334519999916</c:v>
                </c:pt>
                <c:pt idx="27">
                  <c:v>6.2606305700001172</c:v>
                </c:pt>
                <c:pt idx="28">
                  <c:v>6.0812680499998777</c:v>
                </c:pt>
                <c:pt idx="29">
                  <c:v>5.8903118500000176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1.4434069999999792</c:v>
                </c:pt>
                <c:pt idx="1">
                  <c:v>3.2170109999999568</c:v>
                </c:pt>
                <c:pt idx="2">
                  <c:v>4.6108549999999013</c:v>
                </c:pt>
                <c:pt idx="3">
                  <c:v>5.430180000000064</c:v>
                </c:pt>
                <c:pt idx="4">
                  <c:v>5.6828040000000328</c:v>
                </c:pt>
                <c:pt idx="5">
                  <c:v>5.6405720000000201</c:v>
                </c:pt>
                <c:pt idx="6">
                  <c:v>5.4308880000000954</c:v>
                </c:pt>
                <c:pt idx="7">
                  <c:v>5.1779309999999441</c:v>
                </c:pt>
                <c:pt idx="8">
                  <c:v>4.9155189999999038</c:v>
                </c:pt>
                <c:pt idx="9">
                  <c:v>4.7415720000001329</c:v>
                </c:pt>
                <c:pt idx="10">
                  <c:v>4.9021299999999428</c:v>
                </c:pt>
                <c:pt idx="11">
                  <c:v>5.1361389999999574</c:v>
                </c:pt>
                <c:pt idx="12">
                  <c:v>5.3375620000001618</c:v>
                </c:pt>
                <c:pt idx="13">
                  <c:v>5.4743929999999636</c:v>
                </c:pt>
                <c:pt idx="14">
                  <c:v>5.5864159999998719</c:v>
                </c:pt>
                <c:pt idx="15">
                  <c:v>5.6216910000000553</c:v>
                </c:pt>
                <c:pt idx="16">
                  <c:v>5.641110000000026</c:v>
                </c:pt>
                <c:pt idx="17">
                  <c:v>5.6406199999998989</c:v>
                </c:pt>
                <c:pt idx="18">
                  <c:v>5.6168909999998959</c:v>
                </c:pt>
                <c:pt idx="19">
                  <c:v>5.7164900000000216</c:v>
                </c:pt>
                <c:pt idx="20">
                  <c:v>5.7956239999998616</c:v>
                </c:pt>
                <c:pt idx="21">
                  <c:v>5.8473860000001423</c:v>
                </c:pt>
                <c:pt idx="22">
                  <c:v>6.0169619999999213</c:v>
                </c:pt>
                <c:pt idx="23">
                  <c:v>6.163972000000058</c:v>
                </c:pt>
                <c:pt idx="24">
                  <c:v>6.2206660000001648</c:v>
                </c:pt>
                <c:pt idx="25">
                  <c:v>6.1830109999998513</c:v>
                </c:pt>
                <c:pt idx="26">
                  <c:v>6.0729619999999613</c:v>
                </c:pt>
                <c:pt idx="27">
                  <c:v>5.9169030000000475</c:v>
                </c:pt>
                <c:pt idx="28">
                  <c:v>5.7365930000000844</c:v>
                </c:pt>
                <c:pt idx="29">
                  <c:v>5.5468149999999241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0.2520781999999997</c:v>
                </c:pt>
                <c:pt idx="1">
                  <c:v>0.52465480000000753</c:v>
                </c:pt>
                <c:pt idx="2">
                  <c:v>0.73631269999998494</c:v>
                </c:pt>
                <c:pt idx="3">
                  <c:v>0.86886220000002368</c:v>
                </c:pt>
                <c:pt idx="4">
                  <c:v>0.91685179999998923</c:v>
                </c:pt>
                <c:pt idx="5">
                  <c:v>0.91866259999997624</c:v>
                </c:pt>
                <c:pt idx="6">
                  <c:v>0.88314189999999826</c:v>
                </c:pt>
                <c:pt idx="7">
                  <c:v>0.82755889999998544</c:v>
                </c:pt>
                <c:pt idx="8">
                  <c:v>0.75714769999999021</c:v>
                </c:pt>
                <c:pt idx="9">
                  <c:v>0.69067389999997886</c:v>
                </c:pt>
                <c:pt idx="10">
                  <c:v>0.67941229999999564</c:v>
                </c:pt>
                <c:pt idx="11">
                  <c:v>0.66885840000000485</c:v>
                </c:pt>
                <c:pt idx="12">
                  <c:v>0.65281930000000443</c:v>
                </c:pt>
                <c:pt idx="13">
                  <c:v>0.63095340000000988</c:v>
                </c:pt>
                <c:pt idx="14">
                  <c:v>0.61197400000000357</c:v>
                </c:pt>
                <c:pt idx="15">
                  <c:v>0.58493100000001164</c:v>
                </c:pt>
                <c:pt idx="16">
                  <c:v>0.56153630000000021</c:v>
                </c:pt>
                <c:pt idx="17">
                  <c:v>0.53949939999998264</c:v>
                </c:pt>
                <c:pt idx="18">
                  <c:v>0.51856480000000715</c:v>
                </c:pt>
                <c:pt idx="19">
                  <c:v>0.52571510000001354</c:v>
                </c:pt>
                <c:pt idx="20">
                  <c:v>0.53036980000001677</c:v>
                </c:pt>
                <c:pt idx="21">
                  <c:v>0.53584480000000667</c:v>
                </c:pt>
                <c:pt idx="22">
                  <c:v>0.56539000000000783</c:v>
                </c:pt>
                <c:pt idx="23">
                  <c:v>0.59137919999997735</c:v>
                </c:pt>
                <c:pt idx="24">
                  <c:v>0.60650839999999562</c:v>
                </c:pt>
                <c:pt idx="25">
                  <c:v>0.61080339999998046</c:v>
                </c:pt>
                <c:pt idx="26">
                  <c:v>0.60655599999998344</c:v>
                </c:pt>
                <c:pt idx="27">
                  <c:v>0.59649869999998373</c:v>
                </c:pt>
                <c:pt idx="28">
                  <c:v>0.58306630000001292</c:v>
                </c:pt>
                <c:pt idx="29">
                  <c:v>0.56813609999997539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1.3101721000000026</c:v>
                </c:pt>
                <c:pt idx="1">
                  <c:v>2.6352464999999654</c:v>
                </c:pt>
                <c:pt idx="2">
                  <c:v>3.6360804500000086</c:v>
                </c:pt>
                <c:pt idx="3">
                  <c:v>4.2358770800000372</c:v>
                </c:pt>
                <c:pt idx="4">
                  <c:v>4.3923252700000432</c:v>
                </c:pt>
                <c:pt idx="5">
                  <c:v>4.281098450000016</c:v>
                </c:pt>
                <c:pt idx="6">
                  <c:v>3.9320844199999669</c:v>
                </c:pt>
                <c:pt idx="7">
                  <c:v>3.4467745200000905</c:v>
                </c:pt>
                <c:pt idx="8">
                  <c:v>2.8649323500000179</c:v>
                </c:pt>
                <c:pt idx="9">
                  <c:v>2.3107730000000402</c:v>
                </c:pt>
                <c:pt idx="10">
                  <c:v>2.0219923399999118</c:v>
                </c:pt>
                <c:pt idx="11">
                  <c:v>1.7525428100000511</c:v>
                </c:pt>
                <c:pt idx="12">
                  <c:v>1.4996178200000259</c:v>
                </c:pt>
                <c:pt idx="13">
                  <c:v>1.261772090000008</c:v>
                </c:pt>
                <c:pt idx="14">
                  <c:v>1.0748492299999697</c:v>
                </c:pt>
                <c:pt idx="15">
                  <c:v>0.87603867999999352</c:v>
                </c:pt>
                <c:pt idx="16">
                  <c:v>0.7260312300000038</c:v>
                </c:pt>
                <c:pt idx="17">
                  <c:v>0.60229935000000978</c:v>
                </c:pt>
                <c:pt idx="18">
                  <c:v>0.50162258999996823</c:v>
                </c:pt>
                <c:pt idx="19">
                  <c:v>0.55523995999995179</c:v>
                </c:pt>
                <c:pt idx="20">
                  <c:v>0.60347065999997085</c:v>
                </c:pt>
                <c:pt idx="21">
                  <c:v>0.67221547000005444</c:v>
                </c:pt>
                <c:pt idx="22">
                  <c:v>0.88061715000002039</c:v>
                </c:pt>
                <c:pt idx="23">
                  <c:v>1.06237976000007</c:v>
                </c:pt>
                <c:pt idx="24">
                  <c:v>1.1861087499999883</c:v>
                </c:pt>
                <c:pt idx="25">
                  <c:v>1.2527720399999396</c:v>
                </c:pt>
                <c:pt idx="26">
                  <c:v>1.2723216499999523</c:v>
                </c:pt>
                <c:pt idx="27">
                  <c:v>1.2573723100000507</c:v>
                </c:pt>
                <c:pt idx="28">
                  <c:v>1.2203536999999898</c:v>
                </c:pt>
                <c:pt idx="29">
                  <c:v>1.171953390000013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86504"/>
        <c:axId val="214197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95.622699999999895</c:v>
                </c:pt>
                <c:pt idx="1">
                  <c:v>170.94976999999926</c:v>
                </c:pt>
                <c:pt idx="2">
                  <c:v>219.26105000000098</c:v>
                </c:pt>
                <c:pt idx="3">
                  <c:v>245.18443000000116</c:v>
                </c:pt>
                <c:pt idx="4">
                  <c:v>250.20604999999705</c:v>
                </c:pt>
                <c:pt idx="5">
                  <c:v>249.7424800000008</c:v>
                </c:pt>
                <c:pt idx="6">
                  <c:v>241.20793000000049</c:v>
                </c:pt>
                <c:pt idx="7">
                  <c:v>229.56739000000016</c:v>
                </c:pt>
                <c:pt idx="8">
                  <c:v>214.2103500000012</c:v>
                </c:pt>
                <c:pt idx="9">
                  <c:v>201.6549500000001</c:v>
                </c:pt>
                <c:pt idx="10">
                  <c:v>205.41860000000088</c:v>
                </c:pt>
                <c:pt idx="11">
                  <c:v>204.93624999999884</c:v>
                </c:pt>
                <c:pt idx="12">
                  <c:v>202.16137000000163</c:v>
                </c:pt>
                <c:pt idx="13">
                  <c:v>197.78377999999793</c:v>
                </c:pt>
                <c:pt idx="14">
                  <c:v>195.27398999999787</c:v>
                </c:pt>
                <c:pt idx="15">
                  <c:v>189.20309999999881</c:v>
                </c:pt>
                <c:pt idx="16">
                  <c:v>185.60370999999941</c:v>
                </c:pt>
                <c:pt idx="17">
                  <c:v>181.96200999999928</c:v>
                </c:pt>
                <c:pt idx="18">
                  <c:v>178.3858300000029</c:v>
                </c:pt>
                <c:pt idx="19">
                  <c:v>185.96863000000303</c:v>
                </c:pt>
                <c:pt idx="20">
                  <c:v>188.2526199999993</c:v>
                </c:pt>
                <c:pt idx="21">
                  <c:v>190.8752999999997</c:v>
                </c:pt>
                <c:pt idx="22">
                  <c:v>200.36461000000054</c:v>
                </c:pt>
                <c:pt idx="23">
                  <c:v>206.59644000000117</c:v>
                </c:pt>
                <c:pt idx="24">
                  <c:v>209.5463099999979</c:v>
                </c:pt>
                <c:pt idx="25">
                  <c:v>210.0046399999992</c:v>
                </c:pt>
                <c:pt idx="26">
                  <c:v>208.75018999999884</c:v>
                </c:pt>
                <c:pt idx="27">
                  <c:v>206.41031999999905</c:v>
                </c:pt>
                <c:pt idx="28">
                  <c:v>203.45479999999952</c:v>
                </c:pt>
                <c:pt idx="29">
                  <c:v>200.21699999999691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6504"/>
        <c:axId val="2141971496"/>
      </c:lineChart>
      <c:catAx>
        <c:axId val="-20673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971496"/>
        <c:crosses val="autoZero"/>
        <c:auto val="1"/>
        <c:lblAlgn val="ctr"/>
        <c:lblOffset val="100"/>
        <c:tickLblSkip val="1"/>
        <c:noMultiLvlLbl val="0"/>
      </c:catAx>
      <c:valAx>
        <c:axId val="2141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</c:v>
                </c:pt>
                <c:pt idx="5">
                  <c:v>21630.655952640001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28968"/>
        <c:axId val="-204005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16149.483860923981</c:v>
                </c:pt>
                <c:pt idx="1">
                  <c:v>16234.071853849999</c:v>
                </c:pt>
                <c:pt idx="2">
                  <c:v>19310.009350028024</c:v>
                </c:pt>
                <c:pt idx="3">
                  <c:v>20110.279088075993</c:v>
                </c:pt>
                <c:pt idx="4">
                  <c:v>23043.800666870004</c:v>
                </c:pt>
                <c:pt idx="5">
                  <c:v>23909.34256804004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28968"/>
        <c:axId val="-2040058888"/>
      </c:lineChart>
      <c:catAx>
        <c:axId val="-20404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58888"/>
        <c:crosses val="autoZero"/>
        <c:auto val="1"/>
        <c:lblAlgn val="ctr"/>
        <c:lblOffset val="100"/>
        <c:noMultiLvlLbl val="0"/>
      </c:catAx>
      <c:valAx>
        <c:axId val="-2040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28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6052.4200145800005</c:v>
                </c:pt>
                <c:pt idx="1">
                  <c:v>5732.2390464399996</c:v>
                </c:pt>
                <c:pt idx="2">
                  <c:v>4887.0391749599994</c:v>
                </c:pt>
                <c:pt idx="3">
                  <c:v>4473.4746886000003</c:v>
                </c:pt>
                <c:pt idx="4">
                  <c:v>4381.3734987799999</c:v>
                </c:pt>
                <c:pt idx="5">
                  <c:v>4367.5624923000014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1531.120835402</c:v>
                </c:pt>
                <c:pt idx="1">
                  <c:v>1291.7971188419999</c:v>
                </c:pt>
                <c:pt idx="2">
                  <c:v>3254.9396039060002</c:v>
                </c:pt>
                <c:pt idx="3">
                  <c:v>3415.738337712</c:v>
                </c:pt>
                <c:pt idx="4">
                  <c:v>3720.2427010500005</c:v>
                </c:pt>
                <c:pt idx="5">
                  <c:v>3774.9001708380006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866.55039037400002</c:v>
                </c:pt>
                <c:pt idx="1">
                  <c:v>990.39514378599995</c:v>
                </c:pt>
                <c:pt idx="2">
                  <c:v>1581.9686444819999</c:v>
                </c:pt>
                <c:pt idx="3">
                  <c:v>1620.997634626</c:v>
                </c:pt>
                <c:pt idx="4">
                  <c:v>1728.6447142760001</c:v>
                </c:pt>
                <c:pt idx="5">
                  <c:v>1729.9958021500001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1443.2147009600001</c:v>
                </c:pt>
                <c:pt idx="1">
                  <c:v>1836.74830496</c:v>
                </c:pt>
                <c:pt idx="2">
                  <c:v>961.53269685999999</c:v>
                </c:pt>
                <c:pt idx="3">
                  <c:v>1436.9422975800001</c:v>
                </c:pt>
                <c:pt idx="4">
                  <c:v>1856.5117849199996</c:v>
                </c:pt>
                <c:pt idx="5">
                  <c:v>1950.8998606599998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850.60161444000005</c:v>
                </c:pt>
                <c:pt idx="1">
                  <c:v>1106.3546463999999</c:v>
                </c:pt>
                <c:pt idx="2">
                  <c:v>1532.3475049199999</c:v>
                </c:pt>
                <c:pt idx="3">
                  <c:v>1718.2592059400001</c:v>
                </c:pt>
                <c:pt idx="4">
                  <c:v>2431.9043875000002</c:v>
                </c:pt>
                <c:pt idx="5">
                  <c:v>2553.3630883199999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2681.8225633459997</c:v>
                </c:pt>
                <c:pt idx="1">
                  <c:v>2502.005726418</c:v>
                </c:pt>
                <c:pt idx="2">
                  <c:v>4161.6710642520002</c:v>
                </c:pt>
                <c:pt idx="3">
                  <c:v>4316.4387877460003</c:v>
                </c:pt>
                <c:pt idx="4">
                  <c:v>4778.3401950540001</c:v>
                </c:pt>
                <c:pt idx="5">
                  <c:v>4864.6395114819998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1345.7282966999999</c:v>
                </c:pt>
                <c:pt idx="1">
                  <c:v>1289.1277941400001</c:v>
                </c:pt>
                <c:pt idx="2">
                  <c:v>1076.89893828</c:v>
                </c:pt>
                <c:pt idx="3">
                  <c:v>1044.9383783400001</c:v>
                </c:pt>
                <c:pt idx="4">
                  <c:v>1820.5039675599996</c:v>
                </c:pt>
                <c:pt idx="5">
                  <c:v>2389.1215926199998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0568"/>
        <c:axId val="-2039657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20717.701642270004</c:v>
                </c:pt>
                <c:pt idx="5">
                  <c:v>21630.655952640001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0568"/>
        <c:axId val="-2039657080"/>
      </c:lineChart>
      <c:catAx>
        <c:axId val="-2039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57080"/>
        <c:crosses val="autoZero"/>
        <c:auto val="1"/>
        <c:lblAlgn val="ctr"/>
        <c:lblOffset val="100"/>
        <c:noMultiLvlLbl val="0"/>
      </c:catAx>
      <c:valAx>
        <c:axId val="-20396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60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</a:t>
            </a:r>
            <a:endParaRPr lang="nl-NL" sz="1600"/>
          </a:p>
        </c:rich>
      </c:tx>
      <c:layout>
        <c:manualLayout>
          <c:xMode val="edge"/>
          <c:yMode val="edge"/>
          <c:x val="0.31906073159844101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97480"/>
        <c:axId val="-21055735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97480"/>
        <c:axId val="-2105573576"/>
      </c:lineChart>
      <c:catAx>
        <c:axId val="-2068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73576"/>
        <c:crosses val="autoZero"/>
        <c:auto val="1"/>
        <c:lblAlgn val="ctr"/>
        <c:lblOffset val="100"/>
        <c:noMultiLvlLbl val="0"/>
      </c:catAx>
      <c:valAx>
        <c:axId val="-21055735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97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468283809341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6952"/>
        <c:axId val="-2068313496"/>
      </c:barChart>
      <c:catAx>
        <c:axId val="-20683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3496"/>
        <c:crosses val="autoZero"/>
        <c:auto val="1"/>
        <c:lblAlgn val="ctr"/>
        <c:lblOffset val="100"/>
        <c:noMultiLvlLbl val="0"/>
      </c:catAx>
      <c:valAx>
        <c:axId val="-20683134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695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60520"/>
        <c:axId val="-2068257064"/>
      </c:barChart>
      <c:catAx>
        <c:axId val="-20682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57064"/>
        <c:crosses val="autoZero"/>
        <c:auto val="1"/>
        <c:lblAlgn val="ctr"/>
        <c:lblOffset val="100"/>
        <c:noMultiLvlLbl val="0"/>
      </c:catAx>
      <c:valAx>
        <c:axId val="-2068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60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2728"/>
        <c:axId val="-210568927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728"/>
        <c:axId val="-2105689272"/>
      </c:lineChart>
      <c:catAx>
        <c:axId val="-21056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9272"/>
        <c:crosses val="autoZero"/>
        <c:auto val="1"/>
        <c:lblAlgn val="ctr"/>
        <c:lblOffset val="100"/>
        <c:noMultiLvlLbl val="0"/>
      </c:catAx>
      <c:valAx>
        <c:axId val="-21056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3224"/>
        <c:axId val="-20396038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3224"/>
        <c:axId val="-2039603848"/>
      </c:lineChart>
      <c:catAx>
        <c:axId val="-20400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03848"/>
        <c:crosses val="autoZero"/>
        <c:auto val="1"/>
        <c:lblAlgn val="ctr"/>
        <c:lblOffset val="100"/>
        <c:noMultiLvlLbl val="0"/>
      </c:catAx>
      <c:valAx>
        <c:axId val="-20396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3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680"/>
        <c:axId val="-206964816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680"/>
        <c:axId val="-2069648168"/>
      </c:lineChart>
      <c:catAx>
        <c:axId val="-20695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48168"/>
        <c:crosses val="autoZero"/>
        <c:auto val="1"/>
        <c:lblAlgn val="ctr"/>
        <c:lblOffset val="100"/>
        <c:noMultiLvlLbl val="0"/>
      </c:catAx>
      <c:valAx>
        <c:axId val="-20696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88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0.12233016266210948</c:v>
                </c:pt>
                <c:pt idx="1">
                  <c:v>0.24682938242379282</c:v>
                </c:pt>
                <c:pt idx="2">
                  <c:v>0.34235562723948992</c:v>
                </c:pt>
                <c:pt idx="3">
                  <c:v>0.40334353867796913</c:v>
                </c:pt>
                <c:pt idx="4">
                  <c:v>0.42733045472948461</c:v>
                </c:pt>
                <c:pt idx="5">
                  <c:v>0.43084253912080528</c:v>
                </c:pt>
                <c:pt idx="6">
                  <c:v>0.41602436152915956</c:v>
                </c:pt>
                <c:pt idx="7">
                  <c:v>0.39080715461569682</c:v>
                </c:pt>
                <c:pt idx="8">
                  <c:v>0.35734059894512799</c:v>
                </c:pt>
                <c:pt idx="9">
                  <c:v>0.32553375035451665</c:v>
                </c:pt>
                <c:pt idx="10">
                  <c:v>0.31576891720216294</c:v>
                </c:pt>
                <c:pt idx="11">
                  <c:v>0.30537471304446712</c:v>
                </c:pt>
                <c:pt idx="12">
                  <c:v>0.29385843703655734</c:v>
                </c:pt>
                <c:pt idx="13">
                  <c:v>0.28129860957482444</c:v>
                </c:pt>
                <c:pt idx="14">
                  <c:v>0.27122550130849565</c:v>
                </c:pt>
                <c:pt idx="15">
                  <c:v>0.25836500666685669</c:v>
                </c:pt>
                <c:pt idx="16">
                  <c:v>0.24825611595507791</c:v>
                </c:pt>
                <c:pt idx="17">
                  <c:v>0.23908952051104157</c:v>
                </c:pt>
                <c:pt idx="18">
                  <c:v>0.23069224453914294</c:v>
                </c:pt>
                <c:pt idx="19">
                  <c:v>0.23465935124535875</c:v>
                </c:pt>
                <c:pt idx="20">
                  <c:v>0.2372294694454386</c:v>
                </c:pt>
                <c:pt idx="21">
                  <c:v>0.24083305371128261</c:v>
                </c:pt>
                <c:pt idx="22">
                  <c:v>0.25611059699146765</c:v>
                </c:pt>
                <c:pt idx="23">
                  <c:v>0.26900017170199347</c:v>
                </c:pt>
                <c:pt idx="24">
                  <c:v>0.27696184644269023</c:v>
                </c:pt>
                <c:pt idx="25">
                  <c:v>0.28025408256746676</c:v>
                </c:pt>
                <c:pt idx="26">
                  <c:v>0.27982898696860359</c:v>
                </c:pt>
                <c:pt idx="27">
                  <c:v>0.27675128887546507</c:v>
                </c:pt>
                <c:pt idx="28">
                  <c:v>0.27198208646103683</c:v>
                </c:pt>
                <c:pt idx="29">
                  <c:v>0.26629553031301867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2.0008012068643975E-2</c:v>
                </c:pt>
                <c:pt idx="1">
                  <c:v>3.6053939377183111E-2</c:v>
                </c:pt>
                <c:pt idx="2">
                  <c:v>4.5447844825837108E-2</c:v>
                </c:pt>
                <c:pt idx="3">
                  <c:v>4.9301260658731041E-2</c:v>
                </c:pt>
                <c:pt idx="4">
                  <c:v>4.8208490961814031E-2</c:v>
                </c:pt>
                <c:pt idx="5">
                  <c:v>4.5359563528792848E-2</c:v>
                </c:pt>
                <c:pt idx="6">
                  <c:v>4.0761985434075346E-2</c:v>
                </c:pt>
                <c:pt idx="7">
                  <c:v>3.5560999328069776E-2</c:v>
                </c:pt>
                <c:pt idx="8">
                  <c:v>2.9828765745592564E-2</c:v>
                </c:pt>
                <c:pt idx="9">
                  <c:v>2.5054389464940426E-2</c:v>
                </c:pt>
                <c:pt idx="10">
                  <c:v>2.4186746583490345E-2</c:v>
                </c:pt>
                <c:pt idx="11">
                  <c:v>2.2659342027716509E-2</c:v>
                </c:pt>
                <c:pt idx="12">
                  <c:v>2.0855871359610253E-2</c:v>
                </c:pt>
                <c:pt idx="13">
                  <c:v>1.8986906411799953E-2</c:v>
                </c:pt>
                <c:pt idx="14">
                  <c:v>1.7684890770999589E-2</c:v>
                </c:pt>
                <c:pt idx="15">
                  <c:v>1.5981214259882096E-2</c:v>
                </c:pt>
                <c:pt idx="16">
                  <c:v>1.4904176381205118E-2</c:v>
                </c:pt>
                <c:pt idx="17">
                  <c:v>1.4002633037327936E-2</c:v>
                </c:pt>
                <c:pt idx="18">
                  <c:v>1.3244144297846334E-2</c:v>
                </c:pt>
                <c:pt idx="19">
                  <c:v>1.4484564750859573E-2</c:v>
                </c:pt>
                <c:pt idx="20">
                  <c:v>1.5097519363998224E-2</c:v>
                </c:pt>
                <c:pt idx="21">
                  <c:v>1.5796982115439069E-2</c:v>
                </c:pt>
                <c:pt idx="22">
                  <c:v>1.8409802306931324E-2</c:v>
                </c:pt>
                <c:pt idx="23">
                  <c:v>2.0221380308664189E-2</c:v>
                </c:pt>
                <c:pt idx="24">
                  <c:v>2.1109488858115213E-2</c:v>
                </c:pt>
                <c:pt idx="25">
                  <c:v>2.1316368055312302E-2</c:v>
                </c:pt>
                <c:pt idx="26">
                  <c:v>2.1078249035044627E-2</c:v>
                </c:pt>
                <c:pt idx="27">
                  <c:v>2.0579107828327888E-2</c:v>
                </c:pt>
                <c:pt idx="28">
                  <c:v>1.9952875229987604E-2</c:v>
                </c:pt>
                <c:pt idx="29">
                  <c:v>1.9291836552262152E-2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5.1711448584266335E-3</c:v>
                </c:pt>
                <c:pt idx="1">
                  <c:v>1.1481307643876252E-2</c:v>
                </c:pt>
                <c:pt idx="2">
                  <c:v>1.6391913394916399E-2</c:v>
                </c:pt>
                <c:pt idx="3">
                  <c:v>1.9228978474037463E-2</c:v>
                </c:pt>
                <c:pt idx="4">
                  <c:v>2.0044490823227418E-2</c:v>
                </c:pt>
                <c:pt idx="5">
                  <c:v>1.9817596204869111E-2</c:v>
                </c:pt>
                <c:pt idx="6">
                  <c:v>1.9006640272075923E-2</c:v>
                </c:pt>
                <c:pt idx="7">
                  <c:v>1.8051467268086589E-2</c:v>
                </c:pt>
                <c:pt idx="8">
                  <c:v>1.7071256812307326E-2</c:v>
                </c:pt>
                <c:pt idx="9">
                  <c:v>1.6405109672277717E-2</c:v>
                </c:pt>
                <c:pt idx="10">
                  <c:v>1.6897633170131373E-2</c:v>
                </c:pt>
                <c:pt idx="11">
                  <c:v>1.7639619114687369E-2</c:v>
                </c:pt>
                <c:pt idx="12">
                  <c:v>1.8265753053024449E-2</c:v>
                </c:pt>
                <c:pt idx="13">
                  <c:v>1.8668422223547927E-2</c:v>
                </c:pt>
                <c:pt idx="14">
                  <c:v>1.8985462566674417E-2</c:v>
                </c:pt>
                <c:pt idx="15">
                  <c:v>1.9042116921472511E-2</c:v>
                </c:pt>
                <c:pt idx="16">
                  <c:v>1.9046785231408903E-2</c:v>
                </c:pt>
                <c:pt idx="17">
                  <c:v>1.8986530698051569E-2</c:v>
                </c:pt>
                <c:pt idx="18">
                  <c:v>1.8850944367425213E-2</c:v>
                </c:pt>
                <c:pt idx="19">
                  <c:v>1.9131286239576776E-2</c:v>
                </c:pt>
                <c:pt idx="20">
                  <c:v>1.9344293056032719E-2</c:v>
                </c:pt>
                <c:pt idx="21">
                  <c:v>1.9467623335725718E-2</c:v>
                </c:pt>
                <c:pt idx="22">
                  <c:v>1.9984133454360797E-2</c:v>
                </c:pt>
                <c:pt idx="23">
                  <c:v>2.0425865658929173E-2</c:v>
                </c:pt>
                <c:pt idx="24">
                  <c:v>2.0569246566171099E-2</c:v>
                </c:pt>
                <c:pt idx="25">
                  <c:v>2.0402693350169868E-2</c:v>
                </c:pt>
                <c:pt idx="26">
                  <c:v>2.0000111715467575E-2</c:v>
                </c:pt>
                <c:pt idx="27">
                  <c:v>1.944925251303551E-2</c:v>
                </c:pt>
                <c:pt idx="28">
                  <c:v>1.8821983085292034E-2</c:v>
                </c:pt>
                <c:pt idx="29">
                  <c:v>1.816682224823692E-2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9.0309447567554931E-4</c:v>
                </c:pt>
                <c:pt idx="1">
                  <c:v>1.8724596109981964E-3</c:v>
                </c:pt>
                <c:pt idx="2">
                  <c:v>2.6176433676568037E-3</c:v>
                </c:pt>
                <c:pt idx="3">
                  <c:v>3.0767548296198278E-3</c:v>
                </c:pt>
                <c:pt idx="4">
                  <c:v>3.2339365375542877E-3</c:v>
                </c:pt>
                <c:pt idx="5">
                  <c:v>3.2276308954685947E-3</c:v>
                </c:pt>
                <c:pt idx="6">
                  <c:v>3.0907579759512395E-3</c:v>
                </c:pt>
                <c:pt idx="7">
                  <c:v>2.8850620828596539E-3</c:v>
                </c:pt>
                <c:pt idx="8">
                  <c:v>2.6295214872626943E-3</c:v>
                </c:pt>
                <c:pt idx="9">
                  <c:v>2.3896254401028047E-3</c:v>
                </c:pt>
                <c:pt idx="10">
                  <c:v>2.3419329590760379E-3</c:v>
                </c:pt>
                <c:pt idx="11">
                  <c:v>2.297135536569332E-3</c:v>
                </c:pt>
                <c:pt idx="12">
                  <c:v>2.2340229719200267E-3</c:v>
                </c:pt>
                <c:pt idx="13">
                  <c:v>2.1516366242948469E-3</c:v>
                </c:pt>
                <c:pt idx="14">
                  <c:v>2.0797966833796182E-3</c:v>
                </c:pt>
                <c:pt idx="15">
                  <c:v>1.9813121164065531E-3</c:v>
                </c:pt>
                <c:pt idx="16">
                  <c:v>1.8959852415109308E-3</c:v>
                </c:pt>
                <c:pt idx="17">
                  <c:v>1.815974470834827E-3</c:v>
                </c:pt>
                <c:pt idx="18">
                  <c:v>1.7403642327588279E-3</c:v>
                </c:pt>
                <c:pt idx="19">
                  <c:v>1.7594023707849682E-3</c:v>
                </c:pt>
                <c:pt idx="20">
                  <c:v>1.7702371374109438E-3</c:v>
                </c:pt>
                <c:pt idx="21">
                  <c:v>1.7839808647499868E-3</c:v>
                </c:pt>
                <c:pt idx="22">
                  <c:v>1.8778295780763131E-3</c:v>
                </c:pt>
                <c:pt idx="23">
                  <c:v>1.9596831544147469E-3</c:v>
                </c:pt>
                <c:pt idx="24">
                  <c:v>2.0054799315786112E-3</c:v>
                </c:pt>
                <c:pt idx="25">
                  <c:v>2.015528432254352E-3</c:v>
                </c:pt>
                <c:pt idx="26">
                  <c:v>1.9975734677224665E-3</c:v>
                </c:pt>
                <c:pt idx="27">
                  <c:v>1.9607307809501972E-3</c:v>
                </c:pt>
                <c:pt idx="28">
                  <c:v>1.9130630386718303E-3</c:v>
                </c:pt>
                <c:pt idx="29">
                  <c:v>1.860748473043781E-3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4.6938179727334609E-3</c:v>
                </c:pt>
                <c:pt idx="1">
                  <c:v>9.4050271459906708E-3</c:v>
                </c:pt>
                <c:pt idx="2">
                  <c:v>1.2926521400770741E-2</c:v>
                </c:pt>
                <c:pt idx="3">
                  <c:v>1.4999795437717896E-2</c:v>
                </c:pt>
                <c:pt idx="4">
                  <c:v>1.5492690504044788E-2</c:v>
                </c:pt>
                <c:pt idx="5">
                  <c:v>1.504121929396373E-2</c:v>
                </c:pt>
                <c:pt idx="6">
                  <c:v>1.3761232802144672E-2</c:v>
                </c:pt>
                <c:pt idx="7">
                  <c:v>1.201625464461711E-2</c:v>
                </c:pt>
                <c:pt idx="8">
                  <c:v>9.9497114947042758E-3</c:v>
                </c:pt>
                <c:pt idx="9">
                  <c:v>7.9949190885930908E-3</c:v>
                </c:pt>
                <c:pt idx="10">
                  <c:v>6.9698039085323675E-3</c:v>
                </c:pt>
                <c:pt idx="11">
                  <c:v>6.018954637050703E-3</c:v>
                </c:pt>
                <c:pt idx="12">
                  <c:v>5.1318652174968732E-3</c:v>
                </c:pt>
                <c:pt idx="13">
                  <c:v>4.3028138692287835E-3</c:v>
                </c:pt>
                <c:pt idx="14">
                  <c:v>3.6528804551943378E-3</c:v>
                </c:pt>
                <c:pt idx="15">
                  <c:v>2.9673688881676897E-3</c:v>
                </c:pt>
                <c:pt idx="16">
                  <c:v>2.4513900471903995E-3</c:v>
                </c:pt>
                <c:pt idx="17">
                  <c:v>2.0273613713017312E-3</c:v>
                </c:pt>
                <c:pt idx="18">
                  <c:v>1.6835041907585415E-3</c:v>
                </c:pt>
                <c:pt idx="19">
                  <c:v>1.8582127505533085E-3</c:v>
                </c:pt>
                <c:pt idx="20">
                  <c:v>2.0142288902380298E-3</c:v>
                </c:pt>
                <c:pt idx="21">
                  <c:v>2.2379978969079136E-3</c:v>
                </c:pt>
                <c:pt idx="22">
                  <c:v>2.9247933837375862E-3</c:v>
                </c:pt>
                <c:pt idx="23">
                  <c:v>3.5204615232719829E-3</c:v>
                </c:pt>
                <c:pt idx="24">
                  <c:v>3.9219857380289836E-3</c:v>
                </c:pt>
                <c:pt idx="25">
                  <c:v>4.1338958914656941E-3</c:v>
                </c:pt>
                <c:pt idx="26">
                  <c:v>4.1901423289011086E-3</c:v>
                </c:pt>
                <c:pt idx="27">
                  <c:v>4.1330661597950239E-3</c:v>
                </c:pt>
                <c:pt idx="28">
                  <c:v>4.0040275995652259E-3</c:v>
                </c:pt>
                <c:pt idx="29">
                  <c:v>3.838359296163529E-3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6760"/>
        <c:axId val="-20401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0.34257754982056632</c:v>
                </c:pt>
                <c:pt idx="1">
                  <c:v>0.61010885602192921</c:v>
                </c:pt>
                <c:pt idx="2">
                  <c:v>0.77948843381077104</c:v>
                </c:pt>
                <c:pt idx="3">
                  <c:v>0.8682301740714049</c:v>
                </c:pt>
                <c:pt idx="4">
                  <c:v>0.8825313829477599</c:v>
                </c:pt>
                <c:pt idx="5">
                  <c:v>0.87744569590506583</c:v>
                </c:pt>
                <c:pt idx="6">
                  <c:v>0.84416256720485361</c:v>
                </c:pt>
                <c:pt idx="7">
                  <c:v>0.80032511565044651</c:v>
                </c:pt>
                <c:pt idx="8">
                  <c:v>0.74393769949914201</c:v>
                </c:pt>
                <c:pt idx="9">
                  <c:v>0.69769510422021952</c:v>
                </c:pt>
                <c:pt idx="10">
                  <c:v>0.7080775395842176</c:v>
                </c:pt>
                <c:pt idx="11">
                  <c:v>0.70383558404327751</c:v>
                </c:pt>
                <c:pt idx="12">
                  <c:v>0.69181953507628791</c:v>
                </c:pt>
                <c:pt idx="13">
                  <c:v>0.6744695008212398</c:v>
                </c:pt>
                <c:pt idx="14">
                  <c:v>0.66363962644211405</c:v>
                </c:pt>
                <c:pt idx="15">
                  <c:v>0.64087968408526041</c:v>
                </c:pt>
                <c:pt idx="16">
                  <c:v>0.62667701968630585</c:v>
                </c:pt>
                <c:pt idx="17">
                  <c:v>0.61249069938131839</c:v>
                </c:pt>
                <c:pt idx="18">
                  <c:v>0.59868374822780179</c:v>
                </c:pt>
                <c:pt idx="19">
                  <c:v>0.62237825870632424</c:v>
                </c:pt>
                <c:pt idx="20">
                  <c:v>0.62833852745554086</c:v>
                </c:pt>
                <c:pt idx="21">
                  <c:v>0.63547856161600969</c:v>
                </c:pt>
                <c:pt idx="22">
                  <c:v>0.66547089806634485</c:v>
                </c:pt>
                <c:pt idx="23">
                  <c:v>0.68460906847938041</c:v>
                </c:pt>
                <c:pt idx="24">
                  <c:v>0.6928855716447746</c:v>
                </c:pt>
                <c:pt idx="25">
                  <c:v>0.69297309547613484</c:v>
                </c:pt>
                <c:pt idx="26">
                  <c:v>0.68747789309813179</c:v>
                </c:pt>
                <c:pt idx="27">
                  <c:v>0.67848440898494733</c:v>
                </c:pt>
                <c:pt idx="28">
                  <c:v>0.66754305285756654</c:v>
                </c:pt>
                <c:pt idx="29">
                  <c:v>0.65574688358549515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760"/>
        <c:axId val="-2040163688"/>
      </c:lineChart>
      <c:catAx>
        <c:axId val="-2040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163688"/>
        <c:crosses val="autoZero"/>
        <c:auto val="1"/>
        <c:lblAlgn val="ctr"/>
        <c:lblOffset val="100"/>
        <c:tickLblSkip val="1"/>
        <c:noMultiLvlLbl val="0"/>
      </c:catAx>
      <c:valAx>
        <c:axId val="-2040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0.30843783314656925</c:v>
                </c:pt>
                <c:pt idx="1">
                  <c:v>0.38410968091306119</c:v>
                </c:pt>
                <c:pt idx="2">
                  <c:v>0.2935052356333015</c:v>
                </c:pt>
                <c:pt idx="3">
                  <c:v>0.24221244778349557</c:v>
                </c:pt>
                <c:pt idx="4">
                  <c:v>0.25602702765857449</c:v>
                </c:pt>
                <c:pt idx="5">
                  <c:v>0.27502239503711817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3.9803909578441855E-2</c:v>
                </c:pt>
                <c:pt idx="1">
                  <c:v>3.531314070029419E-2</c:v>
                </c:pt>
                <c:pt idx="2">
                  <c:v>2.0874751430723332E-2</c:v>
                </c:pt>
                <c:pt idx="3">
                  <c:v>1.4523346545424212E-2</c:v>
                </c:pt>
                <c:pt idx="4">
                  <c:v>1.8127034590629604E-2</c:v>
                </c:pt>
                <c:pt idx="5">
                  <c:v>2.0443687340186915E-2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1.4463567038896832E-2</c:v>
                </c:pt>
                <c:pt idx="1">
                  <c:v>1.8070414045923335E-2</c:v>
                </c:pt>
                <c:pt idx="2">
                  <c:v>1.8091378025613107E-2</c:v>
                </c:pt>
                <c:pt idx="3">
                  <c:v>1.9011532691586994E-2</c:v>
                </c:pt>
                <c:pt idx="4">
                  <c:v>1.9958232414243902E-2</c:v>
                </c:pt>
                <c:pt idx="5">
                  <c:v>1.936817258244038E-2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2.3407777643009329E-3</c:v>
                </c:pt>
                <c:pt idx="1">
                  <c:v>2.8445195763289973E-3</c:v>
                </c:pt>
                <c:pt idx="2">
                  <c:v>2.2209049550479727E-3</c:v>
                </c:pt>
                <c:pt idx="3">
                  <c:v>1.8386076864592214E-3</c:v>
                </c:pt>
                <c:pt idx="4">
                  <c:v>1.8794421332461203E-3</c:v>
                </c:pt>
                <c:pt idx="5">
                  <c:v>1.9495288385285255E-3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1.1503570492251512E-2</c:v>
                </c:pt>
                <c:pt idx="1">
                  <c:v>1.1752667464804575E-2</c:v>
                </c:pt>
                <c:pt idx="2">
                  <c:v>5.2152636175006135E-3</c:v>
                </c:pt>
                <c:pt idx="3">
                  <c:v>2.1975674495943341E-3</c:v>
                </c:pt>
                <c:pt idx="4">
                  <c:v>2.9238934864368993E-3</c:v>
                </c:pt>
                <c:pt idx="5">
                  <c:v>4.0598982551781166E-3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97816"/>
        <c:axId val="-204041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0.69658727933448628</c:v>
                </c:pt>
                <c:pt idx="1">
                  <c:v>0.79271323649594549</c:v>
                </c:pt>
                <c:pt idx="2">
                  <c:v>0.68836835719342737</c:v>
                </c:pt>
                <c:pt idx="3">
                  <c:v>0.62022188201740214</c:v>
                </c:pt>
                <c:pt idx="4">
                  <c:v>0.66135652545241008</c:v>
                </c:pt>
                <c:pt idx="5">
                  <c:v>0.67644506680045513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816"/>
        <c:axId val="-2040411496"/>
      </c:lineChart>
      <c:catAx>
        <c:axId val="20470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11496"/>
        <c:crosses val="autoZero"/>
        <c:auto val="1"/>
        <c:lblAlgn val="ctr"/>
        <c:lblOffset val="100"/>
        <c:noMultiLvlLbl val="0"/>
      </c:catAx>
      <c:valAx>
        <c:axId val="-20404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743237787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86.932308020000363</c:v>
                </c:pt>
                <c:pt idx="1">
                  <c:v>110.11678812000112</c:v>
                </c:pt>
                <c:pt idx="2">
                  <c:v>85.737952500000318</c:v>
                </c:pt>
                <c:pt idx="3">
                  <c:v>71.937337939999367</c:v>
                </c:pt>
                <c:pt idx="4">
                  <c:v>77.092289600000797</c:v>
                </c:pt>
                <c:pt idx="5">
                  <c:v>83.659193839999332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11.212182288000026</c:v>
                </c:pt>
                <c:pt idx="1">
                  <c:v>10.117687933999946</c:v>
                </c:pt>
                <c:pt idx="2">
                  <c:v>6.0960885399999611</c:v>
                </c:pt>
                <c:pt idx="3">
                  <c:v>4.3133017839999397</c:v>
                </c:pt>
                <c:pt idx="4">
                  <c:v>5.4594787760000063</c:v>
                </c:pt>
                <c:pt idx="5">
                  <c:v>6.2184887959999653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4.0768513999999865</c:v>
                </c:pt>
                <c:pt idx="1">
                  <c:v>5.1812964000000195</c:v>
                </c:pt>
                <c:pt idx="2">
                  <c:v>5.2873279999999792</c:v>
                </c:pt>
                <c:pt idx="3">
                  <c:v>5.6473603999999797</c:v>
                </c:pt>
                <c:pt idx="4">
                  <c:v>6.0089220000000294</c:v>
                </c:pt>
                <c:pt idx="5">
                  <c:v>5.8912567999999741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0.65975194000000104</c:v>
                </c:pt>
                <c:pt idx="1">
                  <c:v>0.81543699999998576</c:v>
                </c:pt>
                <c:pt idx="2">
                  <c:v>0.64880348000000365</c:v>
                </c:pt>
                <c:pt idx="3">
                  <c:v>0.54604932000000306</c:v>
                </c:pt>
                <c:pt idx="4">
                  <c:v>0.56589844000000089</c:v>
                </c:pt>
                <c:pt idx="5">
                  <c:v>0.59301209999998716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3.2419402800000112</c:v>
                </c:pt>
                <c:pt idx="1">
                  <c:v>3.3671325480000265</c:v>
                </c:pt>
                <c:pt idx="2">
                  <c:v>1.5221548579999933</c:v>
                </c:pt>
                <c:pt idx="3">
                  <c:v>0.65224636199998542</c:v>
                </c:pt>
                <c:pt idx="4">
                  <c:v>0.88095835800002076</c:v>
                </c:pt>
                <c:pt idx="5">
                  <c:v>1.2349546179999891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84936"/>
        <c:axId val="-204325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196.24479999999966</c:v>
                </c:pt>
                <c:pt idx="1">
                  <c:v>227.27662000000055</c:v>
                </c:pt>
                <c:pt idx="2">
                  <c:v>201.11479799999944</c:v>
                </c:pt>
                <c:pt idx="3">
                  <c:v>184.22465600000069</c:v>
                </c:pt>
                <c:pt idx="4">
                  <c:v>199.12705599999973</c:v>
                </c:pt>
                <c:pt idx="5">
                  <c:v>205.7673899999987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936"/>
        <c:axId val="-2043258872"/>
      </c:lineChart>
      <c:catAx>
        <c:axId val="-2044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58872"/>
        <c:crosses val="autoZero"/>
        <c:auto val="1"/>
        <c:lblAlgn val="ctr"/>
        <c:lblOffset val="0"/>
        <c:noMultiLvlLbl val="0"/>
      </c:catAx>
      <c:valAx>
        <c:axId val="-20432588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84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0.34627375702981522</c:v>
                </c:pt>
                <c:pt idx="1">
                  <c:v>0.26785884170839852</c:v>
                </c:pt>
                <c:pt idx="2">
                  <c:v>0.26552471134784633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3.7558525139368026E-2</c:v>
                </c:pt>
                <c:pt idx="1">
                  <c:v>1.7699048988073771E-2</c:v>
                </c:pt>
                <c:pt idx="2">
                  <c:v>1.9285360965408262E-2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1.6266990542410084E-2</c:v>
                </c:pt>
                <c:pt idx="1">
                  <c:v>1.855145535860005E-2</c:v>
                </c:pt>
                <c:pt idx="2">
                  <c:v>1.9663202498342143E-2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2.5926486703149653E-3</c:v>
                </c:pt>
                <c:pt idx="1">
                  <c:v>2.029756320753597E-3</c:v>
                </c:pt>
                <c:pt idx="2">
                  <c:v>1.9144854858873231E-3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1.1628118978528043E-2</c:v>
                </c:pt>
                <c:pt idx="1">
                  <c:v>3.7064155335474738E-3</c:v>
                </c:pt>
                <c:pt idx="2">
                  <c:v>3.4918958708075078E-3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34024"/>
        <c:axId val="-2040330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0.74465025791521589</c:v>
                </c:pt>
                <c:pt idx="1">
                  <c:v>0.65429511960541475</c:v>
                </c:pt>
                <c:pt idx="2">
                  <c:v>0.66890079612643261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34024"/>
        <c:axId val="-2040330536"/>
      </c:lineChart>
      <c:catAx>
        <c:axId val="-20403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0536"/>
        <c:crosses val="autoZero"/>
        <c:auto val="1"/>
        <c:lblAlgn val="ctr"/>
        <c:lblOffset val="100"/>
        <c:noMultiLvlLbl val="0"/>
      </c:catAx>
      <c:valAx>
        <c:axId val="-2040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6.5162119036782764E-3</c:v>
                </c:pt>
                <c:pt idx="1">
                  <c:v>1.0388600498802402E-2</c:v>
                </c:pt>
                <c:pt idx="2">
                  <c:v>1.2236109055766995E-2</c:v>
                </c:pt>
                <c:pt idx="3">
                  <c:v>1.2866718755640633E-2</c:v>
                </c:pt>
                <c:pt idx="4">
                  <c:v>1.2217780351415028E-2</c:v>
                </c:pt>
                <c:pt idx="5">
                  <c:v>1.1608615128119323E-2</c:v>
                </c:pt>
                <c:pt idx="6">
                  <c:v>1.1099705620197556E-2</c:v>
                </c:pt>
                <c:pt idx="7">
                  <c:v>1.0690294057795228E-2</c:v>
                </c:pt>
                <c:pt idx="8">
                  <c:v>1.036253352218135E-2</c:v>
                </c:pt>
                <c:pt idx="9">
                  <c:v>1.0817458505920564E-2</c:v>
                </c:pt>
                <c:pt idx="10">
                  <c:v>9.366568888059321E-3</c:v>
                </c:pt>
                <c:pt idx="11">
                  <c:v>8.6298197904709426E-3</c:v>
                </c:pt>
                <c:pt idx="12">
                  <c:v>8.2019653560465033E-3</c:v>
                </c:pt>
                <c:pt idx="13">
                  <c:v>7.9424875604913198E-3</c:v>
                </c:pt>
                <c:pt idx="14">
                  <c:v>7.8655902456795344E-3</c:v>
                </c:pt>
                <c:pt idx="15">
                  <c:v>7.7833540668063262E-3</c:v>
                </c:pt>
                <c:pt idx="16">
                  <c:v>7.6903783432854663E-3</c:v>
                </c:pt>
                <c:pt idx="17">
                  <c:v>7.5880889348672138E-3</c:v>
                </c:pt>
                <c:pt idx="18">
                  <c:v>7.4782686370211829E-3</c:v>
                </c:pt>
                <c:pt idx="19">
                  <c:v>6.74423477002943E-3</c:v>
                </c:pt>
                <c:pt idx="20">
                  <c:v>6.6554773320708673E-3</c:v>
                </c:pt>
                <c:pt idx="21">
                  <c:v>6.5865034912411516E-3</c:v>
                </c:pt>
                <c:pt idx="22">
                  <c:v>1.1660351694307264E-2</c:v>
                </c:pt>
                <c:pt idx="23">
                  <c:v>1.4511567930403556E-2</c:v>
                </c:pt>
                <c:pt idx="24">
                  <c:v>1.580047923878504E-2</c:v>
                </c:pt>
                <c:pt idx="25">
                  <c:v>1.61857942163347E-2</c:v>
                </c:pt>
                <c:pt idx="26">
                  <c:v>1.6113258537424759E-2</c:v>
                </c:pt>
                <c:pt idx="27">
                  <c:v>1.5841541890648514E-2</c:v>
                </c:pt>
                <c:pt idx="28">
                  <c:v>1.5506039251087782E-2</c:v>
                </c:pt>
                <c:pt idx="29">
                  <c:v>1.5169242323907555E-2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1.6443053878885496E-5</c:v>
                </c:pt>
                <c:pt idx="1">
                  <c:v>3.6515815422219844E-5</c:v>
                </c:pt>
                <c:pt idx="2">
                  <c:v>5.1774389878633056E-5</c:v>
                </c:pt>
                <c:pt idx="3">
                  <c:v>6.0026411914733582E-5</c:v>
                </c:pt>
                <c:pt idx="4">
                  <c:v>6.161965536018693E-5</c:v>
                </c:pt>
                <c:pt idx="5">
                  <c:v>5.9898530396279964E-5</c:v>
                </c:pt>
                <c:pt idx="6">
                  <c:v>5.6526455422534903E-5</c:v>
                </c:pt>
                <c:pt idx="7">
                  <c:v>5.2993626092573374E-5</c:v>
                </c:pt>
                <c:pt idx="8">
                  <c:v>4.9696974902158967E-5</c:v>
                </c:pt>
                <c:pt idx="9">
                  <c:v>4.7681530776659664E-5</c:v>
                </c:pt>
                <c:pt idx="10">
                  <c:v>4.9569867504547648E-5</c:v>
                </c:pt>
                <c:pt idx="11">
                  <c:v>5.2403121947575173E-5</c:v>
                </c:pt>
                <c:pt idx="12">
                  <c:v>5.4890169591844072E-5</c:v>
                </c:pt>
                <c:pt idx="13">
                  <c:v>5.6635841656804427E-5</c:v>
                </c:pt>
                <c:pt idx="14">
                  <c:v>5.8065873829578026E-5</c:v>
                </c:pt>
                <c:pt idx="15">
                  <c:v>5.8632379796813191E-5</c:v>
                </c:pt>
                <c:pt idx="16">
                  <c:v>5.8997558304444056E-5</c:v>
                </c:pt>
                <c:pt idx="17">
                  <c:v>5.9132459297041361E-5</c:v>
                </c:pt>
                <c:pt idx="18">
                  <c:v>5.8999627110881137E-5</c:v>
                </c:pt>
                <c:pt idx="19">
                  <c:v>6.0146610145206877E-5</c:v>
                </c:pt>
                <c:pt idx="20">
                  <c:v>6.1041856205656505E-5</c:v>
                </c:pt>
                <c:pt idx="21">
                  <c:v>6.1579528707581135E-5</c:v>
                </c:pt>
                <c:pt idx="22">
                  <c:v>6.3326379091065664E-5</c:v>
                </c:pt>
                <c:pt idx="23">
                  <c:v>6.4791597481765042E-5</c:v>
                </c:pt>
                <c:pt idx="24">
                  <c:v>6.5224820016974473E-5</c:v>
                </c:pt>
                <c:pt idx="25">
                  <c:v>6.4591878706555169E-5</c:v>
                </c:pt>
                <c:pt idx="26">
                  <c:v>6.3154793713001274E-5</c:v>
                </c:pt>
                <c:pt idx="27">
                  <c:v>6.122173822625152E-5</c:v>
                </c:pt>
                <c:pt idx="28">
                  <c:v>5.9041948441101683E-5</c:v>
                </c:pt>
                <c:pt idx="29">
                  <c:v>5.6780031916190714E-5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4.1742126042779444E-2</c:v>
                </c:pt>
                <c:pt idx="1">
                  <c:v>6.5725067884114613E-2</c:v>
                </c:pt>
                <c:pt idx="2">
                  <c:v>7.6840913277295197E-2</c:v>
                </c:pt>
                <c:pt idx="3">
                  <c:v>8.0386435086688329E-2</c:v>
                </c:pt>
                <c:pt idx="4">
                  <c:v>7.5306492052086754E-2</c:v>
                </c:pt>
                <c:pt idx="5">
                  <c:v>7.2638733249870677E-2</c:v>
                </c:pt>
                <c:pt idx="6">
                  <c:v>6.969097775876916E-2</c:v>
                </c:pt>
                <c:pt idx="7">
                  <c:v>6.7263223479269121E-2</c:v>
                </c:pt>
                <c:pt idx="8">
                  <c:v>6.4807942270209334E-2</c:v>
                </c:pt>
                <c:pt idx="9">
                  <c:v>6.1030731813294187E-2</c:v>
                </c:pt>
                <c:pt idx="10">
                  <c:v>8.3101954741236647E-2</c:v>
                </c:pt>
                <c:pt idx="11">
                  <c:v>9.3849347189685989E-2</c:v>
                </c:pt>
                <c:pt idx="12">
                  <c:v>9.8250161902161154E-2</c:v>
                </c:pt>
                <c:pt idx="13">
                  <c:v>9.9144188493003133E-2</c:v>
                </c:pt>
                <c:pt idx="14">
                  <c:v>9.9889548588322635E-2</c:v>
                </c:pt>
                <c:pt idx="15">
                  <c:v>9.8030309700737506E-2</c:v>
                </c:pt>
                <c:pt idx="16">
                  <c:v>9.6581335007409896E-2</c:v>
                </c:pt>
                <c:pt idx="17">
                  <c:v>9.4972217441310194E-2</c:v>
                </c:pt>
                <c:pt idx="18">
                  <c:v>9.3376649019407149E-2</c:v>
                </c:pt>
                <c:pt idx="19">
                  <c:v>9.7900990048087264E-2</c:v>
                </c:pt>
                <c:pt idx="20">
                  <c:v>9.8706320312140799E-2</c:v>
                </c:pt>
                <c:pt idx="21">
                  <c:v>9.8856116515921647E-2</c:v>
                </c:pt>
                <c:pt idx="22">
                  <c:v>0.10059734456683654</c:v>
                </c:pt>
                <c:pt idx="23">
                  <c:v>0.10078216001958953</c:v>
                </c:pt>
                <c:pt idx="24">
                  <c:v>0.10009928436463197</c:v>
                </c:pt>
                <c:pt idx="25">
                  <c:v>9.8994030742522346E-2</c:v>
                </c:pt>
                <c:pt idx="26">
                  <c:v>9.7717827475973601E-2</c:v>
                </c:pt>
                <c:pt idx="27">
                  <c:v>9.6400685005159664E-2</c:v>
                </c:pt>
                <c:pt idx="28">
                  <c:v>9.5103016942720622E-2</c:v>
                </c:pt>
                <c:pt idx="29">
                  <c:v>9.3847903310708414E-2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5.0388195073419087E-5</c:v>
                </c:pt>
                <c:pt idx="1">
                  <c:v>8.2032702571053611E-5</c:v>
                </c:pt>
                <c:pt idx="2">
                  <c:v>9.9063806238568932E-5</c:v>
                </c:pt>
                <c:pt idx="3">
                  <c:v>1.0611205346212488E-4</c:v>
                </c:pt>
                <c:pt idx="4">
                  <c:v>1.0671295923537847E-4</c:v>
                </c:pt>
                <c:pt idx="5">
                  <c:v>1.0430689004864542E-4</c:v>
                </c:pt>
                <c:pt idx="6">
                  <c:v>1.0064788078444646E-4</c:v>
                </c:pt>
                <c:pt idx="7">
                  <c:v>9.6899636195054491E-5</c:v>
                </c:pt>
                <c:pt idx="8">
                  <c:v>9.3439408699376721E-5</c:v>
                </c:pt>
                <c:pt idx="9">
                  <c:v>9.0811751565797805E-5</c:v>
                </c:pt>
                <c:pt idx="10">
                  <c:v>3.3638075640026339E-4</c:v>
                </c:pt>
                <c:pt idx="11">
                  <c:v>4.6636648854254156E-4</c:v>
                </c:pt>
                <c:pt idx="12">
                  <c:v>5.2428563284816839E-4</c:v>
                </c:pt>
                <c:pt idx="13">
                  <c:v>5.4264282321300761E-4</c:v>
                </c:pt>
                <c:pt idx="14">
                  <c:v>5.4153474460507311E-4</c:v>
                </c:pt>
                <c:pt idx="15">
                  <c:v>5.3177226109003513E-4</c:v>
                </c:pt>
                <c:pt idx="16">
                  <c:v>5.1937798889588349E-4</c:v>
                </c:pt>
                <c:pt idx="17">
                  <c:v>5.070137424934793E-4</c:v>
                </c:pt>
                <c:pt idx="18">
                  <c:v>4.9571657975989471E-4</c:v>
                </c:pt>
                <c:pt idx="19">
                  <c:v>4.8646580264002161E-4</c:v>
                </c:pt>
                <c:pt idx="20">
                  <c:v>3.2302449809491816E-4</c:v>
                </c:pt>
                <c:pt idx="21">
                  <c:v>2.3644928394799539E-4</c:v>
                </c:pt>
                <c:pt idx="22">
                  <c:v>1.9584650528231535E-4</c:v>
                </c:pt>
                <c:pt idx="23">
                  <c:v>1.794176656671915E-4</c:v>
                </c:pt>
                <c:pt idx="24">
                  <c:v>1.7451198651859565E-4</c:v>
                </c:pt>
                <c:pt idx="25">
                  <c:v>1.7436247658623121E-4</c:v>
                </c:pt>
                <c:pt idx="26">
                  <c:v>1.7560031113544739E-4</c:v>
                </c:pt>
                <c:pt idx="27">
                  <c:v>1.7671209646069101E-4</c:v>
                </c:pt>
                <c:pt idx="28">
                  <c:v>1.7714129901512146E-4</c:v>
                </c:pt>
                <c:pt idx="29">
                  <c:v>1.7678741697737599E-4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01096"/>
        <c:axId val="-20402976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01096"/>
        <c:axId val="-2040297624"/>
      </c:lineChart>
      <c:catAx>
        <c:axId val="-204030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97624"/>
        <c:crosses val="autoZero"/>
        <c:auto val="1"/>
        <c:lblAlgn val="ctr"/>
        <c:lblOffset val="100"/>
        <c:tickLblSkip val="1"/>
        <c:noMultiLvlLbl val="0"/>
      </c:catAx>
      <c:valAx>
        <c:axId val="-2040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1.0845084113060666E-2</c:v>
                </c:pt>
                <c:pt idx="1">
                  <c:v>1.0915721366842806E-2</c:v>
                </c:pt>
                <c:pt idx="2">
                  <c:v>8.4012863681495239E-3</c:v>
                </c:pt>
                <c:pt idx="3">
                  <c:v>7.4568649504019226E-3</c:v>
                </c:pt>
                <c:pt idx="4">
                  <c:v>1.1042875937361576E-2</c:v>
                </c:pt>
                <c:pt idx="5">
                  <c:v>1.5763175243880663E-2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4.5275865290931777E-5</c:v>
                </c:pt>
                <c:pt idx="1">
                  <c:v>5.3359423518041372E-5</c:v>
                </c:pt>
                <c:pt idx="2">
                  <c:v>5.4312974906069872E-5</c:v>
                </c:pt>
                <c:pt idx="3">
                  <c:v>5.9181726930877324E-5</c:v>
                </c:pt>
                <c:pt idx="4">
                  <c:v>6.3192836300608558E-5</c:v>
                </c:pt>
                <c:pt idx="5">
                  <c:v>6.0958078200620067E-5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6.8000206868592872E-2</c:v>
                </c:pt>
                <c:pt idx="1">
                  <c:v>6.7086321714282499E-2</c:v>
                </c:pt>
                <c:pt idx="2">
                  <c:v>9.4847040182881898E-2</c:v>
                </c:pt>
                <c:pt idx="3">
                  <c:v>9.6172300243390407E-2</c:v>
                </c:pt>
                <c:pt idx="4">
                  <c:v>9.9808245155824121E-2</c:v>
                </c:pt>
                <c:pt idx="5">
                  <c:v>9.6412692695416941E-2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8.8861943316108997E-5</c:v>
                </c:pt>
                <c:pt idx="1">
                  <c:v>9.7221113458664186E-5</c:v>
                </c:pt>
                <c:pt idx="2">
                  <c:v>4.8224208912181081E-4</c:v>
                </c:pt>
                <c:pt idx="3">
                  <c:v>5.0806927497586282E-4</c:v>
                </c:pt>
                <c:pt idx="4">
                  <c:v>2.2184998790220319E-4</c:v>
                </c:pt>
                <c:pt idx="5">
                  <c:v>1.7612072003497342E-4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756008"/>
        <c:axId val="-2106081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6008"/>
        <c:axId val="-2106081128"/>
      </c:lineChart>
      <c:catAx>
        <c:axId val="-206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81128"/>
        <c:crosses val="autoZero"/>
        <c:auto val="1"/>
        <c:lblAlgn val="ctr"/>
        <c:lblOffset val="100"/>
        <c:noMultiLvlLbl val="0"/>
      </c:catAx>
      <c:valAx>
        <c:axId val="-2106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1.0880402739951736E-2</c:v>
                </c:pt>
                <c:pt idx="1">
                  <c:v>7.9290756592757233E-3</c:v>
                </c:pt>
                <c:pt idx="2">
                  <c:v>1.340302559062112E-2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4.9317644404486575E-5</c:v>
                </c:pt>
                <c:pt idx="1">
                  <c:v>5.6747350918473598E-5</c:v>
                </c:pt>
                <c:pt idx="2">
                  <c:v>6.2075457250614316E-5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6.7543264291437685E-2</c:v>
                </c:pt>
                <c:pt idx="1">
                  <c:v>9.5509670213136152E-2</c:v>
                </c:pt>
                <c:pt idx="2">
                  <c:v>9.8110468925620531E-2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9.3041528387386585E-5</c:v>
                </c:pt>
                <c:pt idx="1">
                  <c:v>4.9515568204883684E-4</c:v>
                </c:pt>
                <c:pt idx="2">
                  <c:v>1.9898535396858832E-4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86552"/>
        <c:axId val="-2068712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6552"/>
        <c:axId val="-2068712584"/>
      </c:lineChart>
      <c:catAx>
        <c:axId val="-2105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12584"/>
        <c:crosses val="autoZero"/>
        <c:auto val="1"/>
        <c:lblAlgn val="ctr"/>
        <c:lblOffset val="100"/>
        <c:noMultiLvlLbl val="0"/>
      </c:catAx>
      <c:valAx>
        <c:axId val="-2068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4.832516919541003E-2</c:v>
                </c:pt>
                <c:pt idx="1">
                  <c:v>7.6232216900910282E-2</c:v>
                </c:pt>
                <c:pt idx="2">
                  <c:v>8.9227860529179401E-2</c:v>
                </c:pt>
                <c:pt idx="3">
                  <c:v>9.341929230770582E-2</c:v>
                </c:pt>
                <c:pt idx="4">
                  <c:v>8.769260501809735E-2</c:v>
                </c:pt>
                <c:pt idx="5">
                  <c:v>8.441155379843493E-2</c:v>
                </c:pt>
                <c:pt idx="6">
                  <c:v>8.0947857715173696E-2</c:v>
                </c:pt>
                <c:pt idx="7">
                  <c:v>7.8103410799351972E-2</c:v>
                </c:pt>
                <c:pt idx="8">
                  <c:v>7.5313612175992223E-2</c:v>
                </c:pt>
                <c:pt idx="9">
                  <c:v>7.1986683601557203E-2</c:v>
                </c:pt>
                <c:pt idx="10">
                  <c:v>9.2854474253200772E-2</c:v>
                </c:pt>
                <c:pt idx="11">
                  <c:v>0.10299793659064704</c:v>
                </c:pt>
                <c:pt idx="12">
                  <c:v>0.10703130306064766</c:v>
                </c:pt>
                <c:pt idx="13">
                  <c:v>0.10768595471836426</c:v>
                </c:pt>
                <c:pt idx="14">
                  <c:v>0.10835473945243682</c:v>
                </c:pt>
                <c:pt idx="15">
                  <c:v>0.10640406840843068</c:v>
                </c:pt>
                <c:pt idx="16">
                  <c:v>0.1048500888978957</c:v>
                </c:pt>
                <c:pt idx="17">
                  <c:v>0.10312645257796793</c:v>
                </c:pt>
                <c:pt idx="18">
                  <c:v>0.10140963386329911</c:v>
                </c:pt>
                <c:pt idx="19">
                  <c:v>0.10519183723090192</c:v>
                </c:pt>
                <c:pt idx="20">
                  <c:v>0.10574586399851224</c:v>
                </c:pt>
                <c:pt idx="21">
                  <c:v>0.10574064881981837</c:v>
                </c:pt>
                <c:pt idx="22">
                  <c:v>0.11251686914551719</c:v>
                </c:pt>
                <c:pt idx="23">
                  <c:v>0.11553793721314204</c:v>
                </c:pt>
                <c:pt idx="24">
                  <c:v>0.11613950040995258</c:v>
                </c:pt>
                <c:pt idx="25">
                  <c:v>0.11541877931414983</c:v>
                </c:pt>
                <c:pt idx="26">
                  <c:v>0.11406984111824681</c:v>
                </c:pt>
                <c:pt idx="27">
                  <c:v>0.11248016073049513</c:v>
                </c:pt>
                <c:pt idx="28">
                  <c:v>0.11084523944126463</c:v>
                </c:pt>
                <c:pt idx="29">
                  <c:v>0.10925071308350955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8696"/>
        <c:axId val="-2106076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8696"/>
        <c:axId val="-2106076824"/>
      </c:lineChart>
      <c:catAx>
        <c:axId val="-21060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76824"/>
        <c:crosses val="autoZero"/>
        <c:auto val="1"/>
        <c:lblAlgn val="ctr"/>
        <c:lblOffset val="100"/>
        <c:tickLblSkip val="1"/>
        <c:noMultiLvlLbl val="0"/>
      </c:catAx>
      <c:valAx>
        <c:axId val="-21060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7.897942879026057E-2</c:v>
                </c:pt>
                <c:pt idx="1">
                  <c:v>7.8152623618101991E-2</c:v>
                </c:pt>
                <c:pt idx="2">
                  <c:v>0.1037848816150593</c:v>
                </c:pt>
                <c:pt idx="3">
                  <c:v>0.10419641619569905</c:v>
                </c:pt>
                <c:pt idx="4">
                  <c:v>0.11113616391738849</c:v>
                </c:pt>
                <c:pt idx="5">
                  <c:v>0.11241294673753319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04808"/>
        <c:axId val="-21061567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4808"/>
        <c:axId val="-2106156776"/>
      </c:lineChart>
      <c:catAx>
        <c:axId val="-2106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56776"/>
        <c:crosses val="autoZero"/>
        <c:auto val="1"/>
        <c:lblAlgn val="ctr"/>
        <c:lblOffset val="100"/>
        <c:noMultiLvlLbl val="0"/>
      </c:catAx>
      <c:valAx>
        <c:axId val="-2106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7.856602620418128E-2</c:v>
                </c:pt>
                <c:pt idx="1">
                  <c:v>0.10399064890537918</c:v>
                </c:pt>
                <c:pt idx="2">
                  <c:v>0.11177455532746083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18440"/>
        <c:axId val="-2067914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18440"/>
        <c:axId val="-2067914952"/>
      </c:lineChart>
      <c:catAx>
        <c:axId val="-20679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4952"/>
        <c:crosses val="autoZero"/>
        <c:auto val="1"/>
        <c:lblAlgn val="ctr"/>
        <c:lblOffset val="100"/>
        <c:noMultiLvlLbl val="0"/>
      </c:catAx>
      <c:valAx>
        <c:axId val="-2067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0.16636712824997701</c:v>
                </c:pt>
                <c:pt idx="1">
                  <c:v>0.24156795045854051</c:v>
                </c:pt>
                <c:pt idx="2">
                  <c:v>0.2761423196944886</c:v>
                </c:pt>
                <c:pt idx="3">
                  <c:v>0.28799579099038725</c:v>
                </c:pt>
                <c:pt idx="4">
                  <c:v>0.2787949316564276</c:v>
                </c:pt>
                <c:pt idx="5">
                  <c:v>0.27256279265774408</c:v>
                </c:pt>
                <c:pt idx="6">
                  <c:v>0.25864015919783018</c:v>
                </c:pt>
                <c:pt idx="7">
                  <c:v>0.24507033830896721</c:v>
                </c:pt>
                <c:pt idx="8">
                  <c:v>0.22778704199680327</c:v>
                </c:pt>
                <c:pt idx="9">
                  <c:v>0.21797844051090393</c:v>
                </c:pt>
                <c:pt idx="10">
                  <c:v>0.23547228530544353</c:v>
                </c:pt>
                <c:pt idx="11">
                  <c:v>0.23359674158485066</c:v>
                </c:pt>
                <c:pt idx="12">
                  <c:v>0.22914495625008913</c:v>
                </c:pt>
                <c:pt idx="13">
                  <c:v>0.22296373743188597</c:v>
                </c:pt>
                <c:pt idx="14">
                  <c:v>0.22006178956948869</c:v>
                </c:pt>
                <c:pt idx="15">
                  <c:v>0.21074656422264151</c:v>
                </c:pt>
                <c:pt idx="16">
                  <c:v>0.20670668206719917</c:v>
                </c:pt>
                <c:pt idx="17">
                  <c:v>0.20131041438110919</c:v>
                </c:pt>
                <c:pt idx="18">
                  <c:v>0.19575157100808868</c:v>
                </c:pt>
                <c:pt idx="19">
                  <c:v>0.20592411445864728</c:v>
                </c:pt>
                <c:pt idx="20">
                  <c:v>0.20434666933576282</c:v>
                </c:pt>
                <c:pt idx="21">
                  <c:v>0.20504894389016462</c:v>
                </c:pt>
                <c:pt idx="22">
                  <c:v>0.22099680556630111</c:v>
                </c:pt>
                <c:pt idx="23">
                  <c:v>0.22495693653202026</c:v>
                </c:pt>
                <c:pt idx="24">
                  <c:v>0.2242654309139511</c:v>
                </c:pt>
                <c:pt idx="25">
                  <c:v>0.22128601368727069</c:v>
                </c:pt>
                <c:pt idx="26">
                  <c:v>0.21710806388973089</c:v>
                </c:pt>
                <c:pt idx="27">
                  <c:v>0.21237511436867271</c:v>
                </c:pt>
                <c:pt idx="28">
                  <c:v>0.20747577839272477</c:v>
                </c:pt>
                <c:pt idx="29">
                  <c:v>0.20263085862677141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5.3565930154217928E-2</c:v>
                </c:pt>
                <c:pt idx="1">
                  <c:v>6.9588155690462228E-2</c:v>
                </c:pt>
                <c:pt idx="2">
                  <c:v>7.3690878806754984E-2</c:v>
                </c:pt>
                <c:pt idx="3">
                  <c:v>7.2241660851100301E-2</c:v>
                </c:pt>
                <c:pt idx="4">
                  <c:v>6.5178364032011479E-2</c:v>
                </c:pt>
                <c:pt idx="5">
                  <c:v>6.009041482527086E-2</c:v>
                </c:pt>
                <c:pt idx="6">
                  <c:v>5.2607662681238496E-2</c:v>
                </c:pt>
                <c:pt idx="7">
                  <c:v>4.570672939842018E-2</c:v>
                </c:pt>
                <c:pt idx="8">
                  <c:v>3.7961051317389111E-2</c:v>
                </c:pt>
                <c:pt idx="9">
                  <c:v>3.3228206335438069E-2</c:v>
                </c:pt>
                <c:pt idx="10">
                  <c:v>3.7421589578440453E-2</c:v>
                </c:pt>
                <c:pt idx="11">
                  <c:v>3.4393046591855124E-2</c:v>
                </c:pt>
                <c:pt idx="12">
                  <c:v>3.1387425313450325E-2</c:v>
                </c:pt>
                <c:pt idx="13">
                  <c:v>2.8448688418304044E-2</c:v>
                </c:pt>
                <c:pt idx="14">
                  <c:v>2.7022415065083776E-2</c:v>
                </c:pt>
                <c:pt idx="15">
                  <c:v>2.3701955378756013E-2</c:v>
                </c:pt>
                <c:pt idx="16">
                  <c:v>2.2576278035260994E-2</c:v>
                </c:pt>
                <c:pt idx="17">
                  <c:v>2.1057743209721546E-2</c:v>
                </c:pt>
                <c:pt idx="18">
                  <c:v>1.9688731723043737E-2</c:v>
                </c:pt>
                <c:pt idx="19">
                  <c:v>2.348889195636655E-2</c:v>
                </c:pt>
                <c:pt idx="20">
                  <c:v>2.2939068200601164E-2</c:v>
                </c:pt>
                <c:pt idx="21">
                  <c:v>2.3528377573606048E-2</c:v>
                </c:pt>
                <c:pt idx="22">
                  <c:v>2.9154875679738301E-2</c:v>
                </c:pt>
                <c:pt idx="23">
                  <c:v>3.0153332865192683E-2</c:v>
                </c:pt>
                <c:pt idx="24">
                  <c:v>2.9879082231662489E-2</c:v>
                </c:pt>
                <c:pt idx="25">
                  <c:v>2.9097560949107943E-2</c:v>
                </c:pt>
                <c:pt idx="26">
                  <c:v>2.8079572903777897E-2</c:v>
                </c:pt>
                <c:pt idx="27">
                  <c:v>2.6976666570342922E-2</c:v>
                </c:pt>
                <c:pt idx="28">
                  <c:v>2.5884122184545687E-2</c:v>
                </c:pt>
                <c:pt idx="29">
                  <c:v>2.4858691518665283E-2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9.2793238681204027E-3</c:v>
                </c:pt>
                <c:pt idx="1">
                  <c:v>1.5849596575866525E-2</c:v>
                </c:pt>
                <c:pt idx="2">
                  <c:v>1.9074400446350764E-2</c:v>
                </c:pt>
                <c:pt idx="3">
                  <c:v>2.0099339199499942E-2</c:v>
                </c:pt>
                <c:pt idx="4">
                  <c:v>1.9550559313431484E-2</c:v>
                </c:pt>
                <c:pt idx="5">
                  <c:v>1.9032646398933702E-2</c:v>
                </c:pt>
                <c:pt idx="6">
                  <c:v>1.8381463270235675E-2</c:v>
                </c:pt>
                <c:pt idx="7">
                  <c:v>1.7928871612838102E-2</c:v>
                </c:pt>
                <c:pt idx="8">
                  <c:v>1.747045487870344E-2</c:v>
                </c:pt>
                <c:pt idx="9">
                  <c:v>1.7509243614827971E-2</c:v>
                </c:pt>
                <c:pt idx="10">
                  <c:v>1.9257871768690777E-2</c:v>
                </c:pt>
                <c:pt idx="11">
                  <c:v>2.0327531822856501E-2</c:v>
                </c:pt>
                <c:pt idx="12">
                  <c:v>2.0947637977574752E-2</c:v>
                </c:pt>
                <c:pt idx="13">
                  <c:v>2.12672842586888E-2</c:v>
                </c:pt>
                <c:pt idx="14">
                  <c:v>2.162475266066512E-2</c:v>
                </c:pt>
                <c:pt idx="15">
                  <c:v>2.1569986808234163E-2</c:v>
                </c:pt>
                <c:pt idx="16">
                  <c:v>2.1635849073802615E-2</c:v>
                </c:pt>
                <c:pt idx="17">
                  <c:v>2.1599629340192539E-2</c:v>
                </c:pt>
                <c:pt idx="18">
                  <c:v>2.1456808079710437E-2</c:v>
                </c:pt>
                <c:pt idx="19">
                  <c:v>2.2099954181355009E-2</c:v>
                </c:pt>
                <c:pt idx="20">
                  <c:v>2.2212449151838291E-2</c:v>
                </c:pt>
                <c:pt idx="21">
                  <c:v>2.2220962767367847E-2</c:v>
                </c:pt>
                <c:pt idx="22">
                  <c:v>2.3014512624488281E-2</c:v>
                </c:pt>
                <c:pt idx="23">
                  <c:v>2.3308322275435448E-2</c:v>
                </c:pt>
                <c:pt idx="24">
                  <c:v>2.3149087445373646E-2</c:v>
                </c:pt>
                <c:pt idx="25">
                  <c:v>2.2717517460749789E-2</c:v>
                </c:pt>
                <c:pt idx="26">
                  <c:v>2.2144686790879182E-2</c:v>
                </c:pt>
                <c:pt idx="27">
                  <c:v>2.1509506644622246E-2</c:v>
                </c:pt>
                <c:pt idx="28">
                  <c:v>2.0854215161417711E-2</c:v>
                </c:pt>
                <c:pt idx="29">
                  <c:v>2.0198058246152336E-2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9.583255765834851E-3</c:v>
                </c:pt>
                <c:pt idx="1">
                  <c:v>1.5022363023377361E-2</c:v>
                </c:pt>
                <c:pt idx="2">
                  <c:v>1.8066638946356548E-2</c:v>
                </c:pt>
                <c:pt idx="3">
                  <c:v>1.9694707833140482E-2</c:v>
                </c:pt>
                <c:pt idx="4">
                  <c:v>2.0019082080108053E-2</c:v>
                </c:pt>
                <c:pt idx="5">
                  <c:v>2.0480782267323531E-2</c:v>
                </c:pt>
                <c:pt idx="6">
                  <c:v>2.0539412551089958E-2</c:v>
                </c:pt>
                <c:pt idx="7">
                  <c:v>2.0561791795377732E-2</c:v>
                </c:pt>
                <c:pt idx="8">
                  <c:v>2.0322121531727636E-2</c:v>
                </c:pt>
                <c:pt idx="9">
                  <c:v>2.0349842508161957E-2</c:v>
                </c:pt>
                <c:pt idx="10">
                  <c:v>2.2126608835283869E-2</c:v>
                </c:pt>
                <c:pt idx="11">
                  <c:v>2.268898524290338E-2</c:v>
                </c:pt>
                <c:pt idx="12">
                  <c:v>2.2895911144279277E-2</c:v>
                </c:pt>
                <c:pt idx="13">
                  <c:v>2.2866280323737023E-2</c:v>
                </c:pt>
                <c:pt idx="14">
                  <c:v>2.2931738762451477E-2</c:v>
                </c:pt>
                <c:pt idx="15">
                  <c:v>2.2543848459696047E-2</c:v>
                </c:pt>
                <c:pt idx="16">
                  <c:v>2.2340412146226361E-2</c:v>
                </c:pt>
                <c:pt idx="17">
                  <c:v>2.2024821757195088E-2</c:v>
                </c:pt>
                <c:pt idx="18">
                  <c:v>2.1642669441519657E-2</c:v>
                </c:pt>
                <c:pt idx="19">
                  <c:v>2.2169289243659934E-2</c:v>
                </c:pt>
                <c:pt idx="20">
                  <c:v>2.2036143621436285E-2</c:v>
                </c:pt>
                <c:pt idx="21">
                  <c:v>2.1958214120536536E-2</c:v>
                </c:pt>
                <c:pt idx="22">
                  <c:v>2.2705287315934308E-2</c:v>
                </c:pt>
                <c:pt idx="23">
                  <c:v>2.2893933823833847E-2</c:v>
                </c:pt>
                <c:pt idx="24">
                  <c:v>2.2799508142946939E-2</c:v>
                </c:pt>
                <c:pt idx="25">
                  <c:v>2.2557106761999651E-2</c:v>
                </c:pt>
                <c:pt idx="26">
                  <c:v>2.2237333041886374E-2</c:v>
                </c:pt>
                <c:pt idx="27">
                  <c:v>2.1881652007313061E-2</c:v>
                </c:pt>
                <c:pt idx="28">
                  <c:v>2.1513483760511258E-2</c:v>
                </c:pt>
                <c:pt idx="29">
                  <c:v>2.1144640326542893E-2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8.0995707079261191E-3</c:v>
                </c:pt>
                <c:pt idx="1">
                  <c:v>1.1082478375115161E-2</c:v>
                </c:pt>
                <c:pt idx="2">
                  <c:v>1.2131165750634498E-2</c:v>
                </c:pt>
                <c:pt idx="3">
                  <c:v>1.2202738991911929E-2</c:v>
                </c:pt>
                <c:pt idx="4">
                  <c:v>1.1338009530920989E-2</c:v>
                </c:pt>
                <c:pt idx="5">
                  <c:v>1.0701132311954712E-2</c:v>
                </c:pt>
                <c:pt idx="6">
                  <c:v>9.7048017671760647E-3</c:v>
                </c:pt>
                <c:pt idx="7">
                  <c:v>8.7736038970892792E-3</c:v>
                </c:pt>
                <c:pt idx="8">
                  <c:v>7.7053480293551146E-3</c:v>
                </c:pt>
                <c:pt idx="9">
                  <c:v>7.0626113108830796E-3</c:v>
                </c:pt>
                <c:pt idx="10">
                  <c:v>7.7677736861158468E-3</c:v>
                </c:pt>
                <c:pt idx="11">
                  <c:v>7.4594779146620249E-3</c:v>
                </c:pt>
                <c:pt idx="12">
                  <c:v>7.0957422181410316E-3</c:v>
                </c:pt>
                <c:pt idx="13">
                  <c:v>6.703977016986655E-3</c:v>
                </c:pt>
                <c:pt idx="14">
                  <c:v>6.5112747982637572E-3</c:v>
                </c:pt>
                <c:pt idx="15">
                  <c:v>6.0238416433312965E-3</c:v>
                </c:pt>
                <c:pt idx="16">
                  <c:v>5.8349239371128262E-3</c:v>
                </c:pt>
                <c:pt idx="17">
                  <c:v>5.5878203445664893E-3</c:v>
                </c:pt>
                <c:pt idx="18">
                  <c:v>5.351642203020519E-3</c:v>
                </c:pt>
                <c:pt idx="19">
                  <c:v>5.8902260377562705E-3</c:v>
                </c:pt>
                <c:pt idx="20">
                  <c:v>5.8143675093602623E-3</c:v>
                </c:pt>
                <c:pt idx="21">
                  <c:v>5.8798133759888939E-3</c:v>
                </c:pt>
                <c:pt idx="22">
                  <c:v>6.6989462443086678E-3</c:v>
                </c:pt>
                <c:pt idx="23">
                  <c:v>6.8712662566019602E-3</c:v>
                </c:pt>
                <c:pt idx="24">
                  <c:v>6.8312598250003338E-3</c:v>
                </c:pt>
                <c:pt idx="25">
                  <c:v>6.699214046600622E-3</c:v>
                </c:pt>
                <c:pt idx="26">
                  <c:v>6.5229106627866101E-3</c:v>
                </c:pt>
                <c:pt idx="27">
                  <c:v>6.3296094622271306E-3</c:v>
                </c:pt>
                <c:pt idx="28">
                  <c:v>6.1360995962210178E-3</c:v>
                </c:pt>
                <c:pt idx="29">
                  <c:v>5.9520405143342449E-3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93752"/>
        <c:axId val="-211279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0.6222768741344975</c:v>
                </c:pt>
                <c:pt idx="1">
                  <c:v>0.73713092825540283</c:v>
                </c:pt>
                <c:pt idx="2">
                  <c:v>0.78089863509698265</c:v>
                </c:pt>
                <c:pt idx="3">
                  <c:v>0.7897538116390157</c:v>
                </c:pt>
                <c:pt idx="4">
                  <c:v>0.75174177911900841</c:v>
                </c:pt>
                <c:pt idx="5">
                  <c:v>0.74813844290184672</c:v>
                </c:pt>
                <c:pt idx="6">
                  <c:v>0.71538217456328379</c:v>
                </c:pt>
                <c:pt idx="7">
                  <c:v>0.69008805829233744</c:v>
                </c:pt>
                <c:pt idx="8">
                  <c:v>0.65016954550884964</c:v>
                </c:pt>
                <c:pt idx="9">
                  <c:v>0.63969398534724498</c:v>
                </c:pt>
                <c:pt idx="10">
                  <c:v>0.72826064268314283</c:v>
                </c:pt>
                <c:pt idx="11">
                  <c:v>0.70784526079932242</c:v>
                </c:pt>
                <c:pt idx="12">
                  <c:v>0.69653070298865138</c:v>
                </c:pt>
                <c:pt idx="13">
                  <c:v>0.6829357901648514</c:v>
                </c:pt>
                <c:pt idx="14">
                  <c:v>0.68369563112662401</c:v>
                </c:pt>
                <c:pt idx="15">
                  <c:v>0.65740007554486724</c:v>
                </c:pt>
                <c:pt idx="16">
                  <c:v>0.65592784706800522</c:v>
                </c:pt>
                <c:pt idx="17">
                  <c:v>0.64431253048697901</c:v>
                </c:pt>
                <c:pt idx="18">
                  <c:v>0.63239648653690139</c:v>
                </c:pt>
                <c:pt idx="19">
                  <c:v>0.67900842911001735</c:v>
                </c:pt>
                <c:pt idx="20">
                  <c:v>0.66583827377291183</c:v>
                </c:pt>
                <c:pt idx="21">
                  <c:v>0.67114286019513969</c:v>
                </c:pt>
                <c:pt idx="22">
                  <c:v>0.72965788226750927</c:v>
                </c:pt>
                <c:pt idx="23">
                  <c:v>0.7319408018574336</c:v>
                </c:pt>
                <c:pt idx="24">
                  <c:v>0.72626926669159264</c:v>
                </c:pt>
                <c:pt idx="25">
                  <c:v>0.71711091169746055</c:v>
                </c:pt>
                <c:pt idx="26">
                  <c:v>0.70625969366384656</c:v>
                </c:pt>
                <c:pt idx="27">
                  <c:v>0.69470132505093929</c:v>
                </c:pt>
                <c:pt idx="28">
                  <c:v>0.68301180643846049</c:v>
                </c:pt>
                <c:pt idx="29">
                  <c:v>0.67150763590175799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3752"/>
        <c:axId val="-2112790296"/>
      </c:lineChart>
      <c:catAx>
        <c:axId val="-2112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0296"/>
        <c:crosses val="autoZero"/>
        <c:auto val="1"/>
        <c:lblAlgn val="ctr"/>
        <c:lblOffset val="100"/>
        <c:tickLblSkip val="1"/>
        <c:noMultiLvlLbl val="0"/>
      </c:catAx>
      <c:valAx>
        <c:axId val="-21127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0.2501736242099642</c:v>
                </c:pt>
                <c:pt idx="1">
                  <c:v>0.24440775453444977</c:v>
                </c:pt>
                <c:pt idx="2">
                  <c:v>0.2282479020283516</c:v>
                </c:pt>
                <c:pt idx="3">
                  <c:v>0.20408786922753719</c:v>
                </c:pt>
                <c:pt idx="4">
                  <c:v>0.21592295724763999</c:v>
                </c:pt>
                <c:pt idx="5">
                  <c:v>0.21217516579303411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6.6852997906909378E-2</c:v>
                </c:pt>
                <c:pt idx="1">
                  <c:v>4.5918812911551345E-2</c:v>
                </c:pt>
                <c:pt idx="2">
                  <c:v>3.1734632993426742E-2</c:v>
                </c:pt>
                <c:pt idx="3">
                  <c:v>2.2102720060629768E-2</c:v>
                </c:pt>
                <c:pt idx="4">
                  <c:v>2.7130947310160136E-2</c:v>
                </c:pt>
                <c:pt idx="5">
                  <c:v>2.6979322825287949E-2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1.6770643880653822E-2</c:v>
                </c:pt>
                <c:pt idx="1">
                  <c:v>1.8064535955107777E-2</c:v>
                </c:pt>
                <c:pt idx="2">
                  <c:v>2.0685015697695187E-2</c:v>
                </c:pt>
                <c:pt idx="3">
                  <c:v>2.1672445496658952E-2</c:v>
                </c:pt>
                <c:pt idx="4">
                  <c:v>2.2781066852900701E-2</c:v>
                </c:pt>
                <c:pt idx="5">
                  <c:v>2.1484796860764252E-2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1.6477209529763458E-2</c:v>
                </c:pt>
                <c:pt idx="1">
                  <c:v>2.0450790130736161E-2</c:v>
                </c:pt>
                <c:pt idx="2">
                  <c:v>2.2701904861731004E-2</c:v>
                </c:pt>
                <c:pt idx="3">
                  <c:v>2.2144208209659417E-2</c:v>
                </c:pt>
                <c:pt idx="4">
                  <c:v>2.2478617404937583E-2</c:v>
                </c:pt>
                <c:pt idx="5">
                  <c:v>2.1866843179650645E-2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1.097079267130174E-2</c:v>
                </c:pt>
                <c:pt idx="1">
                  <c:v>8.7894994632916508E-3</c:v>
                </c:pt>
                <c:pt idx="2">
                  <c:v>7.1076491268338635E-3</c:v>
                </c:pt>
                <c:pt idx="3">
                  <c:v>5.7376908331574798E-3</c:v>
                </c:pt>
                <c:pt idx="4">
                  <c:v>6.4191306422520227E-3</c:v>
                </c:pt>
                <c:pt idx="5">
                  <c:v>6.3279748564339256E-3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55480"/>
        <c:axId val="-212157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0.73636040564898142</c:v>
                </c:pt>
                <c:pt idx="1">
                  <c:v>0.68869444132271251</c:v>
                </c:pt>
                <c:pt idx="2">
                  <c:v>0.69985360555251841</c:v>
                </c:pt>
                <c:pt idx="3">
                  <c:v>0.65380907374935404</c:v>
                </c:pt>
                <c:pt idx="4">
                  <c:v>0.70496981695691741</c:v>
                </c:pt>
                <c:pt idx="5">
                  <c:v>0.69451827455049298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55480"/>
        <c:axId val="-2121571208"/>
      </c:lineChart>
      <c:catAx>
        <c:axId val="-2066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71208"/>
        <c:crosses val="autoZero"/>
        <c:auto val="1"/>
        <c:lblAlgn val="ctr"/>
        <c:lblOffset val="100"/>
        <c:noMultiLvlLbl val="0"/>
      </c:catAx>
      <c:valAx>
        <c:axId val="-2121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0.247290689372207</c:v>
                </c:pt>
                <c:pt idx="1">
                  <c:v>0.21616788562794439</c:v>
                </c:pt>
                <c:pt idx="2">
                  <c:v>0.21404906152033704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5.6385905409230358E-2</c:v>
                </c:pt>
                <c:pt idx="1">
                  <c:v>2.6918676527028257E-2</c:v>
                </c:pt>
                <c:pt idx="2">
                  <c:v>2.7055135067724043E-2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1.74175899178808E-2</c:v>
                </c:pt>
                <c:pt idx="1">
                  <c:v>2.1178730597177071E-2</c:v>
                </c:pt>
                <c:pt idx="2">
                  <c:v>2.2132931856832475E-2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1.8463999830249808E-2</c:v>
                </c:pt>
                <c:pt idx="1">
                  <c:v>2.2423056535695211E-2</c:v>
                </c:pt>
                <c:pt idx="2">
                  <c:v>2.2172730292294114E-2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9.8801460672966954E-3</c:v>
                </c:pt>
                <c:pt idx="1">
                  <c:v>6.4226699799956721E-3</c:v>
                </c:pt>
                <c:pt idx="2">
                  <c:v>6.3735527493429742E-3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71880"/>
        <c:axId val="20837753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0.71252742348584697</c:v>
                </c:pt>
                <c:pt idx="1">
                  <c:v>0.67683133965093623</c:v>
                </c:pt>
                <c:pt idx="2">
                  <c:v>0.69974404575370519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880"/>
        <c:axId val="2083775336"/>
      </c:lineChart>
      <c:catAx>
        <c:axId val="20837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5336"/>
        <c:crosses val="autoZero"/>
        <c:auto val="1"/>
        <c:lblAlgn val="ctr"/>
        <c:lblOffset val="100"/>
        <c:noMultiLvlLbl val="0"/>
      </c:catAx>
      <c:valAx>
        <c:axId val="20837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98.524548070000748</c:v>
                </c:pt>
                <c:pt idx="1">
                  <c:v>78.837645219999843</c:v>
                </c:pt>
                <c:pt idx="2">
                  <c:v>80.375741720000065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10.664935110999986</c:v>
                </c:pt>
                <c:pt idx="1">
                  <c:v>5.2046951619999504</c:v>
                </c:pt>
                <c:pt idx="2">
                  <c:v>5.8389837859999858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4.6290739000000034</c:v>
                </c:pt>
                <c:pt idx="1">
                  <c:v>5.4673441999999799</c:v>
                </c:pt>
                <c:pt idx="2">
                  <c:v>5.9500894000000013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0.73759446999999345</c:v>
                </c:pt>
                <c:pt idx="1">
                  <c:v>0.59742640000000335</c:v>
                </c:pt>
                <c:pt idx="2">
                  <c:v>0.57945526999999397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3.3045364140000189</c:v>
                </c:pt>
                <c:pt idx="1">
                  <c:v>1.0872006099999894</c:v>
                </c:pt>
                <c:pt idx="2">
                  <c:v>1.057956488000005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55272"/>
        <c:axId val="-20429208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211.7607100000001</c:v>
                </c:pt>
                <c:pt idx="1">
                  <c:v>192.66972700000008</c:v>
                </c:pt>
                <c:pt idx="2">
                  <c:v>202.44722299999921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5272"/>
        <c:axId val="-2042920824"/>
      </c:lineChart>
      <c:catAx>
        <c:axId val="-20668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20824"/>
        <c:crosses val="autoZero"/>
        <c:auto val="1"/>
        <c:lblAlgn val="ctr"/>
        <c:lblOffset val="100"/>
        <c:noMultiLvlLbl val="0"/>
      </c:catAx>
      <c:valAx>
        <c:axId val="-2042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8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3.5217311053535032E-2</c:v>
                </c:pt>
                <c:pt idx="1">
                  <c:v>3.6273153256544469E-2</c:v>
                </c:pt>
                <c:pt idx="2">
                  <c:v>3.6122036179694103E-2</c:v>
                </c:pt>
                <c:pt idx="3">
                  <c:v>3.573016484403907E-2</c:v>
                </c:pt>
                <c:pt idx="4">
                  <c:v>3.205362981490141E-2</c:v>
                </c:pt>
                <c:pt idx="5">
                  <c:v>3.1530244861319591E-2</c:v>
                </c:pt>
                <c:pt idx="6">
                  <c:v>3.1098603473145896E-2</c:v>
                </c:pt>
                <c:pt idx="7">
                  <c:v>3.069370500126694E-2</c:v>
                </c:pt>
                <c:pt idx="8">
                  <c:v>3.029781906197444E-2</c:v>
                </c:pt>
                <c:pt idx="9">
                  <c:v>3.3590479629942889E-2</c:v>
                </c:pt>
                <c:pt idx="10">
                  <c:v>2.5153818461704659E-2</c:v>
                </c:pt>
                <c:pt idx="11">
                  <c:v>2.5125747293890263E-2</c:v>
                </c:pt>
                <c:pt idx="12">
                  <c:v>2.4710964030847878E-2</c:v>
                </c:pt>
                <c:pt idx="13">
                  <c:v>2.4317825194981928E-2</c:v>
                </c:pt>
                <c:pt idx="14">
                  <c:v>2.4424474417506337E-2</c:v>
                </c:pt>
                <c:pt idx="15">
                  <c:v>2.4050567786923958E-2</c:v>
                </c:pt>
                <c:pt idx="16">
                  <c:v>2.3668619114175227E-2</c:v>
                </c:pt>
                <c:pt idx="17">
                  <c:v>2.3290400697822847E-2</c:v>
                </c:pt>
                <c:pt idx="18">
                  <c:v>2.2913736880392797E-2</c:v>
                </c:pt>
                <c:pt idx="19">
                  <c:v>1.9382638030929756E-2</c:v>
                </c:pt>
                <c:pt idx="20">
                  <c:v>2.0732703210952358E-2</c:v>
                </c:pt>
                <c:pt idx="21">
                  <c:v>2.0475031015087707E-2</c:v>
                </c:pt>
                <c:pt idx="22">
                  <c:v>4.7554820187237945E-2</c:v>
                </c:pt>
                <c:pt idx="23">
                  <c:v>4.7976734365964765E-2</c:v>
                </c:pt>
                <c:pt idx="24">
                  <c:v>4.7597974105723403E-2</c:v>
                </c:pt>
                <c:pt idx="25">
                  <c:v>4.7070795684434959E-2</c:v>
                </c:pt>
                <c:pt idx="26">
                  <c:v>4.6519118414464745E-2</c:v>
                </c:pt>
                <c:pt idx="27">
                  <c:v>4.5968801916038735E-2</c:v>
                </c:pt>
                <c:pt idx="28">
                  <c:v>4.5424986838261579E-2</c:v>
                </c:pt>
                <c:pt idx="29">
                  <c:v>4.4882188711600338E-2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2.7730127448100685E-5</c:v>
                </c:pt>
                <c:pt idx="1">
                  <c:v>4.7105891612583905E-5</c:v>
                </c:pt>
                <c:pt idx="2">
                  <c:v>5.5715450391553742E-5</c:v>
                </c:pt>
                <c:pt idx="3">
                  <c:v>5.7382361240139304E-5</c:v>
                </c:pt>
                <c:pt idx="4">
                  <c:v>5.4417679106517837E-5</c:v>
                </c:pt>
                <c:pt idx="5">
                  <c:v>5.1883822459614815E-5</c:v>
                </c:pt>
                <c:pt idx="6">
                  <c:v>4.9411042831034155E-5</c:v>
                </c:pt>
                <c:pt idx="7">
                  <c:v>4.7942524583689932E-5</c:v>
                </c:pt>
                <c:pt idx="8">
                  <c:v>4.6788990305685214E-5</c:v>
                </c:pt>
                <c:pt idx="9">
                  <c:v>4.7364271069122243E-5</c:v>
                </c:pt>
                <c:pt idx="10">
                  <c:v>5.3188069065873408E-5</c:v>
                </c:pt>
                <c:pt idx="11">
                  <c:v>5.7000459774696007E-5</c:v>
                </c:pt>
                <c:pt idx="12">
                  <c:v>5.934616408303756E-5</c:v>
                </c:pt>
                <c:pt idx="13">
                  <c:v>6.0710319145841048E-5</c:v>
                </c:pt>
                <c:pt idx="14">
                  <c:v>6.2135610073928767E-5</c:v>
                </c:pt>
                <c:pt idx="15">
                  <c:v>6.2296123943504658E-5</c:v>
                </c:pt>
                <c:pt idx="16">
                  <c:v>6.2784183371374766E-5</c:v>
                </c:pt>
                <c:pt idx="17">
                  <c:v>6.2947104633066445E-5</c:v>
                </c:pt>
                <c:pt idx="18">
                  <c:v>6.2752479997901396E-5</c:v>
                </c:pt>
                <c:pt idx="19">
                  <c:v>6.4844525031957205E-5</c:v>
                </c:pt>
                <c:pt idx="20">
                  <c:v>6.5287776490427458E-5</c:v>
                </c:pt>
                <c:pt idx="21">
                  <c:v>6.531328695327225E-5</c:v>
                </c:pt>
                <c:pt idx="22">
                  <c:v>6.7674270754120909E-5</c:v>
                </c:pt>
                <c:pt idx="23">
                  <c:v>6.8477525653558524E-5</c:v>
                </c:pt>
                <c:pt idx="24">
                  <c:v>6.7815542708809113E-5</c:v>
                </c:pt>
                <c:pt idx="25">
                  <c:v>6.6282583780527798E-5</c:v>
                </c:pt>
                <c:pt idx="26">
                  <c:v>6.4319829113205763E-5</c:v>
                </c:pt>
                <c:pt idx="27">
                  <c:v>6.2188724298549138E-5</c:v>
                </c:pt>
                <c:pt idx="28">
                  <c:v>6.0022391559941869E-5</c:v>
                </c:pt>
                <c:pt idx="29">
                  <c:v>5.7874449270854198E-5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6.885032348662791E-2</c:v>
                </c:pt>
                <c:pt idx="1">
                  <c:v>7.0259240524766065E-2</c:v>
                </c:pt>
                <c:pt idx="2">
                  <c:v>6.9734102471963849E-2</c:v>
                </c:pt>
                <c:pt idx="3">
                  <c:v>6.879688529677612E-2</c:v>
                </c:pt>
                <c:pt idx="4">
                  <c:v>6.0464227089280231E-2</c:v>
                </c:pt>
                <c:pt idx="5">
                  <c:v>6.1996136265506235E-2</c:v>
                </c:pt>
                <c:pt idx="6">
                  <c:v>6.0625064448611696E-2</c:v>
                </c:pt>
                <c:pt idx="7">
                  <c:v>5.9889571970740248E-2</c:v>
                </c:pt>
                <c:pt idx="8">
                  <c:v>5.8408361911265902E-2</c:v>
                </c:pt>
                <c:pt idx="9">
                  <c:v>5.4673559201102166E-2</c:v>
                </c:pt>
                <c:pt idx="10">
                  <c:v>9.3240458067398974E-2</c:v>
                </c:pt>
                <c:pt idx="11">
                  <c:v>9.1876058007759401E-2</c:v>
                </c:pt>
                <c:pt idx="12">
                  <c:v>9.1023707123634834E-2</c:v>
                </c:pt>
                <c:pt idx="13">
                  <c:v>9.0024133068719037E-2</c:v>
                </c:pt>
                <c:pt idx="14">
                  <c:v>9.1464546901644669E-2</c:v>
                </c:pt>
                <c:pt idx="15">
                  <c:v>8.8746819881654546E-2</c:v>
                </c:pt>
                <c:pt idx="16">
                  <c:v>8.8536725030342683E-2</c:v>
                </c:pt>
                <c:pt idx="17">
                  <c:v>8.7534189584469804E-2</c:v>
                </c:pt>
                <c:pt idx="18">
                  <c:v>8.6526964289671937E-2</c:v>
                </c:pt>
                <c:pt idx="19">
                  <c:v>9.5050459931110207E-2</c:v>
                </c:pt>
                <c:pt idx="20">
                  <c:v>9.2748108992477485E-2</c:v>
                </c:pt>
                <c:pt idx="21">
                  <c:v>9.2550673819064774E-2</c:v>
                </c:pt>
                <c:pt idx="22">
                  <c:v>9.5360181818418502E-2</c:v>
                </c:pt>
                <c:pt idx="23">
                  <c:v>9.4422826142947086E-2</c:v>
                </c:pt>
                <c:pt idx="24">
                  <c:v>9.3386149883631253E-2</c:v>
                </c:pt>
                <c:pt idx="25">
                  <c:v>9.2333547740114208E-2</c:v>
                </c:pt>
                <c:pt idx="26">
                  <c:v>9.1284560321428704E-2</c:v>
                </c:pt>
                <c:pt idx="27">
                  <c:v>9.0244931610789822E-2</c:v>
                </c:pt>
                <c:pt idx="28">
                  <c:v>8.9216365432209704E-2</c:v>
                </c:pt>
                <c:pt idx="29">
                  <c:v>8.8199147838780412E-2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1.095226638478913E-4</c:v>
                </c:pt>
                <c:pt idx="1">
                  <c:v>1.2259593910886215E-4</c:v>
                </c:pt>
                <c:pt idx="2">
                  <c:v>1.2710687588296581E-4</c:v>
                </c:pt>
                <c:pt idx="3">
                  <c:v>1.2709405036612792E-4</c:v>
                </c:pt>
                <c:pt idx="4">
                  <c:v>1.2425359134056539E-4</c:v>
                </c:pt>
                <c:pt idx="5">
                  <c:v>1.2166362104993182E-4</c:v>
                </c:pt>
                <c:pt idx="6">
                  <c:v>1.1912370638422903E-4</c:v>
                </c:pt>
                <c:pt idx="7">
                  <c:v>1.1719605387721643E-4</c:v>
                </c:pt>
                <c:pt idx="8">
                  <c:v>1.1547008868855825E-4</c:v>
                </c:pt>
                <c:pt idx="9">
                  <c:v>1.1478394012913114E-4</c:v>
                </c:pt>
                <c:pt idx="10">
                  <c:v>6.5791748868745264E-4</c:v>
                </c:pt>
                <c:pt idx="11">
                  <c:v>6.6837244526453193E-4</c:v>
                </c:pt>
                <c:pt idx="12">
                  <c:v>6.6528112651131205E-4</c:v>
                </c:pt>
                <c:pt idx="13">
                  <c:v>6.5938701811077719E-4</c:v>
                </c:pt>
                <c:pt idx="14">
                  <c:v>6.5318966943655327E-4</c:v>
                </c:pt>
                <c:pt idx="15">
                  <c:v>6.4627760376861226E-4</c:v>
                </c:pt>
                <c:pt idx="16">
                  <c:v>6.3966969480152528E-4</c:v>
                </c:pt>
                <c:pt idx="17">
                  <c:v>6.3298718780005838E-4</c:v>
                </c:pt>
                <c:pt idx="18">
                  <c:v>6.2620489358568038E-4</c:v>
                </c:pt>
                <c:pt idx="19">
                  <c:v>6.2088765527476054E-4</c:v>
                </c:pt>
                <c:pt idx="20">
                  <c:v>2.7838570603163401E-4</c:v>
                </c:pt>
                <c:pt idx="21">
                  <c:v>2.661969051342165E-4</c:v>
                </c:pt>
                <c:pt idx="22">
                  <c:v>2.6317072545682522E-4</c:v>
                </c:pt>
                <c:pt idx="23">
                  <c:v>2.6064609440775105E-4</c:v>
                </c:pt>
                <c:pt idx="24">
                  <c:v>2.5753845367245092E-4</c:v>
                </c:pt>
                <c:pt idx="25">
                  <c:v>2.5397553242321671E-4</c:v>
                </c:pt>
                <c:pt idx="26">
                  <c:v>2.5017833101291932E-4</c:v>
                </c:pt>
                <c:pt idx="27">
                  <c:v>2.4630070480501445E-4</c:v>
                </c:pt>
                <c:pt idx="28">
                  <c:v>2.4242767613817529E-4</c:v>
                </c:pt>
                <c:pt idx="29">
                  <c:v>2.3859696682723027E-4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76296"/>
        <c:axId val="-2040319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76296"/>
        <c:axId val="-2040319464"/>
      </c:lineChart>
      <c:catAx>
        <c:axId val="-2040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19464"/>
        <c:crosses val="autoZero"/>
        <c:auto val="1"/>
        <c:lblAlgn val="ctr"/>
        <c:lblOffset val="100"/>
        <c:tickLblSkip val="1"/>
        <c:noMultiLvlLbl val="0"/>
      </c:catAx>
      <c:valAx>
        <c:axId val="-204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3.5079259029742814E-2</c:v>
                </c:pt>
                <c:pt idx="1">
                  <c:v>3.1442170405529948E-2</c:v>
                </c:pt>
                <c:pt idx="2">
                  <c:v>2.4746565879786214E-2</c:v>
                </c:pt>
                <c:pt idx="3">
                  <c:v>2.266119250204892E-2</c:v>
                </c:pt>
                <c:pt idx="4">
                  <c:v>3.686745257699324E-2</c:v>
                </c:pt>
                <c:pt idx="5">
                  <c:v>4.5973178312960071E-2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4.8470301959779096E-5</c:v>
                </c:pt>
                <c:pt idx="1">
                  <c:v>4.867813024982927E-5</c:v>
                </c:pt>
                <c:pt idx="2">
                  <c:v>5.8476124428675365E-5</c:v>
                </c:pt>
                <c:pt idx="3">
                  <c:v>6.3124883395560899E-5</c:v>
                </c:pt>
                <c:pt idx="4">
                  <c:v>6.6913680512037645E-5</c:v>
                </c:pt>
                <c:pt idx="5">
                  <c:v>6.2137595604615763E-5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6.7620955773882829E-2</c:v>
                </c:pt>
                <c:pt idx="1">
                  <c:v>5.9118538759445248E-2</c:v>
                </c:pt>
                <c:pt idx="2">
                  <c:v>9.1525780633831391E-2</c:v>
                </c:pt>
                <c:pt idx="3">
                  <c:v>8.9279031743449838E-2</c:v>
                </c:pt>
                <c:pt idx="4">
                  <c:v>9.369358813130782E-2</c:v>
                </c:pt>
                <c:pt idx="5">
                  <c:v>9.0255710588664564E-2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1.2211462410928253E-4</c:v>
                </c:pt>
                <c:pt idx="1">
                  <c:v>1.1764748202581334E-4</c:v>
                </c:pt>
                <c:pt idx="2">
                  <c:v>6.6082954960212546E-4</c:v>
                </c:pt>
                <c:pt idx="3">
                  <c:v>6.3320540704612746E-4</c:v>
                </c:pt>
                <c:pt idx="4">
                  <c:v>2.6518757694057556E-4</c:v>
                </c:pt>
                <c:pt idx="5">
                  <c:v>2.462958422413112E-4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37352"/>
        <c:axId val="-2040441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52"/>
        <c:axId val="-2040441608"/>
      </c:lineChart>
      <c:catAx>
        <c:axId val="-20404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41608"/>
        <c:crosses val="autoZero"/>
        <c:auto val="1"/>
        <c:lblAlgn val="ctr"/>
        <c:lblOffset val="100"/>
        <c:noMultiLvlLbl val="0"/>
      </c:catAx>
      <c:valAx>
        <c:axId val="-2040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3.3260714717636378E-2</c:v>
                </c:pt>
                <c:pt idx="1">
                  <c:v>2.3703879190917567E-2</c:v>
                </c:pt>
                <c:pt idx="2">
                  <c:v>4.1420315444976652E-2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4.8574216104804183E-5</c:v>
                </c:pt>
                <c:pt idx="1">
                  <c:v>6.0800503912118129E-5</c:v>
                </c:pt>
                <c:pt idx="2">
                  <c:v>6.4525638058326697E-5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6.3369747266664042E-2</c:v>
                </c:pt>
                <c:pt idx="1">
                  <c:v>9.0402406188640622E-2</c:v>
                </c:pt>
                <c:pt idx="2">
                  <c:v>9.1974649359986199E-2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1.1988105306754793E-4</c:v>
                </c:pt>
                <c:pt idx="1">
                  <c:v>6.4701747832412646E-4</c:v>
                </c:pt>
                <c:pt idx="2">
                  <c:v>2.5574170959094338E-4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1320"/>
        <c:axId val="-205688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1320"/>
        <c:axId val="-2056886520"/>
      </c:lineChart>
      <c:catAx>
        <c:axId val="-20565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86520"/>
        <c:crosses val="autoZero"/>
        <c:auto val="1"/>
        <c:lblAlgn val="ctr"/>
        <c:lblOffset val="100"/>
        <c:noMultiLvlLbl val="0"/>
      </c:catAx>
      <c:valAx>
        <c:axId val="-2056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0.10420488733145894</c:v>
                </c:pt>
                <c:pt idx="1">
                  <c:v>0.10670209561203198</c:v>
                </c:pt>
                <c:pt idx="2">
                  <c:v>0.10603896097793247</c:v>
                </c:pt>
                <c:pt idx="3">
                  <c:v>0.10471152655242144</c:v>
                </c:pt>
                <c:pt idx="4">
                  <c:v>9.2696528174628715E-2</c:v>
                </c:pt>
                <c:pt idx="5">
                  <c:v>9.3699928570335378E-2</c:v>
                </c:pt>
                <c:pt idx="6">
                  <c:v>9.1892202670972853E-2</c:v>
                </c:pt>
                <c:pt idx="7">
                  <c:v>9.0748415550468101E-2</c:v>
                </c:pt>
                <c:pt idx="8">
                  <c:v>8.8868440052234585E-2</c:v>
                </c:pt>
                <c:pt idx="9">
                  <c:v>8.8426187042243309E-2</c:v>
                </c:pt>
                <c:pt idx="10">
                  <c:v>0.11910538208685696</c:v>
                </c:pt>
                <c:pt idx="11">
                  <c:v>0.11772717820668889</c:v>
                </c:pt>
                <c:pt idx="12">
                  <c:v>0.11645929844507708</c:v>
                </c:pt>
                <c:pt idx="13">
                  <c:v>0.11506205560095759</c:v>
                </c:pt>
                <c:pt idx="14">
                  <c:v>0.11660434659866148</c:v>
                </c:pt>
                <c:pt idx="15">
                  <c:v>0.11350596139629063</c:v>
                </c:pt>
                <c:pt idx="16">
                  <c:v>0.11290779802269081</c:v>
                </c:pt>
                <c:pt idx="17">
                  <c:v>0.11152052457472578</c:v>
                </c:pt>
                <c:pt idx="18">
                  <c:v>0.11012965854364833</c:v>
                </c:pt>
                <c:pt idx="19">
                  <c:v>0.11511883014234668</c:v>
                </c:pt>
                <c:pt idx="20">
                  <c:v>0.1138244856859519</c:v>
                </c:pt>
                <c:pt idx="21">
                  <c:v>0.11335721502623997</c:v>
                </c:pt>
                <c:pt idx="22">
                  <c:v>0.14324584700186738</c:v>
                </c:pt>
                <c:pt idx="23">
                  <c:v>0.14272868412897319</c:v>
                </c:pt>
                <c:pt idx="24">
                  <c:v>0.14130947798573593</c:v>
                </c:pt>
                <c:pt idx="25">
                  <c:v>0.13972460154075289</c:v>
                </c:pt>
                <c:pt idx="26">
                  <c:v>0.13811817689601957</c:v>
                </c:pt>
                <c:pt idx="27">
                  <c:v>0.13652222295593214</c:v>
                </c:pt>
                <c:pt idx="28">
                  <c:v>0.13494380233816938</c:v>
                </c:pt>
                <c:pt idx="29">
                  <c:v>0.13337780796647883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67672"/>
        <c:axId val="-210756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67672"/>
        <c:axId val="-2107564184"/>
      </c:lineChart>
      <c:catAx>
        <c:axId val="-2107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4184"/>
        <c:crosses val="autoZero"/>
        <c:auto val="1"/>
        <c:lblAlgn val="ctr"/>
        <c:lblOffset val="100"/>
        <c:tickLblSkip val="1"/>
        <c:noMultiLvlLbl val="0"/>
      </c:catAx>
      <c:valAx>
        <c:axId val="-2107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0.10287079972969471</c:v>
                </c:pt>
                <c:pt idx="1">
                  <c:v>9.0727034777250845E-2</c:v>
                </c:pt>
                <c:pt idx="2">
                  <c:v>0.1169916521876484</c:v>
                </c:pt>
                <c:pt idx="3">
                  <c:v>0.11263655453594043</c:v>
                </c:pt>
                <c:pt idx="4">
                  <c:v>0.13089314196575366</c:v>
                </c:pt>
                <c:pt idx="5">
                  <c:v>0.13653732233947055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79256"/>
        <c:axId val="-210625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9256"/>
        <c:axId val="-2106256648"/>
      </c:lineChart>
      <c:catAx>
        <c:axId val="-2105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256648"/>
        <c:crosses val="autoZero"/>
        <c:auto val="1"/>
        <c:lblAlgn val="ctr"/>
        <c:lblOffset val="100"/>
        <c:noMultiLvlLbl val="0"/>
      </c:catAx>
      <c:valAx>
        <c:axId val="-210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9.6798917253472783E-2</c:v>
                </c:pt>
                <c:pt idx="1">
                  <c:v>0.11481410336179441</c:v>
                </c:pt>
                <c:pt idx="2">
                  <c:v>0.13371523215261211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558856"/>
        <c:axId val="-2105649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856"/>
        <c:axId val="-2105649320"/>
      </c:lineChart>
      <c:catAx>
        <c:axId val="-210655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49320"/>
        <c:crosses val="autoZero"/>
        <c:auto val="1"/>
        <c:lblAlgn val="ctr"/>
        <c:lblOffset val="100"/>
        <c:noMultiLvlLbl val="0"/>
      </c:catAx>
      <c:valAx>
        <c:axId val="-2105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5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0.20262025412955412</c:v>
                </c:pt>
                <c:pt idx="1">
                  <c:v>0.28173082943456695</c:v>
                </c:pt>
                <c:pt idx="2">
                  <c:v>0.31808747005389237</c:v>
                </c:pt>
                <c:pt idx="3">
                  <c:v>0.33079083280298788</c:v>
                </c:pt>
                <c:pt idx="4">
                  <c:v>0.3197610995552197</c:v>
                </c:pt>
                <c:pt idx="5">
                  <c:v>0.3137197478120976</c:v>
                </c:pt>
                <c:pt idx="6">
                  <c:v>0.29775651812184067</c:v>
                </c:pt>
                <c:pt idx="7">
                  <c:v>0.28241028337661711</c:v>
                </c:pt>
                <c:pt idx="8">
                  <c:v>0.26226856885195143</c:v>
                </c:pt>
                <c:pt idx="9">
                  <c:v>0.25131632993811492</c:v>
                </c:pt>
                <c:pt idx="10">
                  <c:v>0.27294612450623362</c:v>
                </c:pt>
                <c:pt idx="11">
                  <c:v>0.26887788566182808</c:v>
                </c:pt>
                <c:pt idx="12">
                  <c:v>0.26313333867272948</c:v>
                </c:pt>
                <c:pt idx="13">
                  <c:v>0.25569135938217241</c:v>
                </c:pt>
                <c:pt idx="14">
                  <c:v>0.25243937265441529</c:v>
                </c:pt>
                <c:pt idx="15">
                  <c:v>0.24116218410058199</c:v>
                </c:pt>
                <c:pt idx="16">
                  <c:v>0.23680171776232872</c:v>
                </c:pt>
                <c:pt idx="17">
                  <c:v>0.23043484275191362</c:v>
                </c:pt>
                <c:pt idx="18">
                  <c:v>0.22396734514332167</c:v>
                </c:pt>
                <c:pt idx="19">
                  <c:v>0.23670299205890924</c:v>
                </c:pt>
                <c:pt idx="20">
                  <c:v>0.23397924257214425</c:v>
                </c:pt>
                <c:pt idx="21">
                  <c:v>0.23492055550628993</c:v>
                </c:pt>
                <c:pt idx="22">
                  <c:v>0.25436373936754331</c:v>
                </c:pt>
                <c:pt idx="23">
                  <c:v>0.25807316310044232</c:v>
                </c:pt>
                <c:pt idx="24">
                  <c:v>0.25701256172550463</c:v>
                </c:pt>
                <c:pt idx="25">
                  <c:v>0.25361053318242854</c:v>
                </c:pt>
                <c:pt idx="26">
                  <c:v>0.24892301326138749</c:v>
                </c:pt>
                <c:pt idx="27">
                  <c:v>0.24361221919334577</c:v>
                </c:pt>
                <c:pt idx="28">
                  <c:v>0.23809477427473563</c:v>
                </c:pt>
                <c:pt idx="29">
                  <c:v>0.23261519570824468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4.0724190104899902E-2</c:v>
                </c:pt>
                <c:pt idx="1">
                  <c:v>4.6133294311587705E-2</c:v>
                </c:pt>
                <c:pt idx="2">
                  <c:v>4.7035634822641739E-2</c:v>
                </c:pt>
                <c:pt idx="3">
                  <c:v>4.5805898373670967E-2</c:v>
                </c:pt>
                <c:pt idx="4">
                  <c:v>4.113958855533438E-2</c:v>
                </c:pt>
                <c:pt idx="5">
                  <c:v>3.8605499850535373E-2</c:v>
                </c:pt>
                <c:pt idx="6">
                  <c:v>3.3877465377826238E-2</c:v>
                </c:pt>
                <c:pt idx="7">
                  <c:v>2.9714892814425128E-2</c:v>
                </c:pt>
                <c:pt idx="8">
                  <c:v>2.4734282163613973E-2</c:v>
                </c:pt>
                <c:pt idx="9">
                  <c:v>2.2051166447584484E-2</c:v>
                </c:pt>
                <c:pt idx="10">
                  <c:v>2.5709645410821432E-2</c:v>
                </c:pt>
                <c:pt idx="11">
                  <c:v>2.2709587022775687E-2</c:v>
                </c:pt>
                <c:pt idx="12">
                  <c:v>2.0604335588401655E-2</c:v>
                </c:pt>
                <c:pt idx="13">
                  <c:v>1.8659473780963259E-2</c:v>
                </c:pt>
                <c:pt idx="14">
                  <c:v>1.7873585629840406E-2</c:v>
                </c:pt>
                <c:pt idx="15">
                  <c:v>1.5465254583643678E-2</c:v>
                </c:pt>
                <c:pt idx="16">
                  <c:v>1.4958237197474425E-2</c:v>
                </c:pt>
                <c:pt idx="17">
                  <c:v>1.3899369551548581E-2</c:v>
                </c:pt>
                <c:pt idx="18">
                  <c:v>1.2993106909243358E-2</c:v>
                </c:pt>
                <c:pt idx="19">
                  <c:v>1.6008012558401823E-2</c:v>
                </c:pt>
                <c:pt idx="20">
                  <c:v>1.5080961088554069E-2</c:v>
                </c:pt>
                <c:pt idx="21">
                  <c:v>1.555500512928241E-2</c:v>
                </c:pt>
                <c:pt idx="22">
                  <c:v>1.9779797945288335E-2</c:v>
                </c:pt>
                <c:pt idx="23">
                  <c:v>1.9856829782117145E-2</c:v>
                </c:pt>
                <c:pt idx="24">
                  <c:v>1.9534203799761115E-2</c:v>
                </c:pt>
                <c:pt idx="25">
                  <c:v>1.9047196399220648E-2</c:v>
                </c:pt>
                <c:pt idx="26">
                  <c:v>1.8449833170186298E-2</c:v>
                </c:pt>
                <c:pt idx="27">
                  <c:v>1.780283170086245E-2</c:v>
                </c:pt>
                <c:pt idx="28">
                  <c:v>1.715537804285695E-2</c:v>
                </c:pt>
                <c:pt idx="29">
                  <c:v>1.6540175212066664E-2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8.109217407940874E-3</c:v>
                </c:pt>
                <c:pt idx="1">
                  <c:v>1.2819779773230802E-2</c:v>
                </c:pt>
                <c:pt idx="2">
                  <c:v>1.487534010376838E-2</c:v>
                </c:pt>
                <c:pt idx="3">
                  <c:v>1.543934023196839E-2</c:v>
                </c:pt>
                <c:pt idx="4">
                  <c:v>1.4903550194285946E-2</c:v>
                </c:pt>
                <c:pt idx="5">
                  <c:v>1.4563082518034143E-2</c:v>
                </c:pt>
                <c:pt idx="6">
                  <c:v>1.4079354443979782E-2</c:v>
                </c:pt>
                <c:pt idx="7">
                  <c:v>1.3752291959039131E-2</c:v>
                </c:pt>
                <c:pt idx="8">
                  <c:v>1.337730015765551E-2</c:v>
                </c:pt>
                <c:pt idx="9">
                  <c:v>1.3424192529510269E-2</c:v>
                </c:pt>
                <c:pt idx="10">
                  <c:v>1.4905788263610444E-2</c:v>
                </c:pt>
                <c:pt idx="11">
                  <c:v>1.5603656448603478E-2</c:v>
                </c:pt>
                <c:pt idx="12">
                  <c:v>1.59852186561842E-2</c:v>
                </c:pt>
                <c:pt idx="13">
                  <c:v>1.6174009796186554E-2</c:v>
                </c:pt>
                <c:pt idx="14">
                  <c:v>1.6441777273102982E-2</c:v>
                </c:pt>
                <c:pt idx="15">
                  <c:v>1.6351853508007951E-2</c:v>
                </c:pt>
                <c:pt idx="16">
                  <c:v>1.6415718865303158E-2</c:v>
                </c:pt>
                <c:pt idx="17">
                  <c:v>1.6381272715854177E-2</c:v>
                </c:pt>
                <c:pt idx="18">
                  <c:v>1.6265182794222826E-2</c:v>
                </c:pt>
                <c:pt idx="19">
                  <c:v>1.6849675512953716E-2</c:v>
                </c:pt>
                <c:pt idx="20">
                  <c:v>1.688506018012419E-2</c:v>
                </c:pt>
                <c:pt idx="21">
                  <c:v>1.6886509795760566E-2</c:v>
                </c:pt>
                <c:pt idx="22">
                  <c:v>1.7592007432698526E-2</c:v>
                </c:pt>
                <c:pt idx="23">
                  <c:v>1.7774633382054168E-2</c:v>
                </c:pt>
                <c:pt idx="24">
                  <c:v>1.7613249992083777E-2</c:v>
                </c:pt>
                <c:pt idx="25">
                  <c:v>1.7269119321227194E-2</c:v>
                </c:pt>
                <c:pt idx="26">
                  <c:v>1.6832575383647734E-2</c:v>
                </c:pt>
                <c:pt idx="27">
                  <c:v>1.6354064173692329E-2</c:v>
                </c:pt>
                <c:pt idx="28">
                  <c:v>1.5860294538867743E-2</c:v>
                </c:pt>
                <c:pt idx="29">
                  <c:v>1.5363644740280992E-2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6.1945145206370317E-3</c:v>
                </c:pt>
                <c:pt idx="1">
                  <c:v>8.2939924030596777E-3</c:v>
                </c:pt>
                <c:pt idx="2">
                  <c:v>9.2730477499873374E-3</c:v>
                </c:pt>
                <c:pt idx="3">
                  <c:v>9.6970825643978766E-3</c:v>
                </c:pt>
                <c:pt idx="4">
                  <c:v>9.4871423236382747E-3</c:v>
                </c:pt>
                <c:pt idx="5">
                  <c:v>9.549368132171724E-3</c:v>
                </c:pt>
                <c:pt idx="6">
                  <c:v>9.3334086584531024E-3</c:v>
                </c:pt>
                <c:pt idx="7">
                  <c:v>9.1463370574234627E-3</c:v>
                </c:pt>
                <c:pt idx="8">
                  <c:v>8.8070700380696795E-3</c:v>
                </c:pt>
                <c:pt idx="9">
                  <c:v>8.6949292519777083E-3</c:v>
                </c:pt>
                <c:pt idx="10">
                  <c:v>9.7016805398623274E-3</c:v>
                </c:pt>
                <c:pt idx="11">
                  <c:v>9.6876237749698758E-3</c:v>
                </c:pt>
                <c:pt idx="12">
                  <c:v>9.6138160524780834E-3</c:v>
                </c:pt>
                <c:pt idx="13">
                  <c:v>9.471906995569818E-3</c:v>
                </c:pt>
                <c:pt idx="14">
                  <c:v>9.4473864377616328E-3</c:v>
                </c:pt>
                <c:pt idx="15">
                  <c:v>9.1333332327226367E-3</c:v>
                </c:pt>
                <c:pt idx="16">
                  <c:v>9.0152997041254811E-3</c:v>
                </c:pt>
                <c:pt idx="17">
                  <c:v>8.8156458009685974E-3</c:v>
                </c:pt>
                <c:pt idx="18">
                  <c:v>8.597260057738346E-3</c:v>
                </c:pt>
                <c:pt idx="19">
                  <c:v>8.9853623864776175E-3</c:v>
                </c:pt>
                <c:pt idx="20">
                  <c:v>8.8226237106583619E-3</c:v>
                </c:pt>
                <c:pt idx="21">
                  <c:v>8.782869086082357E-3</c:v>
                </c:pt>
                <c:pt idx="22">
                  <c:v>9.2811755745486699E-3</c:v>
                </c:pt>
                <c:pt idx="23">
                  <c:v>9.3002198180592213E-3</c:v>
                </c:pt>
                <c:pt idx="24">
                  <c:v>9.2044989611151911E-3</c:v>
                </c:pt>
                <c:pt idx="25">
                  <c:v>9.0596448926497791E-3</c:v>
                </c:pt>
                <c:pt idx="26">
                  <c:v>8.8891383257793215E-3</c:v>
                </c:pt>
                <c:pt idx="27">
                  <c:v>8.7080705309146647E-3</c:v>
                </c:pt>
                <c:pt idx="28">
                  <c:v>8.5255915240787378E-3</c:v>
                </c:pt>
                <c:pt idx="29">
                  <c:v>8.3465042488916046E-3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6.8390435058509917E-3</c:v>
                </c:pt>
                <c:pt idx="1">
                  <c:v>8.4428827464546243E-3</c:v>
                </c:pt>
                <c:pt idx="2">
                  <c:v>8.9628090676614966E-3</c:v>
                </c:pt>
                <c:pt idx="3">
                  <c:v>8.9327550508825869E-3</c:v>
                </c:pt>
                <c:pt idx="4">
                  <c:v>8.2279662876577932E-3</c:v>
                </c:pt>
                <c:pt idx="5">
                  <c:v>7.8056262575351351E-3</c:v>
                </c:pt>
                <c:pt idx="6">
                  <c:v>7.0368531642603076E-3</c:v>
                </c:pt>
                <c:pt idx="7">
                  <c:v>6.3433091662082513E-3</c:v>
                </c:pt>
                <c:pt idx="8">
                  <c:v>5.5170295293024531E-3</c:v>
                </c:pt>
                <c:pt idx="9">
                  <c:v>5.0577655122950402E-3</c:v>
                </c:pt>
                <c:pt idx="10">
                  <c:v>5.6862319539781828E-3</c:v>
                </c:pt>
                <c:pt idx="11">
                  <c:v>5.3064616301368049E-3</c:v>
                </c:pt>
                <c:pt idx="12">
                  <c:v>4.9939033595400402E-3</c:v>
                </c:pt>
                <c:pt idx="13">
                  <c:v>4.6791222136426912E-3</c:v>
                </c:pt>
                <c:pt idx="14">
                  <c:v>4.5396858059841786E-3</c:v>
                </c:pt>
                <c:pt idx="15">
                  <c:v>4.1318896809518346E-3</c:v>
                </c:pt>
                <c:pt idx="16">
                  <c:v>4.0108749011622691E-3</c:v>
                </c:pt>
                <c:pt idx="17">
                  <c:v>3.8116956287140616E-3</c:v>
                </c:pt>
                <c:pt idx="18">
                  <c:v>3.6289794319496883E-3</c:v>
                </c:pt>
                <c:pt idx="19">
                  <c:v>4.1022673477027838E-3</c:v>
                </c:pt>
                <c:pt idx="20">
                  <c:v>3.9724293630608535E-3</c:v>
                </c:pt>
                <c:pt idx="21">
                  <c:v>4.0305525070096848E-3</c:v>
                </c:pt>
                <c:pt idx="22">
                  <c:v>4.7159757069548131E-3</c:v>
                </c:pt>
                <c:pt idx="23">
                  <c:v>4.771271942845586E-3</c:v>
                </c:pt>
                <c:pt idx="24">
                  <c:v>4.7189115422285955E-3</c:v>
                </c:pt>
                <c:pt idx="25">
                  <c:v>4.6195673892389022E-3</c:v>
                </c:pt>
                <c:pt idx="26">
                  <c:v>4.4934514768577788E-3</c:v>
                </c:pt>
                <c:pt idx="27">
                  <c:v>4.3560273136243853E-3</c:v>
                </c:pt>
                <c:pt idx="28">
                  <c:v>4.2182281837346638E-3</c:v>
                </c:pt>
                <c:pt idx="29">
                  <c:v>4.0867537607642817E-3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54536"/>
        <c:axId val="-2112251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0.60215526153521992</c:v>
                </c:pt>
                <c:pt idx="1">
                  <c:v>0.65336766602961394</c:v>
                </c:pt>
                <c:pt idx="2">
                  <c:v>0.68936384780171611</c:v>
                </c:pt>
                <c:pt idx="3">
                  <c:v>0.70076960170710745</c:v>
                </c:pt>
                <c:pt idx="4">
                  <c:v>0.66894797909524684</c:v>
                </c:pt>
                <c:pt idx="5">
                  <c:v>0.6712319364903907</c:v>
                </c:pt>
                <c:pt idx="6">
                  <c:v>0.64058693627828678</c:v>
                </c:pt>
                <c:pt idx="7">
                  <c:v>0.61846906372560184</c:v>
                </c:pt>
                <c:pt idx="8">
                  <c:v>0.58090799698271578</c:v>
                </c:pt>
                <c:pt idx="9">
                  <c:v>0.57193704993347971</c:v>
                </c:pt>
                <c:pt idx="10">
                  <c:v>0.66114345597774182</c:v>
                </c:pt>
                <c:pt idx="11">
                  <c:v>0.62929232831401283</c:v>
                </c:pt>
                <c:pt idx="12">
                  <c:v>0.61904862820478801</c:v>
                </c:pt>
                <c:pt idx="13">
                  <c:v>0.60653347925037071</c:v>
                </c:pt>
                <c:pt idx="14">
                  <c:v>0.60787442623326804</c:v>
                </c:pt>
                <c:pt idx="15">
                  <c:v>0.58164863973868552</c:v>
                </c:pt>
                <c:pt idx="16">
                  <c:v>0.58185804464150337</c:v>
                </c:pt>
                <c:pt idx="17">
                  <c:v>0.57007098277297441</c:v>
                </c:pt>
                <c:pt idx="18">
                  <c:v>0.55886663875663878</c:v>
                </c:pt>
                <c:pt idx="19">
                  <c:v>0.6054750842787282</c:v>
                </c:pt>
                <c:pt idx="20">
                  <c:v>0.58811737990991375</c:v>
                </c:pt>
                <c:pt idx="21">
                  <c:v>0.59432444701981169</c:v>
                </c:pt>
                <c:pt idx="22">
                  <c:v>0.64626561381488923</c:v>
                </c:pt>
                <c:pt idx="23">
                  <c:v>0.64268657361263859</c:v>
                </c:pt>
                <c:pt idx="24">
                  <c:v>0.63731944839098276</c:v>
                </c:pt>
                <c:pt idx="25">
                  <c:v>0.62956466699066738</c:v>
                </c:pt>
                <c:pt idx="26">
                  <c:v>0.62024198147481169</c:v>
                </c:pt>
                <c:pt idx="27">
                  <c:v>0.61013664020479474</c:v>
                </c:pt>
                <c:pt idx="28">
                  <c:v>0.59978384127783446</c:v>
                </c:pt>
                <c:pt idx="29">
                  <c:v>0.58950321155026852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4536"/>
        <c:axId val="-2112251080"/>
      </c:lineChart>
      <c:catAx>
        <c:axId val="-21122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1080"/>
        <c:crosses val="autoZero"/>
        <c:auto val="1"/>
        <c:lblAlgn val="ctr"/>
        <c:lblOffset val="100"/>
        <c:tickLblSkip val="1"/>
        <c:noMultiLvlLbl val="0"/>
      </c:catAx>
      <c:valAx>
        <c:axId val="-2112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0.29059809719524415</c:v>
                </c:pt>
                <c:pt idx="1">
                  <c:v>0.28149428962012435</c:v>
                </c:pt>
                <c:pt idx="2">
                  <c:v>0.2626176161754758</c:v>
                </c:pt>
                <c:pt idx="3">
                  <c:v>0.23381381636341106</c:v>
                </c:pt>
                <c:pt idx="4">
                  <c:v>0.24766985245438486</c:v>
                </c:pt>
                <c:pt idx="5">
                  <c:v>0.24337114712402844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4.416772123362693E-2</c:v>
                </c:pt>
                <c:pt idx="1">
                  <c:v>2.9796661330797041E-2</c:v>
                </c:pt>
                <c:pt idx="2">
                  <c:v>2.111132548656049E-2</c:v>
                </c:pt>
                <c:pt idx="3">
                  <c:v>1.4664796160062374E-2</c:v>
                </c:pt>
                <c:pt idx="4">
                  <c:v>1.7961359549000615E-2</c:v>
                </c:pt>
                <c:pt idx="5">
                  <c:v>1.77990829050386E-2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1.322944554223888E-2</c:v>
                </c:pt>
                <c:pt idx="1">
                  <c:v>1.3839244321643768E-2</c:v>
                </c:pt>
                <c:pt idx="2">
                  <c:v>1.5822090087537533E-2</c:v>
                </c:pt>
                <c:pt idx="3">
                  <c:v>1.6452740679268364E-2</c:v>
                </c:pt>
                <c:pt idx="4">
                  <c:v>1.7350292156544246E-2</c:v>
                </c:pt>
                <c:pt idx="5">
                  <c:v>1.6335939631543193E-2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8.5891559123440382E-3</c:v>
                </c:pt>
                <c:pt idx="1">
                  <c:v>9.1062226276191344E-3</c:v>
                </c:pt>
                <c:pt idx="2">
                  <c:v>9.5844827601283475E-3</c:v>
                </c:pt>
                <c:pt idx="3">
                  <c:v>8.9093802364065364E-3</c:v>
                </c:pt>
                <c:pt idx="4">
                  <c:v>9.0782774300927609E-3</c:v>
                </c:pt>
                <c:pt idx="5">
                  <c:v>8.7057899044628208E-3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8.2810913317014987E-3</c:v>
                </c:pt>
                <c:pt idx="1">
                  <c:v>6.3521167259202368E-3</c:v>
                </c:pt>
                <c:pt idx="2">
                  <c:v>5.0410809926563797E-3</c:v>
                </c:pt>
                <c:pt idx="3">
                  <c:v>3.937141398096128E-3</c:v>
                </c:pt>
                <c:pt idx="4">
                  <c:v>4.4418282124199064E-3</c:v>
                </c:pt>
                <c:pt idx="5">
                  <c:v>4.3548056248440018E-3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64056"/>
        <c:axId val="-20664980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0.66292087123378085</c:v>
                </c:pt>
                <c:pt idx="1">
                  <c:v>0.61662659668209496</c:v>
                </c:pt>
                <c:pt idx="2">
                  <c:v>0.62477846359603628</c:v>
                </c:pt>
                <c:pt idx="3">
                  <c:v>0.57958387803770606</c:v>
                </c:pt>
                <c:pt idx="4">
                  <c:v>0.6217426925496472</c:v>
                </c:pt>
                <c:pt idx="5">
                  <c:v>0.60984606829967536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4056"/>
        <c:axId val="-2066498008"/>
      </c:lineChart>
      <c:catAx>
        <c:axId val="-20659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498008"/>
        <c:crosses val="autoZero"/>
        <c:auto val="1"/>
        <c:lblAlgn val="ctr"/>
        <c:lblOffset val="100"/>
        <c:noMultiLvlLbl val="0"/>
      </c:catAx>
      <c:valAx>
        <c:axId val="-206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9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0.28604619340768422</c:v>
                </c:pt>
                <c:pt idx="1">
                  <c:v>0.24821571626944344</c:v>
                </c:pt>
                <c:pt idx="2">
                  <c:v>0.24552049978920665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3.6982191282211987E-2</c:v>
                </c:pt>
                <c:pt idx="1">
                  <c:v>1.788806082331143E-2</c:v>
                </c:pt>
                <c:pt idx="2">
                  <c:v>1.7880221227019606E-2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1.3534344931941323E-2</c:v>
                </c:pt>
                <c:pt idx="1">
                  <c:v>1.613741538340295E-2</c:v>
                </c:pt>
                <c:pt idx="2">
                  <c:v>1.684311589404372E-2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8.8476892699815863E-3</c:v>
                </c:pt>
                <c:pt idx="1">
                  <c:v>9.2469314982674411E-3</c:v>
                </c:pt>
                <c:pt idx="2">
                  <c:v>8.8920336672777909E-3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7.3166040288108677E-3</c:v>
                </c:pt>
                <c:pt idx="1">
                  <c:v>4.4891111953762539E-3</c:v>
                </c:pt>
                <c:pt idx="2">
                  <c:v>4.3983169186319546E-3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726328"/>
        <c:axId val="-207072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0.63977373395793791</c:v>
                </c:pt>
                <c:pt idx="1">
                  <c:v>0.60218117081687117</c:v>
                </c:pt>
                <c:pt idx="2">
                  <c:v>0.61579438042466128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26328"/>
        <c:axId val="-2070722872"/>
      </c:lineChart>
      <c:catAx>
        <c:axId val="-20707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2872"/>
        <c:crosses val="autoZero"/>
        <c:auto val="1"/>
        <c:lblAlgn val="ctr"/>
        <c:lblOffset val="100"/>
        <c:noMultiLvlLbl val="0"/>
      </c:catAx>
      <c:valAx>
        <c:axId val="-2070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2.5650526273193756E-2</c:v>
                </c:pt>
                <c:pt idx="1">
                  <c:v>2.1306299407027222E-2</c:v>
                </c:pt>
                <c:pt idx="2">
                  <c:v>2.0871484841223375E-2</c:v>
                </c:pt>
                <c:pt idx="3">
                  <c:v>2.086873718674491E-2</c:v>
                </c:pt>
                <c:pt idx="4">
                  <c:v>1.8540099756870484E-2</c:v>
                </c:pt>
                <c:pt idx="5">
                  <c:v>1.8800323915092419E-2</c:v>
                </c:pt>
                <c:pt idx="6">
                  <c:v>1.8687339097609251E-2</c:v>
                </c:pt>
                <c:pt idx="7">
                  <c:v>1.8508856600894939E-2</c:v>
                </c:pt>
                <c:pt idx="8">
                  <c:v>1.8308953264355336E-2</c:v>
                </c:pt>
                <c:pt idx="9">
                  <c:v>2.0735226279974945E-2</c:v>
                </c:pt>
                <c:pt idx="10">
                  <c:v>1.431253501465542E-2</c:v>
                </c:pt>
                <c:pt idx="11">
                  <c:v>1.5336328304372157E-2</c:v>
                </c:pt>
                <c:pt idx="12">
                  <c:v>1.5102973670087057E-2</c:v>
                </c:pt>
                <c:pt idx="13">
                  <c:v>1.4840180740307433E-2</c:v>
                </c:pt>
                <c:pt idx="14">
                  <c:v>1.4935689207750633E-2</c:v>
                </c:pt>
                <c:pt idx="15">
                  <c:v>1.462942378889553E-2</c:v>
                </c:pt>
                <c:pt idx="16">
                  <c:v>1.4381819330511835E-2</c:v>
                </c:pt>
                <c:pt idx="17">
                  <c:v>1.4146992722693433E-2</c:v>
                </c:pt>
                <c:pt idx="18">
                  <c:v>1.3915054254489471E-2</c:v>
                </c:pt>
                <c:pt idx="19">
                  <c:v>1.143203142034741E-2</c:v>
                </c:pt>
                <c:pt idx="20">
                  <c:v>1.2838272663598261E-2</c:v>
                </c:pt>
                <c:pt idx="21">
                  <c:v>1.2485694434923294E-2</c:v>
                </c:pt>
                <c:pt idx="22">
                  <c:v>3.2093570646998436E-2</c:v>
                </c:pt>
                <c:pt idx="23">
                  <c:v>2.8603305769849166E-2</c:v>
                </c:pt>
                <c:pt idx="24">
                  <c:v>2.81252161185222E-2</c:v>
                </c:pt>
                <c:pt idx="25">
                  <c:v>2.797829707078214E-2</c:v>
                </c:pt>
                <c:pt idx="26">
                  <c:v>2.7816359708633567E-2</c:v>
                </c:pt>
                <c:pt idx="27">
                  <c:v>2.7611001311462033E-2</c:v>
                </c:pt>
                <c:pt idx="28">
                  <c:v>2.737163872290899E-2</c:v>
                </c:pt>
                <c:pt idx="29">
                  <c:v>2.7104611009043544E-2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2.541590454206032E-5</c:v>
                </c:pt>
                <c:pt idx="1">
                  <c:v>4.0219252248369852E-5</c:v>
                </c:pt>
                <c:pt idx="2">
                  <c:v>4.5961243138286295E-5</c:v>
                </c:pt>
                <c:pt idx="3">
                  <c:v>4.6668458055549668E-5</c:v>
                </c:pt>
                <c:pt idx="4">
                  <c:v>4.3969747642612871E-5</c:v>
                </c:pt>
                <c:pt idx="5">
                  <c:v>4.214300034777581E-5</c:v>
                </c:pt>
                <c:pt idx="6">
                  <c:v>4.0255728866577336E-5</c:v>
                </c:pt>
                <c:pt idx="7">
                  <c:v>3.9186670422714543E-5</c:v>
                </c:pt>
                <c:pt idx="8">
                  <c:v>3.8235578871932331E-5</c:v>
                </c:pt>
                <c:pt idx="9">
                  <c:v>3.8795067089156635E-5</c:v>
                </c:pt>
                <c:pt idx="10">
                  <c:v>4.3967267659838854E-5</c:v>
                </c:pt>
                <c:pt idx="11">
                  <c:v>4.6735215865123369E-5</c:v>
                </c:pt>
                <c:pt idx="12">
                  <c:v>4.8378013474721932E-5</c:v>
                </c:pt>
                <c:pt idx="13">
                  <c:v>4.9335926697769764E-5</c:v>
                </c:pt>
                <c:pt idx="14">
                  <c:v>5.0491265291308522E-5</c:v>
                </c:pt>
                <c:pt idx="15">
                  <c:v>5.0499223693625247E-5</c:v>
                </c:pt>
                <c:pt idx="16">
                  <c:v>5.0947553393959447E-5</c:v>
                </c:pt>
                <c:pt idx="17">
                  <c:v>5.1072611956576499E-5</c:v>
                </c:pt>
                <c:pt idx="18">
                  <c:v>5.0902450356777819E-5</c:v>
                </c:pt>
                <c:pt idx="19">
                  <c:v>5.2869117782476167E-5</c:v>
                </c:pt>
                <c:pt idx="20">
                  <c:v>5.3084218636597679E-5</c:v>
                </c:pt>
                <c:pt idx="21">
                  <c:v>5.3085011060961071E-5</c:v>
                </c:pt>
                <c:pt idx="22">
                  <c:v>5.5287868124652799E-5</c:v>
                </c:pt>
                <c:pt idx="23">
                  <c:v>5.581597319882023E-5</c:v>
                </c:pt>
                <c:pt idx="24">
                  <c:v>5.515582045099908E-5</c:v>
                </c:pt>
                <c:pt idx="25">
                  <c:v>5.3867374986865694E-5</c:v>
                </c:pt>
                <c:pt idx="26">
                  <c:v>5.2279709291622105E-5</c:v>
                </c:pt>
                <c:pt idx="27">
                  <c:v>5.057331784576672E-5</c:v>
                </c:pt>
                <c:pt idx="28">
                  <c:v>4.8837884527016573E-5</c:v>
                </c:pt>
                <c:pt idx="29">
                  <c:v>4.7109044574888782E-5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6.1857368386398388E-2</c:v>
                </c:pt>
                <c:pt idx="1">
                  <c:v>5.4678240357068683E-2</c:v>
                </c:pt>
                <c:pt idx="2">
                  <c:v>5.3749157320791136E-2</c:v>
                </c:pt>
                <c:pt idx="3">
                  <c:v>5.3407965283849085E-2</c:v>
                </c:pt>
                <c:pt idx="4">
                  <c:v>4.6521180345912301E-2</c:v>
                </c:pt>
                <c:pt idx="5">
                  <c:v>4.9063725059102316E-2</c:v>
                </c:pt>
                <c:pt idx="6">
                  <c:v>4.7889770179795177E-2</c:v>
                </c:pt>
                <c:pt idx="7">
                  <c:v>4.7457631428942243E-2</c:v>
                </c:pt>
                <c:pt idx="8">
                  <c:v>4.6280149667249852E-2</c:v>
                </c:pt>
                <c:pt idx="9">
                  <c:v>4.3156715352704628E-2</c:v>
                </c:pt>
                <c:pt idx="10">
                  <c:v>7.804763193049917E-2</c:v>
                </c:pt>
                <c:pt idx="11">
                  <c:v>7.2368709706692402E-2</c:v>
                </c:pt>
                <c:pt idx="12">
                  <c:v>7.1574636020597465E-2</c:v>
                </c:pt>
                <c:pt idx="13">
                  <c:v>7.0992497242506017E-2</c:v>
                </c:pt>
                <c:pt idx="14">
                  <c:v>7.255821142779216E-2</c:v>
                </c:pt>
                <c:pt idx="15">
                  <c:v>7.0108968731233012E-2</c:v>
                </c:pt>
                <c:pt idx="16">
                  <c:v>7.0291689894946247E-2</c:v>
                </c:pt>
                <c:pt idx="17">
                  <c:v>6.9494246039793414E-2</c:v>
                </c:pt>
                <c:pt idx="18">
                  <c:v>6.8737540093047125E-2</c:v>
                </c:pt>
                <c:pt idx="19">
                  <c:v>7.6449800406545476E-2</c:v>
                </c:pt>
                <c:pt idx="20">
                  <c:v>7.3460738805501732E-2</c:v>
                </c:pt>
                <c:pt idx="21">
                  <c:v>7.3500329222554298E-2</c:v>
                </c:pt>
                <c:pt idx="22">
                  <c:v>7.6071871082076581E-2</c:v>
                </c:pt>
                <c:pt idx="23">
                  <c:v>7.4953917407524703E-2</c:v>
                </c:pt>
                <c:pt idx="24">
                  <c:v>7.4140264054493837E-2</c:v>
                </c:pt>
                <c:pt idx="25">
                  <c:v>7.3348640826125425E-2</c:v>
                </c:pt>
                <c:pt idx="26">
                  <c:v>7.2551376527334621E-2</c:v>
                </c:pt>
                <c:pt idx="27">
                  <c:v>7.1750585401139502E-2</c:v>
                </c:pt>
                <c:pt idx="28">
                  <c:v>7.0950019424712824E-2</c:v>
                </c:pt>
                <c:pt idx="29">
                  <c:v>7.0152305365655962E-2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9.4799950586008696E-5</c:v>
                </c:pt>
                <c:pt idx="1">
                  <c:v>9.3714832543998711E-5</c:v>
                </c:pt>
                <c:pt idx="2">
                  <c:v>9.5726665128060103E-5</c:v>
                </c:pt>
                <c:pt idx="3">
                  <c:v>9.5805783894133533E-5</c:v>
                </c:pt>
                <c:pt idx="4">
                  <c:v>9.3944887363075049E-5</c:v>
                </c:pt>
                <c:pt idx="5">
                  <c:v>9.2465859384495183E-5</c:v>
                </c:pt>
                <c:pt idx="6">
                  <c:v>9.084479874081493E-5</c:v>
                </c:pt>
                <c:pt idx="7">
                  <c:v>8.9607875360152674E-5</c:v>
                </c:pt>
                <c:pt idx="8">
                  <c:v>8.8381766365611128E-5</c:v>
                </c:pt>
                <c:pt idx="9">
                  <c:v>8.7971358354740889E-5</c:v>
                </c:pt>
                <c:pt idx="10">
                  <c:v>5.5879203417190523E-4</c:v>
                </c:pt>
                <c:pt idx="11">
                  <c:v>5.0509545771419424E-4</c:v>
                </c:pt>
                <c:pt idx="12">
                  <c:v>4.9890004270838092E-4</c:v>
                </c:pt>
                <c:pt idx="13">
                  <c:v>4.9725854797405642E-4</c:v>
                </c:pt>
                <c:pt idx="14">
                  <c:v>4.9537976268257194E-4</c:v>
                </c:pt>
                <c:pt idx="15">
                  <c:v>4.9213278327289202E-4</c:v>
                </c:pt>
                <c:pt idx="16">
                  <c:v>4.88593364208303E-4</c:v>
                </c:pt>
                <c:pt idx="17">
                  <c:v>4.8450328505895502E-4</c:v>
                </c:pt>
                <c:pt idx="18">
                  <c:v>4.8001316842860895E-4</c:v>
                </c:pt>
                <c:pt idx="19">
                  <c:v>4.7658268808896317E-4</c:v>
                </c:pt>
                <c:pt idx="20">
                  <c:v>1.8165203132925159E-4</c:v>
                </c:pt>
                <c:pt idx="21">
                  <c:v>2.0945122572733061E-4</c:v>
                </c:pt>
                <c:pt idx="22">
                  <c:v>2.0964407673564146E-4</c:v>
                </c:pt>
                <c:pt idx="23">
                  <c:v>2.059512116600663E-4</c:v>
                </c:pt>
                <c:pt idx="24">
                  <c:v>2.0183440372838695E-4</c:v>
                </c:pt>
                <c:pt idx="25">
                  <c:v>1.9784353578207212E-4</c:v>
                </c:pt>
                <c:pt idx="26">
                  <c:v>1.9406454648418405E-4</c:v>
                </c:pt>
                <c:pt idx="27">
                  <c:v>1.9049670290072657E-4</c:v>
                </c:pt>
                <c:pt idx="28">
                  <c:v>1.8711590301107812E-4</c:v>
                </c:pt>
                <c:pt idx="29">
                  <c:v>1.8389052648410618E-4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67960"/>
        <c:axId val="21402307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7960"/>
        <c:axId val="2140230712"/>
      </c:lineChart>
      <c:catAx>
        <c:axId val="-21126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230712"/>
        <c:crosses val="autoZero"/>
        <c:auto val="1"/>
        <c:lblAlgn val="ctr"/>
        <c:lblOffset val="100"/>
        <c:tickLblSkip val="1"/>
        <c:noMultiLvlLbl val="0"/>
      </c:catAx>
      <c:valAx>
        <c:axId val="21402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1.8188517500000003</c:v>
                </c:pt>
                <c:pt idx="1">
                  <c:v>2.9108393499999998</c:v>
                </c:pt>
                <c:pt idx="2">
                  <c:v>3.4418754699999994</c:v>
                </c:pt>
                <c:pt idx="3">
                  <c:v>3.6335054899999992</c:v>
                </c:pt>
                <c:pt idx="4">
                  <c:v>3.4638570599999987</c:v>
                </c:pt>
                <c:pt idx="5">
                  <c:v>3.3040954500000002</c:v>
                </c:pt>
                <c:pt idx="6">
                  <c:v>3.1715893600000005</c:v>
                </c:pt>
                <c:pt idx="7">
                  <c:v>3.0664324500000006</c:v>
                </c:pt>
                <c:pt idx="8">
                  <c:v>2.9838008400000007</c:v>
                </c:pt>
                <c:pt idx="9">
                  <c:v>3.1265721099999997</c:v>
                </c:pt>
                <c:pt idx="10">
                  <c:v>2.7173118200000008</c:v>
                </c:pt>
                <c:pt idx="11">
                  <c:v>2.5127500600000001</c:v>
                </c:pt>
                <c:pt idx="12">
                  <c:v>2.3967530099999994</c:v>
                </c:pt>
                <c:pt idx="13">
                  <c:v>2.3290826500000001</c:v>
                </c:pt>
                <c:pt idx="14">
                  <c:v>2.314426580000001</c:v>
                </c:pt>
                <c:pt idx="15">
                  <c:v>2.2978333600000003</c:v>
                </c:pt>
                <c:pt idx="16">
                  <c:v>2.2776688900000011</c:v>
                </c:pt>
                <c:pt idx="17">
                  <c:v>2.2543100100000011</c:v>
                </c:pt>
                <c:pt idx="18">
                  <c:v>2.22825016</c:v>
                </c:pt>
                <c:pt idx="19">
                  <c:v>2.0151990899999994</c:v>
                </c:pt>
                <c:pt idx="20">
                  <c:v>1.9940064</c:v>
                </c:pt>
                <c:pt idx="21">
                  <c:v>1.9783528599999993</c:v>
                </c:pt>
                <c:pt idx="22">
                  <c:v>3.5107798500000005</c:v>
                </c:pt>
                <c:pt idx="23">
                  <c:v>4.3791974300000014</c:v>
                </c:pt>
                <c:pt idx="24">
                  <c:v>4.7784688499999994</c:v>
                </c:pt>
                <c:pt idx="25">
                  <c:v>4.9050849299999992</c:v>
                </c:pt>
                <c:pt idx="26">
                  <c:v>4.8927330100000024</c:v>
                </c:pt>
                <c:pt idx="27">
                  <c:v>4.8193557400000007</c:v>
                </c:pt>
                <c:pt idx="28">
                  <c:v>4.725954530000001</c:v>
                </c:pt>
                <c:pt idx="29">
                  <c:v>4.631573959999999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4.5897030000006112E-3</c:v>
                </c:pt>
                <c:pt idx="1">
                  <c:v>1.0231568000000024E-2</c:v>
                </c:pt>
                <c:pt idx="2">
                  <c:v>1.4563534999999739E-2</c:v>
                </c:pt>
                <c:pt idx="3">
                  <c:v>1.6951198000000112E-2</c:v>
                </c:pt>
                <c:pt idx="4">
                  <c:v>1.7469758999999918E-2</c:v>
                </c:pt>
                <c:pt idx="5">
                  <c:v>1.7048585000000394E-2</c:v>
                </c:pt>
                <c:pt idx="6">
                  <c:v>1.6151662999999594E-2</c:v>
                </c:pt>
                <c:pt idx="7">
                  <c:v>1.5200832999999747E-2</c:v>
                </c:pt>
                <c:pt idx="8">
                  <c:v>1.4309809000000229E-2</c:v>
                </c:pt>
                <c:pt idx="9">
                  <c:v>1.378140200000022E-2</c:v>
                </c:pt>
                <c:pt idx="10">
                  <c:v>1.4380590000000026E-2</c:v>
                </c:pt>
                <c:pt idx="11">
                  <c:v>1.5258250000000473E-2</c:v>
                </c:pt>
                <c:pt idx="12">
                  <c:v>1.603983600000003E-2</c:v>
                </c:pt>
                <c:pt idx="13">
                  <c:v>1.6608091000000158E-2</c:v>
                </c:pt>
                <c:pt idx="14">
                  <c:v>1.7085711000000003E-2</c:v>
                </c:pt>
                <c:pt idx="15">
                  <c:v>1.7309689000000184E-2</c:v>
                </c:pt>
                <c:pt idx="16">
                  <c:v>1.7473379999999317E-2</c:v>
                </c:pt>
                <c:pt idx="17">
                  <c:v>1.75673870000006E-2</c:v>
                </c:pt>
                <c:pt idx="18">
                  <c:v>1.7579728000000294E-2</c:v>
                </c:pt>
                <c:pt idx="19">
                  <c:v>1.7972001000000404E-2</c:v>
                </c:pt>
                <c:pt idx="20">
                  <c:v>1.8288372999999858E-2</c:v>
                </c:pt>
                <c:pt idx="21">
                  <c:v>1.8496314000000069E-2</c:v>
                </c:pt>
                <c:pt idx="22">
                  <c:v>1.9066746999999218E-2</c:v>
                </c:pt>
                <c:pt idx="23">
                  <c:v>1.9552345999999332E-2</c:v>
                </c:pt>
                <c:pt idx="24">
                  <c:v>1.9725653000000065E-2</c:v>
                </c:pt>
                <c:pt idx="25">
                  <c:v>1.9574489000000028E-2</c:v>
                </c:pt>
                <c:pt idx="26">
                  <c:v>1.9176725999999533E-2</c:v>
                </c:pt>
                <c:pt idx="27">
                  <c:v>1.8625038999999788E-2</c:v>
                </c:pt>
                <c:pt idx="28">
                  <c:v>1.799489600000026E-2</c:v>
                </c:pt>
                <c:pt idx="29">
                  <c:v>1.7336456999999861E-2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11.651361269999995</c:v>
                </c:pt>
                <c:pt idx="1">
                  <c:v>18.41586977</c:v>
                </c:pt>
                <c:pt idx="2">
                  <c:v>21.614457120000012</c:v>
                </c:pt>
                <c:pt idx="3">
                  <c:v>22.700780109999997</c:v>
                </c:pt>
                <c:pt idx="4">
                  <c:v>21.350107520000009</c:v>
                </c:pt>
                <c:pt idx="5">
                  <c:v>20.674757960000008</c:v>
                </c:pt>
                <c:pt idx="6">
                  <c:v>19.913245549999999</c:v>
                </c:pt>
                <c:pt idx="7">
                  <c:v>19.293962359999995</c:v>
                </c:pt>
                <c:pt idx="8">
                  <c:v>18.660879809999997</c:v>
                </c:pt>
                <c:pt idx="9">
                  <c:v>17.639724139999998</c:v>
                </c:pt>
                <c:pt idx="10">
                  <c:v>24.108499770000009</c:v>
                </c:pt>
                <c:pt idx="11">
                  <c:v>27.326173490000002</c:v>
                </c:pt>
                <c:pt idx="12">
                  <c:v>28.71035916999999</c:v>
                </c:pt>
                <c:pt idx="13">
                  <c:v>29.073386329999991</c:v>
                </c:pt>
                <c:pt idx="14">
                  <c:v>29.392203139999992</c:v>
                </c:pt>
                <c:pt idx="15">
                  <c:v>28.94090568</c:v>
                </c:pt>
                <c:pt idx="16">
                  <c:v>28.604613749999999</c:v>
                </c:pt>
                <c:pt idx="17">
                  <c:v>28.214853869999999</c:v>
                </c:pt>
                <c:pt idx="18">
                  <c:v>27.82282146</c:v>
                </c:pt>
                <c:pt idx="19">
                  <c:v>29.253131419999988</c:v>
                </c:pt>
                <c:pt idx="20">
                  <c:v>29.572790140000009</c:v>
                </c:pt>
                <c:pt idx="21">
                  <c:v>29.692883500000008</c:v>
                </c:pt>
                <c:pt idx="22">
                  <c:v>30.288548710000001</c:v>
                </c:pt>
                <c:pt idx="23">
                  <c:v>30.413321169999989</c:v>
                </c:pt>
                <c:pt idx="24">
                  <c:v>30.272582559999989</c:v>
                </c:pt>
                <c:pt idx="25">
                  <c:v>30.000018650000001</c:v>
                </c:pt>
                <c:pt idx="26">
                  <c:v>29.671666909999999</c:v>
                </c:pt>
                <c:pt idx="27">
                  <c:v>29.327271160000009</c:v>
                </c:pt>
                <c:pt idx="28">
                  <c:v>28.985644010000001</c:v>
                </c:pt>
                <c:pt idx="29">
                  <c:v>28.654266039999996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1.4064713999999867E-2</c:v>
                </c:pt>
                <c:pt idx="1">
                  <c:v>2.2985196000000041E-2</c:v>
                </c:pt>
                <c:pt idx="2">
                  <c:v>2.7865498999999794E-2</c:v>
                </c:pt>
                <c:pt idx="3">
                  <c:v>2.9965583000000073E-2</c:v>
                </c:pt>
                <c:pt idx="4">
                  <c:v>3.0254139999999818E-2</c:v>
                </c:pt>
                <c:pt idx="5">
                  <c:v>2.968828900000009E-2</c:v>
                </c:pt>
                <c:pt idx="6">
                  <c:v>2.875875799999994E-2</c:v>
                </c:pt>
                <c:pt idx="7">
                  <c:v>2.7794949999999652E-2</c:v>
                </c:pt>
                <c:pt idx="8">
                  <c:v>2.6905060000000258E-2</c:v>
                </c:pt>
                <c:pt idx="9">
                  <c:v>2.624733800000012E-2</c:v>
                </c:pt>
                <c:pt idx="10">
                  <c:v>9.7586578000000035E-2</c:v>
                </c:pt>
                <c:pt idx="11">
                  <c:v>0.13579222399999979</c:v>
                </c:pt>
                <c:pt idx="12">
                  <c:v>0.15320512999999991</c:v>
                </c:pt>
                <c:pt idx="13">
                  <c:v>0.1591264670000001</c:v>
                </c:pt>
                <c:pt idx="14">
                  <c:v>0.15934499100000021</c:v>
                </c:pt>
                <c:pt idx="15">
                  <c:v>0.15699196399999993</c:v>
                </c:pt>
                <c:pt idx="16">
                  <c:v>0.15382482299999989</c:v>
                </c:pt>
                <c:pt idx="17">
                  <c:v>0.15062635199999974</c:v>
                </c:pt>
                <c:pt idx="18">
                  <c:v>0.14770538500000008</c:v>
                </c:pt>
                <c:pt idx="19">
                  <c:v>0.14535754999999995</c:v>
                </c:pt>
                <c:pt idx="20">
                  <c:v>9.6779371999999864E-2</c:v>
                </c:pt>
                <c:pt idx="21">
                  <c:v>7.1021008000000219E-2</c:v>
                </c:pt>
                <c:pt idx="22">
                  <c:v>5.896682899999961E-2</c:v>
                </c:pt>
                <c:pt idx="23">
                  <c:v>5.4143383000000433E-2</c:v>
                </c:pt>
                <c:pt idx="24">
                  <c:v>5.2776886000000189E-2</c:v>
                </c:pt>
                <c:pt idx="25">
                  <c:v>5.2840332999999795E-2</c:v>
                </c:pt>
                <c:pt idx="26">
                  <c:v>5.332040299999985E-2</c:v>
                </c:pt>
                <c:pt idx="27">
                  <c:v>5.3759820999999874E-2</c:v>
                </c:pt>
                <c:pt idx="28">
                  <c:v>5.3989398000000133E-2</c:v>
                </c:pt>
                <c:pt idx="29">
                  <c:v>5.3977909999999962E-2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72968"/>
        <c:axId val="-2055757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72968"/>
        <c:axId val="-2055757816"/>
      </c:lineChart>
      <c:catAx>
        <c:axId val="-20558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757816"/>
        <c:crosses val="autoZero"/>
        <c:auto val="1"/>
        <c:lblAlgn val="ctr"/>
        <c:lblOffset val="100"/>
        <c:tickLblSkip val="1"/>
        <c:noMultiLvlLbl val="0"/>
      </c:catAx>
      <c:valAx>
        <c:axId val="-2055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2.1447429493011948E-2</c:v>
                </c:pt>
                <c:pt idx="1">
                  <c:v>1.9008139831585377E-2</c:v>
                </c:pt>
                <c:pt idx="2">
                  <c:v>1.4905541387434542E-2</c:v>
                </c:pt>
                <c:pt idx="3">
                  <c:v>1.3701064303387533E-2</c:v>
                </c:pt>
                <c:pt idx="4">
                  <c:v>2.2829211926778271E-2</c:v>
                </c:pt>
                <c:pt idx="5">
                  <c:v>2.7576381564566054E-2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4.0446921125375802E-5</c:v>
                </c:pt>
                <c:pt idx="1">
                  <c:v>3.9723209119631333E-5</c:v>
                </c:pt>
                <c:pt idx="2">
                  <c:v>4.7781537797752487E-5</c:v>
                </c:pt>
                <c:pt idx="3">
                  <c:v>5.125819143668303E-5</c:v>
                </c:pt>
                <c:pt idx="4">
                  <c:v>5.4485778294406161E-5</c:v>
                </c:pt>
                <c:pt idx="5">
                  <c:v>5.0533466245231976E-5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5.404278233880392E-2</c:v>
                </c:pt>
                <c:pt idx="1">
                  <c:v>4.6769598337558844E-2</c:v>
                </c:pt>
                <c:pt idx="2">
                  <c:v>7.3108337265617454E-2</c:v>
                </c:pt>
                <c:pt idx="3">
                  <c:v>7.1016449033113049E-2</c:v>
                </c:pt>
                <c:pt idx="4">
                  <c:v>7.4425424114430233E-2</c:v>
                </c:pt>
                <c:pt idx="5">
                  <c:v>7.1750585508993672E-2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9.4798423903055218E-5</c:v>
                </c:pt>
                <c:pt idx="1">
                  <c:v>8.9854331641162961E-5</c:v>
                </c:pt>
                <c:pt idx="2">
                  <c:v>5.1108516905022173E-4</c:v>
                </c:pt>
                <c:pt idx="3">
                  <c:v>4.8436505781154451E-4</c:v>
                </c:pt>
                <c:pt idx="4">
                  <c:v>2.0170658983613537E-4</c:v>
                </c:pt>
                <c:pt idx="5">
                  <c:v>1.9068224293243341E-4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87656"/>
        <c:axId val="-21141555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656"/>
        <c:axId val="-2114155560"/>
      </c:lineChart>
      <c:catAx>
        <c:axId val="-21196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55560"/>
        <c:crosses val="autoZero"/>
        <c:auto val="1"/>
        <c:lblAlgn val="ctr"/>
        <c:lblOffset val="100"/>
        <c:noMultiLvlLbl val="0"/>
      </c:catAx>
      <c:valAx>
        <c:axId val="-21141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2.0227784662298662E-2</c:v>
                </c:pt>
                <c:pt idx="1">
                  <c:v>1.4303302845411037E-2</c:v>
                </c:pt>
                <c:pt idx="2">
                  <c:v>2.5202796745672162E-2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4.0085065122503567E-5</c:v>
                </c:pt>
                <c:pt idx="1">
                  <c:v>4.9519864617217758E-5</c:v>
                </c:pt>
                <c:pt idx="2">
                  <c:v>5.2509622269819069E-5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5.0406190338181382E-2</c:v>
                </c:pt>
                <c:pt idx="1">
                  <c:v>7.2062393149365245E-2</c:v>
                </c:pt>
                <c:pt idx="2">
                  <c:v>7.308800481171196E-2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9.2326377772109083E-5</c:v>
                </c:pt>
                <c:pt idx="1">
                  <c:v>4.9772511343088314E-4</c:v>
                </c:pt>
                <c:pt idx="2">
                  <c:v>1.9619441638428438E-4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05240"/>
        <c:axId val="-2107001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5240"/>
        <c:axId val="-2107001768"/>
      </c:lineChart>
      <c:catAx>
        <c:axId val="-21070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1768"/>
        <c:crosses val="autoZero"/>
        <c:auto val="1"/>
        <c:lblAlgn val="ctr"/>
        <c:lblOffset val="100"/>
        <c:noMultiLvlLbl val="0"/>
      </c:catAx>
      <c:valAx>
        <c:axId val="-21070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8.7628110514720206E-2</c:v>
                </c:pt>
                <c:pt idx="1">
                  <c:v>7.6118473848888271E-2</c:v>
                </c:pt>
                <c:pt idx="2">
                  <c:v>7.4762330070280852E-2</c:v>
                </c:pt>
                <c:pt idx="3">
                  <c:v>7.441917671254368E-2</c:v>
                </c:pt>
                <c:pt idx="4">
                  <c:v>6.5199194737788471E-2</c:v>
                </c:pt>
                <c:pt idx="5">
                  <c:v>6.7998657833927001E-2</c:v>
                </c:pt>
                <c:pt idx="6">
                  <c:v>6.6708209805011826E-2</c:v>
                </c:pt>
                <c:pt idx="7">
                  <c:v>6.6095282575620043E-2</c:v>
                </c:pt>
                <c:pt idx="8">
                  <c:v>6.471572027684272E-2</c:v>
                </c:pt>
                <c:pt idx="9">
                  <c:v>6.4018708058123472E-2</c:v>
                </c:pt>
                <c:pt idx="10">
                  <c:v>9.2962926246986335E-2</c:v>
                </c:pt>
                <c:pt idx="11">
                  <c:v>8.8256868684643885E-2</c:v>
                </c:pt>
                <c:pt idx="12">
                  <c:v>8.7224887746867624E-2</c:v>
                </c:pt>
                <c:pt idx="13">
                  <c:v>8.6379272457485279E-2</c:v>
                </c:pt>
                <c:pt idx="14">
                  <c:v>8.8039771663516675E-2</c:v>
                </c:pt>
                <c:pt idx="15">
                  <c:v>8.5281024527095059E-2</c:v>
                </c:pt>
                <c:pt idx="16">
                  <c:v>8.521305014306034E-2</c:v>
                </c:pt>
                <c:pt idx="17">
                  <c:v>8.4176814659502386E-2</c:v>
                </c:pt>
                <c:pt idx="18">
                  <c:v>8.3183509966321983E-2</c:v>
                </c:pt>
                <c:pt idx="19">
                  <c:v>8.8411283632764334E-2</c:v>
                </c:pt>
                <c:pt idx="20">
                  <c:v>8.6533747719065843E-2</c:v>
                </c:pt>
                <c:pt idx="21">
                  <c:v>8.6248559894265872E-2</c:v>
                </c:pt>
                <c:pt idx="22">
                  <c:v>0.10843037367393531</c:v>
                </c:pt>
                <c:pt idx="23">
                  <c:v>0.10381899036223274</c:v>
                </c:pt>
                <c:pt idx="24">
                  <c:v>0.10252247039719542</c:v>
                </c:pt>
                <c:pt idx="25">
                  <c:v>0.1015786488076765</c:v>
                </c:pt>
                <c:pt idx="26">
                  <c:v>0.100614080491744</c:v>
                </c:pt>
                <c:pt idx="27">
                  <c:v>9.9602656733348019E-2</c:v>
                </c:pt>
                <c:pt idx="28">
                  <c:v>9.8557611935159911E-2</c:v>
                </c:pt>
                <c:pt idx="29">
                  <c:v>9.7487915945758508E-2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16136"/>
        <c:axId val="-210706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136"/>
        <c:axId val="-2107064520"/>
      </c:lineChart>
      <c:catAx>
        <c:axId val="-21145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64520"/>
        <c:crosses val="autoZero"/>
        <c:auto val="1"/>
        <c:lblAlgn val="ctr"/>
        <c:lblOffset val="100"/>
        <c:tickLblSkip val="1"/>
        <c:noMultiLvlLbl val="0"/>
      </c:catAx>
      <c:valAx>
        <c:axId val="-21070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001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61709036699"/>
          <c:y val="0.12129980640138401"/>
          <c:w val="0.85607287740997495"/>
          <c:h val="0.58781742538347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7.5625457176844296E-2</c:v>
                </c:pt>
                <c:pt idx="1">
                  <c:v>6.5907315709905018E-2</c:v>
                </c:pt>
                <c:pt idx="2">
                  <c:v>8.8572745359899965E-2</c:v>
                </c:pt>
                <c:pt idx="3">
                  <c:v>8.5253136585748818E-2</c:v>
                </c:pt>
                <c:pt idx="4">
                  <c:v>9.7510828409339029E-2</c:v>
                </c:pt>
                <c:pt idx="5">
                  <c:v>9.9568182782737394E-2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03400"/>
        <c:axId val="-21066666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3400"/>
        <c:axId val="-2106666600"/>
      </c:lineChart>
      <c:catAx>
        <c:axId val="-21068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66600"/>
        <c:crosses val="autoZero"/>
        <c:auto val="1"/>
        <c:lblAlgn val="ctr"/>
        <c:lblOffset val="100"/>
        <c:noMultiLvlLbl val="0"/>
      </c:catAx>
      <c:valAx>
        <c:axId val="-2106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03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97217986008895"/>
          <c:w val="1"/>
          <c:h val="0.1942704612246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7.0766386443374657E-2</c:v>
                </c:pt>
                <c:pt idx="1">
                  <c:v>8.6912940972824398E-2</c:v>
                </c:pt>
                <c:pt idx="2">
                  <c:v>9.8539505596038218E-2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64744"/>
        <c:axId val="-2040468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64744"/>
        <c:axId val="-2040468920"/>
      </c:lineChart>
      <c:catAx>
        <c:axId val="-20404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8920"/>
        <c:crosses val="autoZero"/>
        <c:auto val="1"/>
        <c:lblAlgn val="ctr"/>
        <c:lblOffset val="100"/>
        <c:noMultiLvlLbl val="0"/>
      </c:catAx>
      <c:valAx>
        <c:axId val="-204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0.11825079331083165</c:v>
                </c:pt>
                <c:pt idx="1">
                  <c:v>0.19752707418067048</c:v>
                </c:pt>
                <c:pt idx="2">
                  <c:v>0.23105605863000048</c:v>
                </c:pt>
                <c:pt idx="3">
                  <c:v>0.23640598176989908</c:v>
                </c:pt>
                <c:pt idx="4">
                  <c:v>0.22340130920026752</c:v>
                </c:pt>
                <c:pt idx="5">
                  <c:v>0.21335880746752739</c:v>
                </c:pt>
                <c:pt idx="6">
                  <c:v>0.20402698282332662</c:v>
                </c:pt>
                <c:pt idx="7">
                  <c:v>0.19924463715988736</c:v>
                </c:pt>
                <c:pt idx="8">
                  <c:v>0.19586185318177174</c:v>
                </c:pt>
                <c:pt idx="9">
                  <c:v>0.19986154906896361</c:v>
                </c:pt>
                <c:pt idx="10">
                  <c:v>0.22595417447203703</c:v>
                </c:pt>
                <c:pt idx="11">
                  <c:v>0.24274344881227089</c:v>
                </c:pt>
                <c:pt idx="12">
                  <c:v>0.25325732993348021</c:v>
                </c:pt>
                <c:pt idx="13">
                  <c:v>0.25967105648158262</c:v>
                </c:pt>
                <c:pt idx="14">
                  <c:v>0.2663853165784722</c:v>
                </c:pt>
                <c:pt idx="15">
                  <c:v>0.26764760245234825</c:v>
                </c:pt>
                <c:pt idx="16">
                  <c:v>0.27033152532137644</c:v>
                </c:pt>
                <c:pt idx="17">
                  <c:v>0.27150772190611616</c:v>
                </c:pt>
                <c:pt idx="18">
                  <c:v>0.271077167500754</c:v>
                </c:pt>
                <c:pt idx="19">
                  <c:v>0.28023485552616423</c:v>
                </c:pt>
                <c:pt idx="20">
                  <c:v>0.28202716397473121</c:v>
                </c:pt>
                <c:pt idx="21">
                  <c:v>0.28206893192876542</c:v>
                </c:pt>
                <c:pt idx="22">
                  <c:v>0.2920003196004417</c:v>
                </c:pt>
                <c:pt idx="23">
                  <c:v>0.29501983307774593</c:v>
                </c:pt>
                <c:pt idx="24">
                  <c:v>0.29190317641903646</c:v>
                </c:pt>
                <c:pt idx="25">
                  <c:v>0.28526380768104259</c:v>
                </c:pt>
                <c:pt idx="26">
                  <c:v>0.27693771741145851</c:v>
                </c:pt>
                <c:pt idx="27">
                  <c:v>0.26797812905181001</c:v>
                </c:pt>
                <c:pt idx="28">
                  <c:v>0.25890429347997446</c:v>
                </c:pt>
                <c:pt idx="29">
                  <c:v>0.24991284697806251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2.1367279137009001E-2</c:v>
                </c:pt>
                <c:pt idx="1">
                  <c:v>3.5098895422416003E-2</c:v>
                </c:pt>
                <c:pt idx="2">
                  <c:v>4.1208976660488839E-2</c:v>
                </c:pt>
                <c:pt idx="3">
                  <c:v>4.2574665375362225E-2</c:v>
                </c:pt>
                <c:pt idx="4">
                  <c:v>4.0256247089953734E-2</c:v>
                </c:pt>
                <c:pt idx="5">
                  <c:v>3.7660637714822691E-2</c:v>
                </c:pt>
                <c:pt idx="6">
                  <c:v>3.4173308560307036E-2</c:v>
                </c:pt>
                <c:pt idx="7">
                  <c:v>3.0689763863050668E-2</c:v>
                </c:pt>
                <c:pt idx="8">
                  <c:v>2.6885623172739521E-2</c:v>
                </c:pt>
                <c:pt idx="9">
                  <c:v>2.4141813703017698E-2</c:v>
                </c:pt>
                <c:pt idx="10">
                  <c:v>2.5282161778787931E-2</c:v>
                </c:pt>
                <c:pt idx="11">
                  <c:v>2.4747670134617785E-2</c:v>
                </c:pt>
                <c:pt idx="12">
                  <c:v>2.3493512934804884E-2</c:v>
                </c:pt>
                <c:pt idx="13">
                  <c:v>2.1925238663815426E-2</c:v>
                </c:pt>
                <c:pt idx="14">
                  <c:v>2.0775644472388399E-2</c:v>
                </c:pt>
                <c:pt idx="15">
                  <c:v>1.8942919209104282E-2</c:v>
                </c:pt>
                <c:pt idx="16">
                  <c:v>1.7694442961599922E-2</c:v>
                </c:pt>
                <c:pt idx="17">
                  <c:v>1.6441788836295421E-2</c:v>
                </c:pt>
                <c:pt idx="18">
                  <c:v>1.5195529586372492E-2</c:v>
                </c:pt>
                <c:pt idx="19">
                  <c:v>1.5976798488808952E-2</c:v>
                </c:pt>
                <c:pt idx="20">
                  <c:v>1.5670462289726864E-2</c:v>
                </c:pt>
                <c:pt idx="21">
                  <c:v>1.5402423569316719E-2</c:v>
                </c:pt>
                <c:pt idx="22">
                  <c:v>1.7163575756867312E-2</c:v>
                </c:pt>
                <c:pt idx="23">
                  <c:v>1.7777360960331508E-2</c:v>
                </c:pt>
                <c:pt idx="24">
                  <c:v>1.7482599976200851E-2</c:v>
                </c:pt>
                <c:pt idx="25">
                  <c:v>1.6698994082339137E-2</c:v>
                </c:pt>
                <c:pt idx="26">
                  <c:v>1.5682041387557126E-2</c:v>
                </c:pt>
                <c:pt idx="27">
                  <c:v>1.4577191059195877E-2</c:v>
                </c:pt>
                <c:pt idx="28">
                  <c:v>1.3466833691526146E-2</c:v>
                </c:pt>
                <c:pt idx="29">
                  <c:v>1.239555476095475E-2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1.2036768392068382E-3</c:v>
                </c:pt>
                <c:pt idx="1">
                  <c:v>2.4043540208576308E-3</c:v>
                </c:pt>
                <c:pt idx="2">
                  <c:v>3.1557629017112108E-3</c:v>
                </c:pt>
                <c:pt idx="3">
                  <c:v>3.5078116741559368E-3</c:v>
                </c:pt>
                <c:pt idx="4">
                  <c:v>3.5807427716538784E-3</c:v>
                </c:pt>
                <c:pt idx="5">
                  <c:v>3.6254734634964163E-3</c:v>
                </c:pt>
                <c:pt idx="6">
                  <c:v>3.6901265112974746E-3</c:v>
                </c:pt>
                <c:pt idx="7">
                  <c:v>3.8188333094605329E-3</c:v>
                </c:pt>
                <c:pt idx="8">
                  <c:v>3.9847223293231404E-3</c:v>
                </c:pt>
                <c:pt idx="9">
                  <c:v>4.232782596678383E-3</c:v>
                </c:pt>
                <c:pt idx="10">
                  <c:v>4.7245969712690437E-3</c:v>
                </c:pt>
                <c:pt idx="11">
                  <c:v>5.1865117635775818E-3</c:v>
                </c:pt>
                <c:pt idx="12">
                  <c:v>5.5604393725233138E-3</c:v>
                </c:pt>
                <c:pt idx="13">
                  <c:v>5.8509095624336149E-3</c:v>
                </c:pt>
                <c:pt idx="14">
                  <c:v>6.1044055244795217E-3</c:v>
                </c:pt>
                <c:pt idx="15">
                  <c:v>6.276467161665889E-3</c:v>
                </c:pt>
                <c:pt idx="16">
                  <c:v>6.4226559443364608E-3</c:v>
                </c:pt>
                <c:pt idx="17">
                  <c:v>6.5305401646244049E-3</c:v>
                </c:pt>
                <c:pt idx="18">
                  <c:v>6.5948794817775186E-3</c:v>
                </c:pt>
                <c:pt idx="19">
                  <c:v>6.7292832481186671E-3</c:v>
                </c:pt>
                <c:pt idx="20">
                  <c:v>6.7970501484545609E-3</c:v>
                </c:pt>
                <c:pt idx="21">
                  <c:v>6.8138726132787059E-3</c:v>
                </c:pt>
                <c:pt idx="22">
                  <c:v>6.9064832067057434E-3</c:v>
                </c:pt>
                <c:pt idx="23">
                  <c:v>6.9462838229881248E-3</c:v>
                </c:pt>
                <c:pt idx="24">
                  <c:v>6.9015262215991443E-3</c:v>
                </c:pt>
                <c:pt idx="25">
                  <c:v>6.7902869245471172E-3</c:v>
                </c:pt>
                <c:pt idx="26">
                  <c:v>6.6375242562688383E-3</c:v>
                </c:pt>
                <c:pt idx="27">
                  <c:v>6.4617399453884275E-3</c:v>
                </c:pt>
                <c:pt idx="28">
                  <c:v>6.2737008508746122E-3</c:v>
                </c:pt>
                <c:pt idx="29">
                  <c:v>6.0784634418261669E-3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6.2884833744632175E-3</c:v>
                </c:pt>
                <c:pt idx="1">
                  <c:v>1.1918903486708347E-2</c:v>
                </c:pt>
                <c:pt idx="2">
                  <c:v>1.5765961236092075E-2</c:v>
                </c:pt>
                <c:pt idx="3">
                  <c:v>1.8183595884346173E-2</c:v>
                </c:pt>
                <c:pt idx="4">
                  <c:v>1.9374251959298427E-2</c:v>
                </c:pt>
                <c:pt idx="5">
                  <c:v>2.0334426524039932E-2</c:v>
                </c:pt>
                <c:pt idx="6">
                  <c:v>2.1013745695889537E-2</c:v>
                </c:pt>
                <c:pt idx="7">
                  <c:v>2.1606594962546511E-2</c:v>
                </c:pt>
                <c:pt idx="8">
                  <c:v>2.2008162864255835E-2</c:v>
                </c:pt>
                <c:pt idx="9">
                  <c:v>2.2511303099421238E-2</c:v>
                </c:pt>
                <c:pt idx="10">
                  <c:v>2.4177649908265476E-2</c:v>
                </c:pt>
                <c:pt idx="11">
                  <c:v>2.5395627518935641E-2</c:v>
                </c:pt>
                <c:pt idx="12">
                  <c:v>2.619070174935351E-2</c:v>
                </c:pt>
                <c:pt idx="13">
                  <c:v>2.6659641629297147E-2</c:v>
                </c:pt>
                <c:pt idx="14">
                  <c:v>2.7049300891095703E-2</c:v>
                </c:pt>
                <c:pt idx="15">
                  <c:v>2.7078797260453192E-2</c:v>
                </c:pt>
                <c:pt idx="16">
                  <c:v>2.7070963847065966E-2</c:v>
                </c:pt>
                <c:pt idx="17">
                  <c:v>2.6938164625693012E-2</c:v>
                </c:pt>
                <c:pt idx="18">
                  <c:v>2.6679508061246235E-2</c:v>
                </c:pt>
                <c:pt idx="19">
                  <c:v>2.6934256476279981E-2</c:v>
                </c:pt>
                <c:pt idx="20">
                  <c:v>2.6887964936517524E-2</c:v>
                </c:pt>
                <c:pt idx="21">
                  <c:v>2.674376758331997E-2</c:v>
                </c:pt>
                <c:pt idx="22">
                  <c:v>2.7086868654076456E-2</c:v>
                </c:pt>
                <c:pt idx="23">
                  <c:v>2.7203992421726782E-2</c:v>
                </c:pt>
                <c:pt idx="24">
                  <c:v>2.7042802227667716E-2</c:v>
                </c:pt>
                <c:pt idx="25">
                  <c:v>2.6683204813736202E-2</c:v>
                </c:pt>
                <c:pt idx="26">
                  <c:v>2.6199238090504597E-2</c:v>
                </c:pt>
                <c:pt idx="27">
                  <c:v>2.5641911304199707E-2</c:v>
                </c:pt>
                <c:pt idx="28">
                  <c:v>2.5042474644338942E-2</c:v>
                </c:pt>
                <c:pt idx="29">
                  <c:v>2.4418297406852418E-2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4.5310839181880135E-3</c:v>
                </c:pt>
                <c:pt idx="1">
                  <c:v>7.7933043637040088E-3</c:v>
                </c:pt>
                <c:pt idx="2">
                  <c:v>9.4522833636415879E-3</c:v>
                </c:pt>
                <c:pt idx="3">
                  <c:v>9.9995643726310812E-3</c:v>
                </c:pt>
                <c:pt idx="4">
                  <c:v>9.6710081768533393E-3</c:v>
                </c:pt>
                <c:pt idx="5">
                  <c:v>9.2123972135042184E-3</c:v>
                </c:pt>
                <c:pt idx="6">
                  <c:v>8.5614979612708489E-3</c:v>
                </c:pt>
                <c:pt idx="7">
                  <c:v>7.9136904709134273E-3</c:v>
                </c:pt>
                <c:pt idx="8">
                  <c:v>7.2119291406957811E-3</c:v>
                </c:pt>
                <c:pt idx="9">
                  <c:v>6.7321477911786477E-3</c:v>
                </c:pt>
                <c:pt idx="10">
                  <c:v>7.0767781154084637E-3</c:v>
                </c:pt>
                <c:pt idx="11">
                  <c:v>7.1396717531791035E-3</c:v>
                </c:pt>
                <c:pt idx="12">
                  <c:v>7.0376399215017439E-3</c:v>
                </c:pt>
                <c:pt idx="13">
                  <c:v>6.8387820928477762E-3</c:v>
                </c:pt>
                <c:pt idx="14">
                  <c:v>6.6962682256894593E-3</c:v>
                </c:pt>
                <c:pt idx="15">
                  <c:v>6.3954600519993349E-3</c:v>
                </c:pt>
                <c:pt idx="16">
                  <c:v>6.1867489749251056E-3</c:v>
                </c:pt>
                <c:pt idx="17">
                  <c:v>5.9663557160400151E-3</c:v>
                </c:pt>
                <c:pt idx="18">
                  <c:v>5.7327553569315459E-3</c:v>
                </c:pt>
                <c:pt idx="19">
                  <c:v>5.9071918441181972E-3</c:v>
                </c:pt>
                <c:pt idx="20">
                  <c:v>5.8753217062679037E-3</c:v>
                </c:pt>
                <c:pt idx="21">
                  <c:v>5.8296097856887679E-3</c:v>
                </c:pt>
                <c:pt idx="22">
                  <c:v>6.1860158522299268E-3</c:v>
                </c:pt>
                <c:pt idx="23">
                  <c:v>6.3282866801716202E-3</c:v>
                </c:pt>
                <c:pt idx="24">
                  <c:v>6.2696766098486465E-3</c:v>
                </c:pt>
                <c:pt idx="25">
                  <c:v>6.0885761154424222E-3</c:v>
                </c:pt>
                <c:pt idx="26">
                  <c:v>5.8417851586717306E-3</c:v>
                </c:pt>
                <c:pt idx="27">
                  <c:v>5.5653029869268331E-3</c:v>
                </c:pt>
                <c:pt idx="28">
                  <c:v>5.2807461231402187E-3</c:v>
                </c:pt>
                <c:pt idx="29">
                  <c:v>5.0000985152082213E-3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896904"/>
        <c:axId val="-2068893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0.23629776109201917</c:v>
                </c:pt>
                <c:pt idx="1">
                  <c:v>0.37795126841340121</c:v>
                </c:pt>
                <c:pt idx="2">
                  <c:v>0.43989087147349171</c:v>
                </c:pt>
                <c:pt idx="3">
                  <c:v>0.45751468069379353</c:v>
                </c:pt>
                <c:pt idx="4">
                  <c:v>0.44394581108888609</c:v>
                </c:pt>
                <c:pt idx="5">
                  <c:v>0.43628127957682228</c:v>
                </c:pt>
                <c:pt idx="6">
                  <c:v>0.42469074787301331</c:v>
                </c:pt>
                <c:pt idx="7">
                  <c:v>0.41786249777087114</c:v>
                </c:pt>
                <c:pt idx="8">
                  <c:v>0.40861094848898549</c:v>
                </c:pt>
                <c:pt idx="9">
                  <c:v>0.41362331036773892</c:v>
                </c:pt>
                <c:pt idx="10">
                  <c:v>0.45947581721661468</c:v>
                </c:pt>
                <c:pt idx="11">
                  <c:v>0.48239027796999068</c:v>
                </c:pt>
                <c:pt idx="12">
                  <c:v>0.49432209044133479</c:v>
                </c:pt>
                <c:pt idx="13">
                  <c:v>0.49988543194068313</c:v>
                </c:pt>
                <c:pt idx="14">
                  <c:v>0.50896502903259311</c:v>
                </c:pt>
                <c:pt idx="15">
                  <c:v>0.50674386494613533</c:v>
                </c:pt>
                <c:pt idx="16">
                  <c:v>0.50899696544364215</c:v>
                </c:pt>
                <c:pt idx="17">
                  <c:v>0.50781981205656468</c:v>
                </c:pt>
                <c:pt idx="18">
                  <c:v>0.50400277130995264</c:v>
                </c:pt>
                <c:pt idx="19">
                  <c:v>0.52165475362491165</c:v>
                </c:pt>
                <c:pt idx="20">
                  <c:v>0.52269827482402942</c:v>
                </c:pt>
                <c:pt idx="21">
                  <c:v>0.52296367310837866</c:v>
                </c:pt>
                <c:pt idx="22">
                  <c:v>0.54562841252072669</c:v>
                </c:pt>
                <c:pt idx="23">
                  <c:v>0.55199370917486945</c:v>
                </c:pt>
                <c:pt idx="24">
                  <c:v>0.54745280083774439</c:v>
                </c:pt>
                <c:pt idx="25">
                  <c:v>0.53726297078893204</c:v>
                </c:pt>
                <c:pt idx="26">
                  <c:v>0.52439655981240119</c:v>
                </c:pt>
                <c:pt idx="27">
                  <c:v>0.51041555015247653</c:v>
                </c:pt>
                <c:pt idx="28">
                  <c:v>0.49608521946706841</c:v>
                </c:pt>
                <c:pt idx="29">
                  <c:v>0.48172896069005322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6904"/>
        <c:axId val="-2068893448"/>
      </c:lineChart>
      <c:catAx>
        <c:axId val="-20688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3448"/>
        <c:crosses val="autoZero"/>
        <c:auto val="1"/>
        <c:lblAlgn val="ctr"/>
        <c:lblOffset val="100"/>
        <c:tickLblSkip val="1"/>
        <c:noMultiLvlLbl val="0"/>
      </c:catAx>
      <c:valAx>
        <c:axId val="-20688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0.20132824341833383</c:v>
                </c:pt>
                <c:pt idx="1">
                  <c:v>0.20247076594029534</c:v>
                </c:pt>
                <c:pt idx="2">
                  <c:v>0.24960226525556858</c:v>
                </c:pt>
                <c:pt idx="3">
                  <c:v>0.27215977454135182</c:v>
                </c:pt>
                <c:pt idx="4">
                  <c:v>0.28860388500014411</c:v>
                </c:pt>
                <c:pt idx="5">
                  <c:v>0.26779935892046963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3.610121273704596E-2</c:v>
                </c:pt>
                <c:pt idx="1">
                  <c:v>3.0710229402787524E-2</c:v>
                </c:pt>
                <c:pt idx="2">
                  <c:v>2.3244845596882887E-2</c:v>
                </c:pt>
                <c:pt idx="3">
                  <c:v>1.6850295816436215E-2</c:v>
                </c:pt>
                <c:pt idx="4">
                  <c:v>1.669928451048865E-2</c:v>
                </c:pt>
                <c:pt idx="5">
                  <c:v>1.4564122996314608E-2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2.7704696415170988E-3</c:v>
                </c:pt>
                <c:pt idx="1">
                  <c:v>3.8703876420511886E-3</c:v>
                </c:pt>
                <c:pt idx="2">
                  <c:v>5.4853726388566157E-3</c:v>
                </c:pt>
                <c:pt idx="3">
                  <c:v>6.5107652001045874E-3</c:v>
                </c:pt>
                <c:pt idx="4">
                  <c:v>6.8730432026052569E-3</c:v>
                </c:pt>
                <c:pt idx="5">
                  <c:v>6.4483430837810312E-3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1.4306239188181649E-2</c:v>
                </c:pt>
                <c:pt idx="1">
                  <c:v>2.1494846629230607E-2</c:v>
                </c:pt>
                <c:pt idx="2">
                  <c:v>2.5894584339389494E-2</c:v>
                </c:pt>
                <c:pt idx="3">
                  <c:v>2.6940338054147677E-2</c:v>
                </c:pt>
                <c:pt idx="4">
                  <c:v>2.6993079164661694E-2</c:v>
                </c:pt>
                <c:pt idx="5">
                  <c:v>2.5597025251926375E-2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8.2894488390036058E-3</c:v>
                </c:pt>
                <c:pt idx="1">
                  <c:v>7.9263325155125852E-3</c:v>
                </c:pt>
                <c:pt idx="2">
                  <c:v>6.95782802172531E-3</c:v>
                </c:pt>
                <c:pt idx="3">
                  <c:v>6.0377023888028404E-3</c:v>
                </c:pt>
                <c:pt idx="4">
                  <c:v>6.0977821268413729E-3</c:v>
                </c:pt>
                <c:pt idx="5">
                  <c:v>5.5553017798778848E-3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39704"/>
        <c:axId val="-2071136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0.39112007855231834</c:v>
                </c:pt>
                <c:pt idx="1">
                  <c:v>0.42021375681548623</c:v>
                </c:pt>
                <c:pt idx="2">
                  <c:v>0.48900772932024328</c:v>
                </c:pt>
                <c:pt idx="3">
                  <c:v>0.50984363347624129</c:v>
                </c:pt>
                <c:pt idx="4">
                  <c:v>0.53814737409314972</c:v>
                </c:pt>
                <c:pt idx="5">
                  <c:v>0.50997785218218628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9704"/>
        <c:axId val="-2071136248"/>
      </c:lineChart>
      <c:catAx>
        <c:axId val="-207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6248"/>
        <c:crosses val="autoZero"/>
        <c:auto val="1"/>
        <c:lblAlgn val="ctr"/>
        <c:lblOffset val="100"/>
        <c:noMultiLvlLbl val="0"/>
      </c:catAx>
      <c:valAx>
        <c:axId val="-20711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0.20189950467931458</c:v>
                </c:pt>
                <c:pt idx="1">
                  <c:v>0.26088101989846019</c:v>
                </c:pt>
                <c:pt idx="2">
                  <c:v>0.27820162196030684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3.3405721069916738E-2</c:v>
                </c:pt>
                <c:pt idx="1">
                  <c:v>2.0047570706659551E-2</c:v>
                </c:pt>
                <c:pt idx="2">
                  <c:v>1.563170375340163E-2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3.3204286417841435E-3</c:v>
                </c:pt>
                <c:pt idx="1">
                  <c:v>5.9980689194806015E-3</c:v>
                </c:pt>
                <c:pt idx="2">
                  <c:v>6.6606931431931436E-3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1.790054290870613E-2</c:v>
                </c:pt>
                <c:pt idx="1">
                  <c:v>2.6417461196768584E-2</c:v>
                </c:pt>
                <c:pt idx="2">
                  <c:v>2.6295052208294034E-2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8.1078906772580964E-3</c:v>
                </c:pt>
                <c:pt idx="1">
                  <c:v>6.4977652052640757E-3</c:v>
                </c:pt>
                <c:pt idx="2">
                  <c:v>5.8265419533596284E-3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58648"/>
        <c:axId val="-20711551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0.40566691768390228</c:v>
                </c:pt>
                <c:pt idx="1">
                  <c:v>0.49942568139824228</c:v>
                </c:pt>
                <c:pt idx="2">
                  <c:v>0.524062613137668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8648"/>
        <c:axId val="-2071155192"/>
      </c:lineChart>
      <c:catAx>
        <c:axId val="-2071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5192"/>
        <c:crosses val="autoZero"/>
        <c:auto val="1"/>
        <c:lblAlgn val="ctr"/>
        <c:lblOffset val="100"/>
        <c:noMultiLvlLbl val="0"/>
      </c:catAx>
      <c:valAx>
        <c:axId val="-2071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1.099573092364956E-2</c:v>
                </c:pt>
                <c:pt idx="1">
                  <c:v>1.585207062729254E-2</c:v>
                </c:pt>
                <c:pt idx="2">
                  <c:v>1.7836449985991487E-2</c:v>
                </c:pt>
                <c:pt idx="3">
                  <c:v>1.8754657411652585E-2</c:v>
                </c:pt>
                <c:pt idx="4">
                  <c:v>1.8171600191307341E-2</c:v>
                </c:pt>
                <c:pt idx="5">
                  <c:v>1.807586537672581E-2</c:v>
                </c:pt>
                <c:pt idx="6">
                  <c:v>1.8135075915390098E-2</c:v>
                </c:pt>
                <c:pt idx="7">
                  <c:v>1.8210515782926425E-2</c:v>
                </c:pt>
                <c:pt idx="8">
                  <c:v>1.8256925365151513E-2</c:v>
                </c:pt>
                <c:pt idx="9">
                  <c:v>1.9529899091945E-2</c:v>
                </c:pt>
                <c:pt idx="10">
                  <c:v>1.7152018874318799E-2</c:v>
                </c:pt>
                <c:pt idx="11">
                  <c:v>1.6373844909239415E-2</c:v>
                </c:pt>
                <c:pt idx="12">
                  <c:v>1.5976450486409353E-2</c:v>
                </c:pt>
                <c:pt idx="13">
                  <c:v>1.5679175742786489E-2</c:v>
                </c:pt>
                <c:pt idx="14">
                  <c:v>1.5569207514205577E-2</c:v>
                </c:pt>
                <c:pt idx="15">
                  <c:v>1.5346350855382999E-2</c:v>
                </c:pt>
                <c:pt idx="16">
                  <c:v>1.5070556812054629E-2</c:v>
                </c:pt>
                <c:pt idx="17">
                  <c:v>1.4768949809485267E-2</c:v>
                </c:pt>
                <c:pt idx="18">
                  <c:v>1.4450648158029293E-2</c:v>
                </c:pt>
                <c:pt idx="19">
                  <c:v>1.3032303445120493E-2</c:v>
                </c:pt>
                <c:pt idx="20">
                  <c:v>1.2892085791408986E-2</c:v>
                </c:pt>
                <c:pt idx="21">
                  <c:v>1.2639963721552072E-2</c:v>
                </c:pt>
                <c:pt idx="22">
                  <c:v>2.1386561900248124E-2</c:v>
                </c:pt>
                <c:pt idx="23">
                  <c:v>2.4849574486396749E-2</c:v>
                </c:pt>
                <c:pt idx="24">
                  <c:v>2.6030119628193248E-2</c:v>
                </c:pt>
                <c:pt idx="25">
                  <c:v>2.6394842482750251E-2</c:v>
                </c:pt>
                <c:pt idx="26">
                  <c:v>2.6457315900618186E-2</c:v>
                </c:pt>
                <c:pt idx="27">
                  <c:v>2.6388638311390312E-2</c:v>
                </c:pt>
                <c:pt idx="28">
                  <c:v>2.6246603635335902E-2</c:v>
                </c:pt>
                <c:pt idx="29">
                  <c:v>2.6050460233742426E-2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6.116899344828017E-6</c:v>
                </c:pt>
                <c:pt idx="1">
                  <c:v>1.2011610163050249E-5</c:v>
                </c:pt>
                <c:pt idx="2">
                  <c:v>1.5291135646640926E-5</c:v>
                </c:pt>
                <c:pt idx="3">
                  <c:v>1.6337961766368257E-5</c:v>
                </c:pt>
                <c:pt idx="4">
                  <c:v>1.5955036090637452E-5</c:v>
                </c:pt>
                <c:pt idx="5">
                  <c:v>1.5565444395629132E-5</c:v>
                </c:pt>
                <c:pt idx="6">
                  <c:v>1.5480644602163829E-5</c:v>
                </c:pt>
                <c:pt idx="7">
                  <c:v>1.5926120181502834E-5</c:v>
                </c:pt>
                <c:pt idx="8">
                  <c:v>1.6733324927341581E-5</c:v>
                </c:pt>
                <c:pt idx="9">
                  <c:v>1.8091238288001561E-5</c:v>
                </c:pt>
                <c:pt idx="10">
                  <c:v>2.0770814054335459E-5</c:v>
                </c:pt>
                <c:pt idx="11">
                  <c:v>2.3302600141572605E-5</c:v>
                </c:pt>
                <c:pt idx="12">
                  <c:v>2.5342970337085539E-5</c:v>
                </c:pt>
                <c:pt idx="13">
                  <c:v>2.6916739554875488E-5</c:v>
                </c:pt>
                <c:pt idx="14">
                  <c:v>2.8272822228574024E-5</c:v>
                </c:pt>
                <c:pt idx="15">
                  <c:v>2.9192620238054155E-5</c:v>
                </c:pt>
                <c:pt idx="16">
                  <c:v>2.9966158525023052E-5</c:v>
                </c:pt>
                <c:pt idx="17">
                  <c:v>3.0532095897831361E-5</c:v>
                </c:pt>
                <c:pt idx="18">
                  <c:v>3.0860044226791127E-5</c:v>
                </c:pt>
                <c:pt idx="19">
                  <c:v>3.1519253757579031E-5</c:v>
                </c:pt>
                <c:pt idx="20">
                  <c:v>3.1800537935193345E-5</c:v>
                </c:pt>
                <c:pt idx="21">
                  <c:v>3.1778672927275859E-5</c:v>
                </c:pt>
                <c:pt idx="22">
                  <c:v>3.2126288529569733E-5</c:v>
                </c:pt>
                <c:pt idx="23">
                  <c:v>3.217309959871734E-5</c:v>
                </c:pt>
                <c:pt idx="24">
                  <c:v>3.1749304260353136E-5</c:v>
                </c:pt>
                <c:pt idx="25">
                  <c:v>3.0964539062003562E-5</c:v>
                </c:pt>
                <c:pt idx="26">
                  <c:v>2.9967008930796321E-5</c:v>
                </c:pt>
                <c:pt idx="27">
                  <c:v>2.8864642059520273E-5</c:v>
                </c:pt>
                <c:pt idx="28">
                  <c:v>2.7717619762637165E-5</c:v>
                </c:pt>
                <c:pt idx="29">
                  <c:v>2.6551165254945003E-5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2.0857359245867488E-2</c:v>
                </c:pt>
                <c:pt idx="1">
                  <c:v>2.9715938213568553E-2</c:v>
                </c:pt>
                <c:pt idx="2">
                  <c:v>3.3236081319915428E-2</c:v>
                </c:pt>
                <c:pt idx="3">
                  <c:v>3.481177169904117E-2</c:v>
                </c:pt>
                <c:pt idx="4">
                  <c:v>3.3278703418822227E-2</c:v>
                </c:pt>
                <c:pt idx="5">
                  <c:v>3.3765160284425166E-2</c:v>
                </c:pt>
                <c:pt idx="6">
                  <c:v>3.3938517728984187E-2</c:v>
                </c:pt>
                <c:pt idx="7">
                  <c:v>3.4123616004566183E-2</c:v>
                </c:pt>
                <c:pt idx="8">
                  <c:v>3.400294809514165E-2</c:v>
                </c:pt>
                <c:pt idx="9">
                  <c:v>3.2961987371691939E-2</c:v>
                </c:pt>
                <c:pt idx="10">
                  <c:v>4.5320787785962158E-2</c:v>
                </c:pt>
                <c:pt idx="11">
                  <c:v>4.9730789932825516E-2</c:v>
                </c:pt>
                <c:pt idx="12">
                  <c:v>5.1334321904471514E-2</c:v>
                </c:pt>
                <c:pt idx="13">
                  <c:v>5.1920553687547076E-2</c:v>
                </c:pt>
                <c:pt idx="14">
                  <c:v>5.2917479941092069E-2</c:v>
                </c:pt>
                <c:pt idx="15">
                  <c:v>5.2599305903844935E-2</c:v>
                </c:pt>
                <c:pt idx="16">
                  <c:v>5.2589453539025978E-2</c:v>
                </c:pt>
                <c:pt idx="17">
                  <c:v>5.2357262385442312E-2</c:v>
                </c:pt>
                <c:pt idx="18">
                  <c:v>5.1980403915833813E-2</c:v>
                </c:pt>
                <c:pt idx="19">
                  <c:v>5.4714053869294607E-2</c:v>
                </c:pt>
                <c:pt idx="20">
                  <c:v>5.4882567121105334E-2</c:v>
                </c:pt>
                <c:pt idx="21">
                  <c:v>5.4818574066375213E-2</c:v>
                </c:pt>
                <c:pt idx="22">
                  <c:v>5.5669535961229449E-2</c:v>
                </c:pt>
                <c:pt idx="23">
                  <c:v>5.5551476977115731E-2</c:v>
                </c:pt>
                <c:pt idx="24">
                  <c:v>5.5029184846630295E-2</c:v>
                </c:pt>
                <c:pt idx="25">
                  <c:v>5.4334072836026079E-2</c:v>
                </c:pt>
                <c:pt idx="26">
                  <c:v>5.3549012419049601E-2</c:v>
                </c:pt>
                <c:pt idx="27">
                  <c:v>5.2706522040014678E-2</c:v>
                </c:pt>
                <c:pt idx="28">
                  <c:v>5.1822008709717669E-2</c:v>
                </c:pt>
                <c:pt idx="29">
                  <c:v>5.0904798247946484E-2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3.1318332673833387E-5</c:v>
                </c:pt>
                <c:pt idx="1">
                  <c:v>4.5834076846830293E-5</c:v>
                </c:pt>
                <c:pt idx="2">
                  <c:v>5.218053099276429E-5</c:v>
                </c:pt>
                <c:pt idx="3">
                  <c:v>5.4794118962319864E-5</c:v>
                </c:pt>
                <c:pt idx="4">
                  <c:v>5.5601731929038E-5</c:v>
                </c:pt>
                <c:pt idx="5">
                  <c:v>5.6043075831397373E-5</c:v>
                </c:pt>
                <c:pt idx="6">
                  <c:v>5.6484726990315966E-5</c:v>
                </c:pt>
                <c:pt idx="7">
                  <c:v>5.7138989581068152E-5</c:v>
                </c:pt>
                <c:pt idx="8">
                  <c:v>5.7911677204810338E-5</c:v>
                </c:pt>
                <c:pt idx="9">
                  <c:v>5.8950185817688029E-5</c:v>
                </c:pt>
                <c:pt idx="10">
                  <c:v>2.1748553964026244E-4</c:v>
                </c:pt>
                <c:pt idx="11">
                  <c:v>2.8024232368067649E-4</c:v>
                </c:pt>
                <c:pt idx="12">
                  <c:v>3.0530066626548847E-4</c:v>
                </c:pt>
                <c:pt idx="13">
                  <c:v>3.1714009140233404E-4</c:v>
                </c:pt>
                <c:pt idx="14">
                  <c:v>3.2404938211081714E-4</c:v>
                </c:pt>
                <c:pt idx="15">
                  <c:v>3.2850802493643804E-4</c:v>
                </c:pt>
                <c:pt idx="16">
                  <c:v>3.3159267413770352E-4</c:v>
                </c:pt>
                <c:pt idx="17">
                  <c:v>3.3357399924077605E-4</c:v>
                </c:pt>
                <c:pt idx="18">
                  <c:v>3.3456786472969429E-4</c:v>
                </c:pt>
                <c:pt idx="19">
                  <c:v>3.350592932247436E-4</c:v>
                </c:pt>
                <c:pt idx="20">
                  <c:v>2.3481468332125219E-4</c:v>
                </c:pt>
                <c:pt idx="21">
                  <c:v>1.9586055107537453E-4</c:v>
                </c:pt>
                <c:pt idx="22">
                  <c:v>1.7971773225867747E-4</c:v>
                </c:pt>
                <c:pt idx="23">
                  <c:v>1.7066342595621959E-4</c:v>
                </c:pt>
                <c:pt idx="24">
                  <c:v>1.6366904037013708E-4</c:v>
                </c:pt>
                <c:pt idx="25">
                  <c:v>1.5726890682876094E-4</c:v>
                </c:pt>
                <c:pt idx="26">
                  <c:v>1.5109284942686006E-4</c:v>
                </c:pt>
                <c:pt idx="27">
                  <c:v>1.4507700045080082E-4</c:v>
                </c:pt>
                <c:pt idx="28">
                  <c:v>1.3922705061354578E-4</c:v>
                </c:pt>
                <c:pt idx="29">
                  <c:v>1.3355451971411913E-4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0600"/>
        <c:axId val="-2112899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00600"/>
        <c:axId val="-2112899192"/>
      </c:lineChart>
      <c:catAx>
        <c:axId val="-2112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99192"/>
        <c:crosses val="autoZero"/>
        <c:auto val="1"/>
        <c:lblAlgn val="ctr"/>
        <c:lblOffset val="100"/>
        <c:tickLblSkip val="1"/>
        <c:noMultiLvlLbl val="0"/>
      </c:catAx>
      <c:valAx>
        <c:axId val="-21128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1.6322101827978702E-2</c:v>
                </c:pt>
                <c:pt idx="1">
                  <c:v>1.8441656306427769E-2</c:v>
                </c:pt>
                <c:pt idx="2">
                  <c:v>1.6150139505391927E-2</c:v>
                </c:pt>
                <c:pt idx="3">
                  <c:v>1.4533761816014536E-2</c:v>
                </c:pt>
                <c:pt idx="4">
                  <c:v>1.9559661105559838E-2</c:v>
                </c:pt>
                <c:pt idx="5">
                  <c:v>2.6307572112767418E-2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1.3142528602304979E-5</c:v>
                </c:pt>
                <c:pt idx="1">
                  <c:v>1.6359354478927789E-5</c:v>
                </c:pt>
                <c:pt idx="2">
                  <c:v>2.4921189263288622E-5</c:v>
                </c:pt>
                <c:pt idx="3">
                  <c:v>3.0414034529055749E-5</c:v>
                </c:pt>
                <c:pt idx="4">
                  <c:v>3.1925580650221884E-5</c:v>
                </c:pt>
                <c:pt idx="5">
                  <c:v>2.8812995013980465E-5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3.0379970779442971E-2</c:v>
                </c:pt>
                <c:pt idx="1">
                  <c:v>3.3758445896961822E-2</c:v>
                </c:pt>
                <c:pt idx="2">
                  <c:v>5.0244786650379666E-2</c:v>
                </c:pt>
                <c:pt idx="3">
                  <c:v>5.2848095922688333E-2</c:v>
                </c:pt>
                <c:pt idx="4">
                  <c:v>5.519026779449121E-2</c:v>
                </c:pt>
                <c:pt idx="5">
                  <c:v>5.2663282850550906E-2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4.7945758280957165E-5</c:v>
                </c:pt>
                <c:pt idx="1">
                  <c:v>5.7305731085055966E-5</c:v>
                </c:pt>
                <c:pt idx="2">
                  <c:v>2.8884360061991567E-4</c:v>
                </c:pt>
                <c:pt idx="3">
                  <c:v>3.326603712538711E-4</c:v>
                </c:pt>
                <c:pt idx="4">
                  <c:v>1.8894508659633217E-4</c:v>
                </c:pt>
                <c:pt idx="5">
                  <c:v>1.4524406540681735E-4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353096"/>
        <c:axId val="-211337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096"/>
        <c:axId val="-2113372024"/>
      </c:lineChart>
      <c:catAx>
        <c:axId val="-21133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72024"/>
        <c:crosses val="autoZero"/>
        <c:auto val="1"/>
        <c:lblAlgn val="ctr"/>
        <c:lblOffset val="100"/>
        <c:noMultiLvlLbl val="0"/>
      </c:catAx>
      <c:valAx>
        <c:axId val="-2113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3.0537858239999993</c:v>
                </c:pt>
                <c:pt idx="1">
                  <c:v>3.1304980420000001</c:v>
                </c:pt>
                <c:pt idx="2">
                  <c:v>2.4540648240000005</c:v>
                </c:pt>
                <c:pt idx="3">
                  <c:v>2.2146523020000002</c:v>
                </c:pt>
                <c:pt idx="4">
                  <c:v>3.3281610779999999</c:v>
                </c:pt>
                <c:pt idx="5">
                  <c:v>4.7949404339999999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1.276115260000008E-2</c:v>
                </c:pt>
                <c:pt idx="1">
                  <c:v>1.5298458400000037E-2</c:v>
                </c:pt>
                <c:pt idx="2">
                  <c:v>1.5874495600000139E-2</c:v>
                </c:pt>
                <c:pt idx="3">
                  <c:v>1.758043700000016E-2</c:v>
                </c:pt>
                <c:pt idx="4">
                  <c:v>1.9025886599999708E-2</c:v>
                </c:pt>
                <c:pt idx="5">
                  <c:v>1.8541521399999893E-2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19.146515158000003</c:v>
                </c:pt>
                <c:pt idx="1">
                  <c:v>19.236513964</c:v>
                </c:pt>
                <c:pt idx="2">
                  <c:v>27.722124379999997</c:v>
                </c:pt>
                <c:pt idx="3">
                  <c:v>28.567265235999997</c:v>
                </c:pt>
                <c:pt idx="4">
                  <c:v>30.048025215999996</c:v>
                </c:pt>
                <c:pt idx="5">
                  <c:v>29.327773353999998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2.5027026399999919E-2</c:v>
                </c:pt>
                <c:pt idx="1">
                  <c:v>2.7878879000000013E-2</c:v>
                </c:pt>
                <c:pt idx="2">
                  <c:v>0.14101107800000001</c:v>
                </c:pt>
                <c:pt idx="3">
                  <c:v>0.15090121479999991</c:v>
                </c:pt>
                <c:pt idx="4">
                  <c:v>6.6737495600000057E-2</c:v>
                </c:pt>
                <c:pt idx="5">
                  <c:v>5.357757299999992E-2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7848"/>
        <c:axId val="-206660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67848"/>
        <c:axId val="-2066607656"/>
      </c:lineChart>
      <c:catAx>
        <c:axId val="21254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07656"/>
        <c:crosses val="autoZero"/>
        <c:auto val="1"/>
        <c:lblAlgn val="ctr"/>
        <c:lblOffset val="100"/>
        <c:noMultiLvlLbl val="0"/>
      </c:catAx>
      <c:valAx>
        <c:axId val="-206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1.7381879067203235E-2</c:v>
                </c:pt>
                <c:pt idx="1">
                  <c:v>1.5341950660703232E-2</c:v>
                </c:pt>
                <c:pt idx="2">
                  <c:v>2.2933616609163626E-2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1.4750941540616383E-5</c:v>
                </c:pt>
                <c:pt idx="1">
                  <c:v>2.7667611896172184E-5</c:v>
                </c:pt>
                <c:pt idx="2">
                  <c:v>3.0369287832101175E-5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3.2069208338202398E-2</c:v>
                </c:pt>
                <c:pt idx="1">
                  <c:v>5.1546441286534003E-2</c:v>
                </c:pt>
                <c:pt idx="2">
                  <c:v>5.3926775322521062E-2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5.2625744683006562E-5</c:v>
                </c:pt>
                <c:pt idx="1">
                  <c:v>3.1075198593689339E-4</c:v>
                </c:pt>
                <c:pt idx="2">
                  <c:v>1.6709457600157476E-4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64968"/>
        <c:axId val="-210616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968"/>
        <c:axId val="-2106168904"/>
      </c:lineChart>
      <c:catAx>
        <c:axId val="-2106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8904"/>
        <c:crosses val="autoZero"/>
        <c:auto val="1"/>
        <c:lblAlgn val="ctr"/>
        <c:lblOffset val="100"/>
        <c:noMultiLvlLbl val="0"/>
      </c:catAx>
      <c:valAx>
        <c:axId val="-2106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3.189052540153571E-2</c:v>
                </c:pt>
                <c:pt idx="1">
                  <c:v>4.5625854527870977E-2</c:v>
                </c:pt>
                <c:pt idx="2">
                  <c:v>5.1140002972546318E-2</c:v>
                </c:pt>
                <c:pt idx="3">
                  <c:v>5.3637561191422448E-2</c:v>
                </c:pt>
                <c:pt idx="4">
                  <c:v>5.1521860378149244E-2</c:v>
                </c:pt>
                <c:pt idx="5">
                  <c:v>5.1912634181378002E-2</c:v>
                </c:pt>
                <c:pt idx="6">
                  <c:v>5.2145559015966771E-2</c:v>
                </c:pt>
                <c:pt idx="7">
                  <c:v>5.2407196897255176E-2</c:v>
                </c:pt>
                <c:pt idx="8">
                  <c:v>5.233451846242531E-2</c:v>
                </c:pt>
                <c:pt idx="9">
                  <c:v>5.2568927887742631E-2</c:v>
                </c:pt>
                <c:pt idx="10">
                  <c:v>6.2711063013975554E-2</c:v>
                </c:pt>
                <c:pt idx="11">
                  <c:v>6.6408179765887185E-2</c:v>
                </c:pt>
                <c:pt idx="12">
                  <c:v>6.7641416027483428E-2</c:v>
                </c:pt>
                <c:pt idx="13">
                  <c:v>6.7943786261290773E-2</c:v>
                </c:pt>
                <c:pt idx="14">
                  <c:v>6.8839009659637046E-2</c:v>
                </c:pt>
                <c:pt idx="15">
                  <c:v>6.8303357404402423E-2</c:v>
                </c:pt>
                <c:pt idx="16">
                  <c:v>6.8021569183743344E-2</c:v>
                </c:pt>
                <c:pt idx="17">
                  <c:v>6.7490318290066187E-2</c:v>
                </c:pt>
                <c:pt idx="18">
                  <c:v>6.6796479982819595E-2</c:v>
                </c:pt>
                <c:pt idx="19">
                  <c:v>6.8112935861397425E-2</c:v>
                </c:pt>
                <c:pt idx="20">
                  <c:v>6.804126813377076E-2</c:v>
                </c:pt>
                <c:pt idx="21">
                  <c:v>6.7686177011929929E-2</c:v>
                </c:pt>
                <c:pt idx="22">
                  <c:v>7.7267941882265823E-2</c:v>
                </c:pt>
                <c:pt idx="23">
                  <c:v>8.060388798906741E-2</c:v>
                </c:pt>
                <c:pt idx="24">
                  <c:v>8.1254722819454048E-2</c:v>
                </c:pt>
                <c:pt idx="25">
                  <c:v>8.0917148764667102E-2</c:v>
                </c:pt>
                <c:pt idx="26">
                  <c:v>8.018738817802544E-2</c:v>
                </c:pt>
                <c:pt idx="27">
                  <c:v>7.9269101993915306E-2</c:v>
                </c:pt>
                <c:pt idx="28">
                  <c:v>7.8235557015429752E-2</c:v>
                </c:pt>
                <c:pt idx="29">
                  <c:v>7.7115364166657971E-2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45640"/>
        <c:axId val="-20713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45640"/>
        <c:axId val="-2071342184"/>
      </c:lineChart>
      <c:catAx>
        <c:axId val="-20713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2184"/>
        <c:crosses val="autoZero"/>
        <c:auto val="1"/>
        <c:lblAlgn val="ctr"/>
        <c:lblOffset val="100"/>
        <c:tickLblSkip val="1"/>
        <c:noMultiLvlLbl val="0"/>
      </c:catAx>
      <c:valAx>
        <c:axId val="-20713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4.6763160894304941E-2</c:v>
                </c:pt>
                <c:pt idx="1">
                  <c:v>5.2273767288953575E-2</c:v>
                </c:pt>
                <c:pt idx="2">
                  <c:v>6.6708690945654792E-2</c:v>
                </c:pt>
                <c:pt idx="3">
                  <c:v>6.7744932144485806E-2</c:v>
                </c:pt>
                <c:pt idx="4">
                  <c:v>7.4970799567297602E-2</c:v>
                </c:pt>
                <c:pt idx="5">
                  <c:v>7.914491202373912E-2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15416"/>
        <c:axId val="-2070511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5416"/>
        <c:axId val="-2070511960"/>
      </c:lineChart>
      <c:catAx>
        <c:axId val="-20705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1960"/>
        <c:crosses val="autoZero"/>
        <c:auto val="1"/>
        <c:lblAlgn val="ctr"/>
        <c:lblOffset val="100"/>
        <c:noMultiLvlLbl val="0"/>
      </c:catAx>
      <c:valAx>
        <c:axId val="-2070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4.9518464091629258E-2</c:v>
                </c:pt>
                <c:pt idx="1">
                  <c:v>6.7226811545070292E-2</c:v>
                </c:pt>
                <c:pt idx="2">
                  <c:v>7.7057855795518354E-2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442680"/>
        <c:axId val="-207043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680"/>
        <c:axId val="-2070439224"/>
      </c:lineChart>
      <c:catAx>
        <c:axId val="-2070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39224"/>
        <c:crosses val="autoZero"/>
        <c:auto val="1"/>
        <c:lblAlgn val="ctr"/>
        <c:lblOffset val="100"/>
        <c:noMultiLvlLbl val="0"/>
      </c:catAx>
      <c:valAx>
        <c:axId val="-2070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1.0268029920273662</c:v>
                </c:pt>
                <c:pt idx="1">
                  <c:v>1.1454726972644622</c:v>
                </c:pt>
                <c:pt idx="2">
                  <c:v>1.2357029729406861</c:v>
                </c:pt>
                <c:pt idx="3">
                  <c:v>1.2821299720203019</c:v>
                </c:pt>
                <c:pt idx="4">
                  <c:v>1.3080655107957895</c:v>
                </c:pt>
                <c:pt idx="5">
                  <c:v>1.2850455253469106</c:v>
                </c:pt>
                <c:pt idx="6">
                  <c:v>1.2712271814760765</c:v>
                </c:pt>
                <c:pt idx="7">
                  <c:v>1.2465124455574104</c:v>
                </c:pt>
                <c:pt idx="8">
                  <c:v>1.2264924371977661</c:v>
                </c:pt>
                <c:pt idx="9">
                  <c:v>1.1945376039968936</c:v>
                </c:pt>
                <c:pt idx="10">
                  <c:v>1.1489319534189821</c:v>
                </c:pt>
                <c:pt idx="11">
                  <c:v>1.1592659836116241</c:v>
                </c:pt>
                <c:pt idx="12">
                  <c:v>1.1574925247732413</c:v>
                </c:pt>
                <c:pt idx="13">
                  <c:v>1.1506396566099335</c:v>
                </c:pt>
                <c:pt idx="14">
                  <c:v>1.1385868269242301</c:v>
                </c:pt>
                <c:pt idx="15">
                  <c:v>1.133263018344365</c:v>
                </c:pt>
                <c:pt idx="16">
                  <c:v>1.1194752714839447</c:v>
                </c:pt>
                <c:pt idx="17">
                  <c:v>1.1108371396075059</c:v>
                </c:pt>
                <c:pt idx="18">
                  <c:v>1.1023146477042967</c:v>
                </c:pt>
                <c:pt idx="19">
                  <c:v>1.0892204665079508</c:v>
                </c:pt>
                <c:pt idx="20">
                  <c:v>1.0942935587707687</c:v>
                </c:pt>
                <c:pt idx="21">
                  <c:v>1.0917526699108386</c:v>
                </c:pt>
                <c:pt idx="22">
                  <c:v>1.083325843140559</c:v>
                </c:pt>
                <c:pt idx="23">
                  <c:v>1.0905688724752227</c:v>
                </c:pt>
                <c:pt idx="24">
                  <c:v>1.0939978380726418</c:v>
                </c:pt>
                <c:pt idx="25">
                  <c:v>1.0930877904595644</c:v>
                </c:pt>
                <c:pt idx="26">
                  <c:v>1.0891705885254757</c:v>
                </c:pt>
                <c:pt idx="27">
                  <c:v>1.0835161366685169</c:v>
                </c:pt>
                <c:pt idx="28">
                  <c:v>1.0770140070108818</c:v>
                </c:pt>
                <c:pt idx="29">
                  <c:v>1.070222883786959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06088"/>
        <c:axId val="-2070403144"/>
      </c:lineChart>
      <c:catAx>
        <c:axId val="-20704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03144"/>
        <c:crosses val="autoZero"/>
        <c:auto val="1"/>
        <c:lblAlgn val="ctr"/>
        <c:lblOffset val="100"/>
        <c:noMultiLvlLbl val="0"/>
      </c:catAx>
      <c:valAx>
        <c:axId val="-20704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3.0921419329999997</c:v>
                </c:pt>
                <c:pt idx="1">
                  <c:v>2.3343585630000003</c:v>
                </c:pt>
                <c:pt idx="2">
                  <c:v>4.0615507559999999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1.4029805500000058E-2</c:v>
                </c:pt>
                <c:pt idx="1">
                  <c:v>1.672746630000015E-2</c:v>
                </c:pt>
                <c:pt idx="2">
                  <c:v>1.8783703999999801E-2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19.191514561000002</c:v>
                </c:pt>
                <c:pt idx="1">
                  <c:v>28.144694807999997</c:v>
                </c:pt>
                <c:pt idx="2">
                  <c:v>29.687899284999997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2.6452952699999966E-2</c:v>
                </c:pt>
                <c:pt idx="1">
                  <c:v>0.14595614639999996</c:v>
                </c:pt>
                <c:pt idx="2">
                  <c:v>6.0157534299999989E-2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11064"/>
        <c:axId val="-2046408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1064"/>
        <c:axId val="-2046408008"/>
      </c:lineChart>
      <c:catAx>
        <c:axId val="-20388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408008"/>
        <c:crosses val="autoZero"/>
        <c:auto val="1"/>
        <c:lblAlgn val="ctr"/>
        <c:lblOffset val="100"/>
        <c:noMultiLvlLbl val="0"/>
      </c:catAx>
      <c:valAx>
        <c:axId val="-20464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34925</xdr:rowOff>
    </xdr:from>
    <xdr:to>
      <xdr:col>15</xdr:col>
      <xdr:colOff>16932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14" ht="30" customHeight="1" x14ac:dyDescent="0.25">
      <c r="A1" s="7"/>
      <c r="B1" s="7"/>
      <c r="C1" s="96" t="s">
        <v>37</v>
      </c>
      <c r="D1" s="96"/>
      <c r="E1" s="96"/>
      <c r="F1" s="96"/>
      <c r="G1" s="96"/>
      <c r="H1" s="96"/>
      <c r="I1" s="96"/>
      <c r="J1" s="96"/>
      <c r="K1" s="10"/>
      <c r="L1" s="10"/>
      <c r="M1" s="10"/>
    </row>
    <row r="2" spans="1:14" ht="15.75" x14ac:dyDescent="0.25">
      <c r="A2" s="8"/>
      <c r="B2" s="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4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0.61673586436443717</v>
      </c>
      <c r="D4" s="52">
        <f>VLOOKUP($B4,Macro!$A$1:$CI$100,MATCH(DATE(D$3,1,1),Macro!$A$1:$CI$1,0),FALSE)</f>
        <v>0.68061808124852963</v>
      </c>
      <c r="E4" s="52">
        <f>VLOOKUP($B4,Macro!$A$1:$CI$100,MATCH(DATE(E$3,1,1),Macro!$A$1:$CI$1,0),FALSE)</f>
        <v>0.72458166638056376</v>
      </c>
      <c r="F4" s="52">
        <f>VLOOKUP($B4,Macro!$A$1:$CI$100,MATCH(DATE(F$3,1,1),Macro!$A$1:$CI$1,0),FALSE)</f>
        <v>0.74190703307721595</v>
      </c>
      <c r="G4" s="52">
        <f>VLOOKUP($B4,Macro!$A$1:$CI$100,MATCH(DATE(G$3,1,1),Macro!$A$1:$CI$1,0),FALSE)</f>
        <v>0.71391483801659383</v>
      </c>
      <c r="H4" s="52">
        <f>VLOOKUP($B4,Macro!$A$1:$CI$100,MATCH(DATE(H$3,1,1),Macro!$A$1:$CI$1,0),FALSE)</f>
        <v>0.62729847075575496</v>
      </c>
      <c r="I4" s="52">
        <f>VLOOKUP($B4,Macro!$A$1:$CI$100,MATCH(DATE(I$3,1,1),Macro!$A$1:$CI$1,0),FALSE)</f>
        <v>0.66537282436813783</v>
      </c>
      <c r="J4" s="53">
        <f>VLOOKUP($B4,Macro!$A$1:$CI$100,MATCH(DATE(J$3,1,1),Macro!$A$1:$CI$1,0),FALSE)</f>
        <v>0.64783703197637266</v>
      </c>
      <c r="K4" s="10"/>
      <c r="L4" s="10"/>
      <c r="M4" s="10"/>
    </row>
    <row r="5" spans="1:14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0.1581617990189077</v>
      </c>
      <c r="D5" s="52">
        <f>VLOOKUP($B5,Macro!$A$1:$CI$100,MATCH(DATE(D$3,1,1),Macro!$A$1:$CI$1,0),FALSE)</f>
        <v>0.33528778501394907</v>
      </c>
      <c r="E5" s="52">
        <f>VLOOKUP($B5,Macro!$A$1:$CI$100,MATCH(DATE(E$3,1,1),Macro!$A$1:$CI$1,0),FALSE)</f>
        <v>0.47626077754028273</v>
      </c>
      <c r="F5" s="52">
        <f>VLOOKUP($B5,Macro!$A$1:$CI$100,MATCH(DATE(F$3,1,1),Macro!$A$1:$CI$1,0),FALSE)</f>
        <v>0.57279629824615874</v>
      </c>
      <c r="G5" s="52">
        <f>VLOOKUP($B5,Macro!$A$1:$CI$100,MATCH(DATE(G$3,1,1),Macro!$A$1:$CI$1,0),FALSE)</f>
        <v>0.62655576296082316</v>
      </c>
      <c r="H5" s="52">
        <f>VLOOKUP($B5,Macro!$A$1:$CI$100,MATCH(DATE(H$3,1,1),Macro!$A$1:$CI$1,0),FALSE)</f>
        <v>0.67103858640487068</v>
      </c>
      <c r="I5" s="52">
        <f>VLOOKUP($B5,Macro!$A$1:$CI$100,MATCH(DATE(I$3,1,1),Macro!$A$1:$CI$1,0),FALSE)</f>
        <v>0.64142221490979257</v>
      </c>
      <c r="J5" s="53">
        <f>VLOOKUP($B5,Macro!$A$1:$CI$100,MATCH(DATE(J$3,1,1),Macro!$A$1:$CI$1,0),FALSE)</f>
        <v>0.61235662349006237</v>
      </c>
      <c r="K5" s="10"/>
      <c r="L5" s="10"/>
      <c r="M5" s="10"/>
      <c r="N5" s="91"/>
    </row>
    <row r="6" spans="1:14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0.23629776109201917</v>
      </c>
      <c r="D6" s="52">
        <f>VLOOKUP($B6,Macro!$A$1:$CI$100,MATCH(DATE(D$3,1,1),Macro!$A$1:$CI$1,0),FALSE)</f>
        <v>0.37795126841340121</v>
      </c>
      <c r="E6" s="52">
        <f>VLOOKUP($B6,Macro!$A$1:$CI$100,MATCH(DATE(E$3,1,1),Macro!$A$1:$CI$1,0),FALSE)</f>
        <v>0.43989087147349171</v>
      </c>
      <c r="F6" s="52">
        <f>VLOOKUP($B6,Macro!$A$1:$CI$100,MATCH(DATE(F$3,1,1),Macro!$A$1:$CI$1,0),FALSE)</f>
        <v>0.45751468069379353</v>
      </c>
      <c r="G6" s="52">
        <f>VLOOKUP($B6,Macro!$A$1:$CI$100,MATCH(DATE(G$3,1,1),Macro!$A$1:$CI$1,0),FALSE)</f>
        <v>0.44394581108888609</v>
      </c>
      <c r="H6" s="52">
        <f>VLOOKUP($B6,Macro!$A$1:$CI$100,MATCH(DATE(H$3,1,1),Macro!$A$1:$CI$1,0),FALSE)</f>
        <v>0.41362331036773892</v>
      </c>
      <c r="I6" s="52">
        <f>VLOOKUP($B6,Macro!$A$1:$CI$100,MATCH(DATE(I$3,1,1),Macro!$A$1:$CI$1,0),FALSE)</f>
        <v>0.52165475362491165</v>
      </c>
      <c r="J6" s="53">
        <f>VLOOKUP($B6,Macro!$A$1:$CI$100,MATCH(DATE(J$3,1,1),Macro!$A$1:$CI$1,0),FALSE)</f>
        <v>0.48172896069005322</v>
      </c>
      <c r="K6" s="10"/>
      <c r="L6" s="10"/>
      <c r="M6" s="10"/>
    </row>
    <row r="7" spans="1:14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-1.11462558258002E-2</v>
      </c>
      <c r="D7" s="52">
        <f>VLOOKUP($B7,Macro!$A$1:$CI$100,MATCH(DATE(D$3,1,1),Macro!$A$1:$CI$1,0),FALSE)</f>
        <v>-3.847459727628344E-2</v>
      </c>
      <c r="E7" s="52">
        <f>VLOOKUP($B7,Macro!$A$1:$CI$100,MATCH(DATE(E$3,1,1),Macro!$A$1:$CI$1,0),FALSE)</f>
        <v>-8.1014545289948003E-2</v>
      </c>
      <c r="F7" s="52">
        <f>VLOOKUP($B7,Macro!$A$1:$CI$100,MATCH(DATE(F$3,1,1),Macro!$A$1:$CI$1,0),FALSE)</f>
        <v>-0.13444677411078576</v>
      </c>
      <c r="G7" s="52">
        <f>VLOOKUP($B7,Macro!$A$1:$CI$100,MATCH(DATE(G$3,1,1),Macro!$A$1:$CI$1,0),FALSE)</f>
        <v>-0.19294188949474655</v>
      </c>
      <c r="H7" s="52">
        <f>VLOOKUP($B7,Macro!$A$1:$CI$100,MATCH(DATE(H$3,1,1),Macro!$A$1:$CI$1,0),FALSE)</f>
        <v>-0.43646418652175667</v>
      </c>
      <c r="I7" s="52">
        <f>VLOOKUP($B7,Macro!$A$1:$CI$100,MATCH(DATE(I$3,1,1),Macro!$A$1:$CI$1,0),FALSE)</f>
        <v>-0.55520088555199854</v>
      </c>
      <c r="J7" s="53">
        <f>VLOOKUP($B7,Macro!$A$1:$CI$100,MATCH(DATE(J$3,1,1),Macro!$A$1:$CI$1,0),FALSE)</f>
        <v>-0.53318209375756709</v>
      </c>
      <c r="K7" s="94">
        <f>AVERAGE(H7:J7)</f>
        <v>-0.50828238861044073</v>
      </c>
      <c r="L7" s="10"/>
      <c r="M7" s="10"/>
      <c r="N7" s="90"/>
    </row>
    <row r="8" spans="1:14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0.40303072532437145</v>
      </c>
      <c r="D8" s="52">
        <f>VLOOKUP($B8,Macro!$A$1:$CI$100,MATCH(DATE(D$3,1,1),Macro!$A$1:$CI$1,0),FALSE)</f>
        <v>0.57238506616661411</v>
      </c>
      <c r="E8" s="52">
        <f>VLOOKUP($B8,Macro!$A$1:$CI$100,MATCH(DATE(E$3,1,1),Macro!$A$1:$CI$1,0),FALSE)</f>
        <v>0.66414514189161444</v>
      </c>
      <c r="F8" s="52">
        <f>VLOOKUP($B8,Macro!$A$1:$CI$100,MATCH(DATE(F$3,1,1),Macro!$A$1:$CI$1,0),FALSE)</f>
        <v>0.72060699444016496</v>
      </c>
      <c r="G8" s="52">
        <f>VLOOKUP($B8,Macro!$A$1:$CI$100,MATCH(DATE(G$3,1,1),Macro!$A$1:$CI$1,0),FALSE)</f>
        <v>0.73775620959188881</v>
      </c>
      <c r="H8" s="52">
        <f>VLOOKUP($B8,Macro!$A$1:$CI$100,MATCH(DATE(H$3,1,1),Macro!$A$1:$CI$1,0),FALSE)</f>
        <v>0.78656859946490965</v>
      </c>
      <c r="I8" s="52">
        <f>VLOOKUP($B8,Macro!$A$1:$CI$100,MATCH(DATE(I$3,1,1),Macro!$A$1:$CI$1,0),FALSE)</f>
        <v>0.86034435176778334</v>
      </c>
      <c r="J8" s="53">
        <f>VLOOKUP($B8,Macro!$A$1:$CI$100,MATCH(DATE(J$3,1,1),Macro!$A$1:$CI$1,0),FALSE)</f>
        <v>0.83909767024168413</v>
      </c>
      <c r="K8" s="92"/>
      <c r="L8" s="10"/>
      <c r="M8" s="10"/>
      <c r="N8" s="90"/>
    </row>
    <row r="9" spans="1:14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0.23268006071679448</v>
      </c>
      <c r="D9" s="52">
        <f>VLOOKUP($B9,Macro!$A$1:$CI$100,MATCH(DATE(D$3,1,1),Macro!$A$1:$CI$1,0),FALSE)</f>
        <v>0.39898666951185824</v>
      </c>
      <c r="E9" s="52">
        <f>VLOOKUP($B9,Macro!$A$1:$CI$100,MATCH(DATE(E$3,1,1),Macro!$A$1:$CI$1,0),FALSE)</f>
        <v>0.50599551994447989</v>
      </c>
      <c r="F9" s="52">
        <f>VLOOKUP($B9,Macro!$A$1:$CI$100,MATCH(DATE(F$3,1,1),Macro!$A$1:$CI$1,0),FALSE)</f>
        <v>0.57367539209589591</v>
      </c>
      <c r="G9" s="52">
        <f>VLOOKUP($B9,Macro!$A$1:$CI$100,MATCH(DATE(G$3,1,1),Macro!$A$1:$CI$1,0),FALSE)</f>
        <v>0.60703299657951515</v>
      </c>
      <c r="H9" s="52">
        <f>VLOOKUP($B9,Macro!$A$1:$CI$100,MATCH(DATE(H$3,1,1),Macro!$A$1:$CI$1,0),FALSE)</f>
        <v>0.65326297167345171</v>
      </c>
      <c r="I9" s="52">
        <f>VLOOKUP($B9,Macro!$A$1:$CI$100,MATCH(DATE(I$3,1,1),Macro!$A$1:$CI$1,0),FALSE)</f>
        <v>0.64508864326182636</v>
      </c>
      <c r="J9" s="53">
        <f>VLOOKUP($B9,Macro!$A$1:$CI$100,MATCH(DATE(J$3,1,1),Macro!$A$1:$CI$1,0),FALSE)</f>
        <v>0.60964441361497368</v>
      </c>
      <c r="K9" s="10"/>
      <c r="L9" s="10"/>
      <c r="M9" s="10"/>
    </row>
    <row r="10" spans="1:14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6.2890919999999961E-2</v>
      </c>
      <c r="D10" s="52">
        <f>VLOOKUP($B10,Macro!$A$1:$CI$100,MATCH(DATE(D$3,1,1),Macro!$A$1:$CI$1,0),FALSE)</f>
        <v>5.367329999999837E-2</v>
      </c>
      <c r="E10" s="52">
        <f>VLOOKUP($B10,Macro!$A$1:$CI$100,MATCH(DATE(E$3,1,1),Macro!$A$1:$CI$1,0),FALSE)</f>
        <v>2.5029120000000238E-2</v>
      </c>
      <c r="F10" s="52">
        <f>VLOOKUP($B10,Macro!$A$1:$CI$100,MATCH(DATE(F$3,1,1),Macro!$A$1:$CI$1,0),FALSE)</f>
        <v>7.3955000000069937E-4</v>
      </c>
      <c r="G10" s="52">
        <f>VLOOKUP($B10,Macro!$A$1:$CI$100,MATCH(DATE(G$3,1,1),Macro!$A$1:$CI$1,0),FALSE)</f>
        <v>-1.6417520000000518E-2</v>
      </c>
      <c r="H10" s="52">
        <f>VLOOKUP($B10,Macro!$A$1:$CI$100,MATCH(DATE(H$3,1,1),Macro!$A$1:$CI$1,0),FALSE)</f>
        <v>-1.4942239999998774E-2</v>
      </c>
      <c r="I10" s="52">
        <f>VLOOKUP($B10,Macro!$A$1:$CI$100,MATCH(DATE(I$3,1,1),Macro!$A$1:$CI$1,0),FALSE)</f>
        <v>3.0828399999988099E-3</v>
      </c>
      <c r="J10" s="53">
        <f>VLOOKUP($B10,Macro!$A$1:$CI$100,MATCH(DATE(J$3,1,1),Macro!$A$1:$CI$1,0),FALSE)</f>
        <v>-2.2812200000027483E-3</v>
      </c>
      <c r="K10" s="10"/>
      <c r="L10" s="10"/>
      <c r="M10" s="10"/>
    </row>
    <row r="11" spans="1:14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6.4416655269372569E-2</v>
      </c>
      <c r="D11" s="52">
        <f>VLOOKUP($B11,Macro!$A$1:$CI$100,MATCH(DATE(D$3,1,1),Macro!$A$1:$CI$1,0),FALSE)</f>
        <v>0.17751082323327338</v>
      </c>
      <c r="E11" s="52">
        <f>VLOOKUP($B11,Macro!$A$1:$CI$100,MATCH(DATE(E$3,1,1),Macro!$A$1:$CI$1,0),FALSE)</f>
        <v>0.3116480003081179</v>
      </c>
      <c r="F11" s="52">
        <f>VLOOKUP($B11,Macro!$A$1:$CI$100,MATCH(DATE(F$3,1,1),Macro!$A$1:$CI$1,0),FALSE)</f>
        <v>0.44504777973750631</v>
      </c>
      <c r="G11" s="52">
        <f>VLOOKUP($B11,Macro!$A$1:$CI$100,MATCH(DATE(G$3,1,1),Macro!$A$1:$CI$1,0),FALSE)</f>
        <v>0.56182422704822432</v>
      </c>
      <c r="H11" s="52">
        <f>VLOOKUP($B11,Macro!$A$1:$CI$100,MATCH(DATE(H$3,1,1),Macro!$A$1:$CI$1,0),FALSE)</f>
        <v>0.86576054179714479</v>
      </c>
      <c r="I11" s="52">
        <f>VLOOKUP($B11,Macro!$A$1:$CI$100,MATCH(DATE(I$3,1,1),Macro!$A$1:$CI$1,0),FALSE)</f>
        <v>0.91247891751136123</v>
      </c>
      <c r="J11" s="53">
        <f>VLOOKUP($B11,Macro!$A$1:$CI$100,MATCH(DATE(J$3,1,1),Macro!$A$1:$CI$1,0),FALSE)</f>
        <v>0.87132107396232783</v>
      </c>
      <c r="K11" s="10"/>
      <c r="L11" s="10"/>
      <c r="M11" s="10"/>
    </row>
    <row r="12" spans="1:14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0.10165752603872313</v>
      </c>
      <c r="D12" s="52">
        <f>VLOOKUP($B12,Macro!$A$1:$CI$100,MATCH(DATE(D$3,1,1),Macro!$A$1:$CI$1,0),FALSE)</f>
        <v>0.24188760347401139</v>
      </c>
      <c r="E12" s="52">
        <f>VLOOKUP($B12,Macro!$A$1:$CI$100,MATCH(DATE(E$3,1,1),Macro!$A$1:$CI$1,0),FALSE)</f>
        <v>0.39167849947752131</v>
      </c>
      <c r="F12" s="52">
        <f>VLOOKUP($B12,Macro!$A$1:$CI$100,MATCH(DATE(F$3,1,1),Macro!$A$1:$CI$1,0),FALSE)</f>
        <v>0.53543600749406117</v>
      </c>
      <c r="G12" s="52">
        <f>VLOOKUP($B12,Macro!$A$1:$CI$100,MATCH(DATE(G$3,1,1),Macro!$A$1:$CI$1,0),FALSE)</f>
        <v>0.66020325677131897</v>
      </c>
      <c r="H12" s="52">
        <f>VLOOKUP($B12,Macro!$A$1:$CI$100,MATCH(DATE(H$3,1,1),Macro!$A$1:$CI$1,0),FALSE)</f>
        <v>1.0103081615251641</v>
      </c>
      <c r="I12" s="52">
        <f>VLOOKUP($B12,Macro!$A$1:$CI$100,MATCH(DATE(I$3,1,1),Macro!$A$1:$CI$1,0),FALSE)</f>
        <v>1.0702850632653638</v>
      </c>
      <c r="J12" s="53">
        <f>VLOOKUP($B12,Macro!$A$1:$CI$100,MATCH(DATE(J$3,1,1),Macro!$A$1:$CI$1,0),FALSE)</f>
        <v>1.0160428027949919</v>
      </c>
      <c r="K12" s="10"/>
      <c r="L12" s="10"/>
      <c r="M12" s="10"/>
    </row>
    <row r="13" spans="1:14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0.12997061346000649</v>
      </c>
      <c r="D13" s="52">
        <f>VLOOKUP($B13,Macro!$A$1:$CI$100,MATCH(DATE(D$3,1,1),Macro!$A$1:$CI$1,0),FALSE)</f>
        <v>0.2984883245542802</v>
      </c>
      <c r="E13" s="52">
        <f>VLOOKUP($B13,Macro!$A$1:$CI$100,MATCH(DATE(E$3,1,1),Macro!$A$1:$CI$1,0),FALSE)</f>
        <v>0.47372304317039315</v>
      </c>
      <c r="F13" s="52">
        <f>VLOOKUP($B13,Macro!$A$1:$CI$100,MATCH(DATE(F$3,1,1),Macro!$A$1:$CI$1,0),FALSE)</f>
        <v>0.64036054757599103</v>
      </c>
      <c r="G13" s="52">
        <f>VLOOKUP($B13,Macro!$A$1:$CI$100,MATCH(DATE(G$3,1,1),Macro!$A$1:$CI$1,0),FALSE)</f>
        <v>0.7848586750093256</v>
      </c>
      <c r="H13" s="52">
        <f>VLOOKUP($B13,Macro!$A$1:$CI$100,MATCH(DATE(H$3,1,1),Macro!$A$1:$CI$1,0),FALSE)</f>
        <v>1.2010345912593978</v>
      </c>
      <c r="I13" s="52">
        <f>VLOOKUP($B13,Macro!$A$1:$CI$100,MATCH(DATE(I$3,1,1),Macro!$A$1:$CI$1,0),FALSE)</f>
        <v>1.2753291475097406</v>
      </c>
      <c r="J13" s="53">
        <f>VLOOKUP($B13,Macro!$A$1:$CI$100,MATCH(DATE(J$3,1,1),Macro!$A$1:$CI$1,0),FALSE)</f>
        <v>1.2091556332392672</v>
      </c>
      <c r="K13" s="10"/>
      <c r="L13" s="10"/>
      <c r="M13" s="10"/>
    </row>
    <row r="14" spans="1:14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7.2102117318495473E-2</v>
      </c>
      <c r="D14" s="52">
        <f>VLOOKUP($B14,Macro!$A$1:$CI$100,MATCH(DATE(D$3,1,1),Macro!$A$1:$CI$1,0),FALSE)</f>
        <v>0.18280592309842802</v>
      </c>
      <c r="E14" s="52">
        <f>VLOOKUP($B14,Macro!$A$1:$CI$100,MATCH(DATE(E$3,1,1),Macro!$A$1:$CI$1,0),FALSE)</f>
        <v>0.30609908528240748</v>
      </c>
      <c r="F14" s="52">
        <f>VLOOKUP($B14,Macro!$A$1:$CI$100,MATCH(DATE(F$3,1,1),Macro!$A$1:$CI$1,0),FALSE)</f>
        <v>0.42604099635155102</v>
      </c>
      <c r="G14" s="52">
        <f>VLOOKUP($B14,Macro!$A$1:$CI$100,MATCH(DATE(G$3,1,1),Macro!$A$1:$CI$1,0),FALSE)</f>
        <v>0.53027354310124508</v>
      </c>
      <c r="H14" s="52">
        <f>VLOOKUP($B14,Macro!$A$1:$CI$100,MATCH(DATE(H$3,1,1),Macro!$A$1:$CI$1,0),FALSE)</f>
        <v>0.81158490930410832</v>
      </c>
      <c r="I14" s="52">
        <f>VLOOKUP($B14,Macro!$A$1:$CI$100,MATCH(DATE(I$3,1,1),Macro!$A$1:$CI$1,0),FALSE)</f>
        <v>0.85653876389384376</v>
      </c>
      <c r="J14" s="53">
        <f>VLOOKUP($B14,Macro!$A$1:$CI$100,MATCH(DATE(J$3,1,1),Macro!$A$1:$CI$1,0),FALSE)</f>
        <v>0.8148179098651509</v>
      </c>
      <c r="K14" s="10"/>
      <c r="L14" s="10"/>
      <c r="M14" s="10"/>
    </row>
    <row r="15" spans="1:14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6.1940653705994109E-2</v>
      </c>
      <c r="D15" s="52">
        <f>VLOOKUP($B15,Macro!$A$1:$CI$100,MATCH(DATE(D$3,1,1),Macro!$A$1:$CI$1,0),FALSE)</f>
        <v>0.17057254548944467</v>
      </c>
      <c r="E15" s="52">
        <f>VLOOKUP($B15,Macro!$A$1:$CI$100,MATCH(DATE(E$3,1,1),Macro!$A$1:$CI$1,0),FALSE)</f>
        <v>0.30104632592253822</v>
      </c>
      <c r="F15" s="52">
        <f>VLOOKUP($B15,Macro!$A$1:$CI$100,MATCH(DATE(F$3,1,1),Macro!$A$1:$CI$1,0),FALSE)</f>
        <v>0.43316290896726617</v>
      </c>
      <c r="G15" s="52">
        <f>VLOOKUP($B15,Macro!$A$1:$CI$100,MATCH(DATE(G$3,1,1),Macro!$A$1:$CI$1,0),FALSE)</f>
        <v>0.55123319427010653</v>
      </c>
      <c r="H15" s="52">
        <f>VLOOKUP($B15,Macro!$A$1:$CI$100,MATCH(DATE(H$3,1,1),Macro!$A$1:$CI$1,0),FALSE)</f>
        <v>0.87167721775804896</v>
      </c>
      <c r="I15" s="52">
        <f>VLOOKUP($B15,Macro!$A$1:$CI$100,MATCH(DATE(I$3,1,1),Macro!$A$1:$CI$1,0),FALSE)</f>
        <v>0.92294253233899948</v>
      </c>
      <c r="J15" s="53">
        <f>VLOOKUP($B15,Macro!$A$1:$CI$100,MATCH(DATE(J$3,1,1),Macro!$A$1:$CI$1,0),FALSE)</f>
        <v>0.88194144773601213</v>
      </c>
      <c r="K15" s="10"/>
      <c r="L15" s="10"/>
      <c r="M15" s="10"/>
    </row>
    <row r="16" spans="1:14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5.7615569449409598E-2</v>
      </c>
      <c r="D17" s="52">
        <f>VLOOKUP($B17,Macro!$A$1:$CI$100,MATCH(DATE(D$3,1,1),Macro!$A$1:$CI$1,0),FALSE)</f>
        <v>0.1581169951087924</v>
      </c>
      <c r="E17" s="52">
        <f>VLOOKUP($B17,Macro!$A$1:$CI$100,MATCH(DATE(E$3,1,1),Macro!$A$1:$CI$1,0),FALSE)</f>
        <v>0.28715674809933756</v>
      </c>
      <c r="F17" s="52">
        <f>VLOOKUP($B17,Macro!$A$1:$CI$100,MATCH(DATE(F$3,1,1),Macro!$A$1:$CI$1,0),FALSE)</f>
        <v>0.43270782853237488</v>
      </c>
      <c r="G17" s="52">
        <f>VLOOKUP($B17,Macro!$A$1:$CI$100,MATCH(DATE(G$3,1,1),Macro!$A$1:$CI$1,0),FALSE)</f>
        <v>0.58087161531288345</v>
      </c>
      <c r="H17" s="52">
        <f>VLOOKUP($B17,Macro!$A$1:$CI$100,MATCH(DATE(H$3,1,1),Macro!$A$1:$CI$1,0),FALSE)</f>
        <v>1.1042531191817417</v>
      </c>
      <c r="I17" s="52">
        <f>VLOOKUP($B17,Macro!$A$1:$CI$100,MATCH(DATE(I$3,1,1),Macro!$A$1:$CI$1,0),FALSE)</f>
        <v>1.2296548417654041</v>
      </c>
      <c r="J17" s="53">
        <f>VLOOKUP($B17,Macro!$A$1:$CI$100,MATCH(DATE(J$3,1,1),Macro!$A$1:$CI$1,0),FALSE)</f>
        <v>1.1567560746643446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-6.9115665795749237E-2</v>
      </c>
      <c r="D18" s="52">
        <f>VLOOKUP($B18,Macro!$A$1:$CI$100,MATCH(DATE(D$3,1,1),Macro!$A$1:$CI$1,0),FALSE)</f>
        <v>-0.1348455048236219</v>
      </c>
      <c r="E18" s="52">
        <f>VLOOKUP($B18,Macro!$A$1:$CI$100,MATCH(DATE(E$3,1,1),Macro!$A$1:$CI$1,0),FALSE)</f>
        <v>-0.17962185780834306</v>
      </c>
      <c r="F18" s="52">
        <f>VLOOKUP($B18,Macro!$A$1:$CI$100,MATCH(DATE(F$3,1,1),Macro!$A$1:$CI$1,0),FALSE)</f>
        <v>-0.19994235319764631</v>
      </c>
      <c r="G18" s="52">
        <f>VLOOKUP($B18,Macro!$A$1:$CI$100,MATCH(DATE(G$3,1,1),Macro!$A$1:$CI$1,0),FALSE)</f>
        <v>-0.19625211188233349</v>
      </c>
      <c r="H18" s="52">
        <f>VLOOKUP($B18,Macro!$A$1:$CI$100,MATCH(DATE(H$3,1,1),Macro!$A$1:$CI$1,0),FALSE)</f>
        <v>-9.0399236560467777E-2</v>
      </c>
      <c r="I18" s="52">
        <f>VLOOKUP($B18,Macro!$A$1:$CI$100,MATCH(DATE(I$3,1,1),Macro!$A$1:$CI$1,0),FALSE)</f>
        <v>-4.0241251843642356E-2</v>
      </c>
      <c r="J18" s="53">
        <f>VLOOKUP($B18,Macro!$A$1:$CI$100,MATCH(DATE(J$3,1,1),Macro!$A$1:$CI$1,0),FALSE)</f>
        <v>-4.7570348775882731E-2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95.622699999999895</v>
      </c>
      <c r="D19" s="52">
        <f>VLOOKUP($B19,Macro!$A$1:$CI$100,MATCH(DATE(D$3,1,1),Macro!$A$1:$CI$1,0),FALSE)</f>
        <v>170.94976999999926</v>
      </c>
      <c r="E19" s="52">
        <f>VLOOKUP($B19,Macro!$A$1:$CI$100,MATCH(DATE(E$3,1,1),Macro!$A$1:$CI$1,0),FALSE)</f>
        <v>219.26105000000098</v>
      </c>
      <c r="F19" s="52">
        <f>VLOOKUP($B19,Macro!$A$1:$CI$100,MATCH(DATE(F$3,1,1),Macro!$A$1:$CI$1,0),FALSE)</f>
        <v>245.18443000000116</v>
      </c>
      <c r="G19" s="52">
        <f>VLOOKUP($B19,Macro!$A$1:$CI$100,MATCH(DATE(G$3,1,1),Macro!$A$1:$CI$1,0),FALSE)</f>
        <v>250.20604999999705</v>
      </c>
      <c r="H19" s="52">
        <f>VLOOKUP($B19,Macro!$A$1:$CI$100,MATCH(DATE(H$3,1,1),Macro!$A$1:$CI$1,0),FALSE)</f>
        <v>201.6549500000001</v>
      </c>
      <c r="I19" s="52">
        <f>VLOOKUP($B19,Macro!$A$1:$CI$100,MATCH(DATE(I$3,1,1),Macro!$A$1:$CI$1,0),FALSE)</f>
        <v>185.96863000000303</v>
      </c>
      <c r="J19" s="53">
        <f>VLOOKUP($B19,Macro!$A$1:$CI$100,MATCH(DATE(J$3,1,1),Macro!$A$1:$CI$1,0),FALSE)</f>
        <v>200.21699999999691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-0.25593579000000033</v>
      </c>
      <c r="D20" s="52">
        <f>VLOOKUP($B20,Macro!$A$1:$CI$100,MATCH(DATE(D$3,1,1),Macro!$A$1:$CI$1,0),FALSE)</f>
        <v>-0.43489208999999973</v>
      </c>
      <c r="E20" s="52">
        <f>VLOOKUP($B20,Macro!$A$1:$CI$100,MATCH(DATE(E$3,1,1),Macro!$A$1:$CI$1,0),FALSE)</f>
        <v>-0.53637413000000023</v>
      </c>
      <c r="F20" s="52">
        <f>VLOOKUP($B20,Macro!$A$1:$CI$100,MATCH(DATE(F$3,1,1),Macro!$A$1:$CI$1,0),FALSE)</f>
        <v>-0.58191811000000015</v>
      </c>
      <c r="G20" s="52">
        <f>VLOOKUP($B20,Macro!$A$1:$CI$100,MATCH(DATE(G$3,1,1),Macro!$A$1:$CI$1,0),FALSE)</f>
        <v>-0.57862858999999933</v>
      </c>
      <c r="H20" s="52">
        <f>VLOOKUP($B20,Macro!$A$1:$CI$100,MATCH(DATE(H$3,1,1),Macro!$A$1:$CI$1,0),FALSE)</f>
        <v>-0.44054134000000023</v>
      </c>
      <c r="I20" s="52">
        <f>VLOOKUP($B20,Macro!$A$1:$CI$100,MATCH(DATE(I$3,1,1),Macro!$A$1:$CI$1,0),FALSE)</f>
        <v>-0.40211173999999961</v>
      </c>
      <c r="J20" s="53">
        <f>VLOOKUP($B20,Macro!$A$1:$CI$100,MATCH(DATE(J$3,1,1),Macro!$A$1:$CI$1,0),FALSE)</f>
        <v>-0.42028437000000002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-9.7801754000000074E-2</v>
      </c>
      <c r="D21" s="52">
        <f>VLOOKUP($B21,Macro!$A$1:$CI$100,MATCH(DATE(D$3,1,1),Macro!$A$1:$CI$1,0),FALSE)</f>
        <v>-0.12241984400000001</v>
      </c>
      <c r="E21" s="52">
        <f>VLOOKUP($B21,Macro!$A$1:$CI$100,MATCH(DATE(E$3,1,1),Macro!$A$1:$CI$1,0),FALSE)</f>
        <v>-0.12261125900000008</v>
      </c>
      <c r="F21" s="52">
        <f>VLOOKUP($B21,Macro!$A$1:$CI$100,MATCH(DATE(F$3,1,1),Macro!$A$1:$CI$1,0),FALSE)</f>
        <v>-0.11551039500000007</v>
      </c>
      <c r="G21" s="52">
        <f>VLOOKUP($B21,Macro!$A$1:$CI$100,MATCH(DATE(G$3,1,1),Macro!$A$1:$CI$1,0),FALSE)</f>
        <v>-0.10300261000000004</v>
      </c>
      <c r="H21" s="52">
        <f>VLOOKUP($B21,Macro!$A$1:$CI$100,MATCH(DATE(H$3,1,1),Macro!$A$1:$CI$1,0),FALSE)</f>
        <v>-9.4230856000000057E-2</v>
      </c>
      <c r="I21" s="52">
        <f>VLOOKUP($B21,Macro!$A$1:$CI$100,MATCH(DATE(I$3,1,1),Macro!$A$1:$CI$1,0),FALSE)</f>
        <v>-0.13369618499999994</v>
      </c>
      <c r="J21" s="53">
        <f>VLOOKUP($B21,Macro!$A$1:$CI$100,MATCH(DATE(J$3,1,1),Macro!$A$1:$CI$1,0),FALSE)</f>
        <v>-0.13304511600000002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-0.31207121999999987</v>
      </c>
      <c r="D22" s="52">
        <f>VLOOKUP($B22,Macro!$A$1:$CI$100,MATCH(DATE(D$3,1,1),Macro!$A$1:$CI$1,0),FALSE)</f>
        <v>-0.16162781999999998</v>
      </c>
      <c r="E22" s="52">
        <f>VLOOKUP($B22,Macro!$A$1:$CI$100,MATCH(DATE(E$3,1,1),Macro!$A$1:$CI$1,0),FALSE)</f>
        <v>-6.8503179999999941E-2</v>
      </c>
      <c r="F22" s="52">
        <f>VLOOKUP($B22,Macro!$A$1:$CI$100,MATCH(DATE(F$3,1,1),Macro!$A$1:$CI$1,0),FALSE)</f>
        <v>-1.4390029999999943E-2</v>
      </c>
      <c r="G22" s="52">
        <f>VLOOKUP($B22,Macro!$A$1:$CI$100,MATCH(DATE(G$3,1,1),Macro!$A$1:$CI$1,0),FALSE)</f>
        <v>2.7279090000000006E-2</v>
      </c>
      <c r="H22" s="52">
        <f>VLOOKUP($B22,Macro!$A$1:$CI$100,MATCH(DATE(H$3,1,1),Macro!$A$1:$CI$1,0),FALSE)</f>
        <v>1.2319059999999979E-2</v>
      </c>
      <c r="I22" s="52">
        <f>VLOOKUP($B22,Macro!$A$1:$CI$100,MATCH(DATE(I$3,1,1),Macro!$A$1:$CI$1,0),FALSE)</f>
        <v>-9.7685290000000008E-2</v>
      </c>
      <c r="J22" s="53">
        <f>VLOOKUP($B22,Macro!$A$1:$CI$100,MATCH(DATE(J$3,1,1),Macro!$A$1:$CI$1,0),FALSE)</f>
        <v>-0.1314012199999999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-0.39515804999999959</v>
      </c>
      <c r="D23" s="52">
        <f>VLOOKUP($B23,Macro!$A$1:$CI$100,MATCH(DATE(D$3,1,1),Macro!$A$1:$CI$1,0),FALSE)</f>
        <v>-0.42368407999999746</v>
      </c>
      <c r="E23" s="52">
        <f>VLOOKUP($B23,Macro!$A$1:$CI$100,MATCH(DATE(E$3,1,1),Macro!$A$1:$CI$1,0),FALSE)</f>
        <v>-0.50461497000000577</v>
      </c>
      <c r="F23" s="52">
        <f>VLOOKUP($B23,Macro!$A$1:$CI$100,MATCH(DATE(F$3,1,1),Macro!$A$1:$CI$1,0),FALSE)</f>
        <v>-0.58344027000000187</v>
      </c>
      <c r="G23" s="52">
        <f>VLOOKUP($B23,Macro!$A$1:$CI$100,MATCH(DATE(G$3,1,1),Macro!$A$1:$CI$1,0),FALSE)</f>
        <v>-0.6262399899999993</v>
      </c>
      <c r="H23" s="52">
        <f>VLOOKUP($B23,Macro!$A$1:$CI$100,MATCH(DATE(H$3,1,1),Macro!$A$1:$CI$1,0),FALSE)</f>
        <v>-0.61859788000000471</v>
      </c>
      <c r="I23" s="52">
        <f>VLOOKUP($B23,Macro!$A$1:$CI$100,MATCH(DATE(I$3,1,1),Macro!$A$1:$CI$1,0),FALSE)</f>
        <v>0.22967337999999504</v>
      </c>
      <c r="J23" s="53">
        <f>VLOOKUP($B23,Macro!$A$1:$CI$100,MATCH(DATE(J$3,1,1),Macro!$A$1:$CI$1,0),FALSE)</f>
        <v>1.8300779000000045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100" t="s">
        <v>13</v>
      </c>
      <c r="D26" s="100"/>
      <c r="E26" s="100"/>
      <c r="F26" s="100"/>
      <c r="G26" s="100"/>
      <c r="H26" s="100"/>
      <c r="I26" s="100"/>
      <c r="J26" s="100"/>
      <c r="K26" s="10"/>
      <c r="L26" s="10"/>
      <c r="M26" s="10"/>
    </row>
    <row r="27" spans="1:13" ht="15.75" x14ac:dyDescent="0.25">
      <c r="A27" s="8"/>
      <c r="B27" s="9"/>
      <c r="C27" s="101" t="s">
        <v>14</v>
      </c>
      <c r="D27" s="101"/>
      <c r="E27" s="101"/>
      <c r="F27" s="101"/>
      <c r="G27" s="101"/>
      <c r="H27" s="101"/>
      <c r="I27" s="101"/>
      <c r="J27" s="10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0.61673586436443717</v>
      </c>
      <c r="D29" s="52">
        <f t="shared" si="1"/>
        <v>0.68061808124852963</v>
      </c>
      <c r="E29" s="52">
        <f t="shared" si="1"/>
        <v>0.72458166638056376</v>
      </c>
      <c r="F29" s="52">
        <f t="shared" si="1"/>
        <v>0.74190703307721595</v>
      </c>
      <c r="G29" s="52">
        <f t="shared" si="1"/>
        <v>0.71391483801659383</v>
      </c>
      <c r="H29" s="52">
        <f t="shared" si="1"/>
        <v>0.62729847075575496</v>
      </c>
      <c r="I29" s="52">
        <f t="shared" si="1"/>
        <v>0.66537282436813783</v>
      </c>
      <c r="J29" s="53">
        <f t="shared" si="1"/>
        <v>0.64783703197637266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0.1581617990189077</v>
      </c>
      <c r="D30" s="52">
        <f t="shared" si="2"/>
        <v>0.33528778501394907</v>
      </c>
      <c r="E30" s="52">
        <f t="shared" si="2"/>
        <v>0.47626077754028273</v>
      </c>
      <c r="F30" s="52">
        <f t="shared" si="2"/>
        <v>0.57279629824615874</v>
      </c>
      <c r="G30" s="52">
        <f t="shared" si="2"/>
        <v>0.62655576296082316</v>
      </c>
      <c r="H30" s="52">
        <f t="shared" si="2"/>
        <v>0.67103858640487068</v>
      </c>
      <c r="I30" s="52">
        <f t="shared" si="2"/>
        <v>0.64142221490979257</v>
      </c>
      <c r="J30" s="53">
        <f t="shared" si="2"/>
        <v>0.61235662349006237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0.23629776109201917</v>
      </c>
      <c r="D31" s="52">
        <f t="shared" si="3"/>
        <v>0.37795126841340121</v>
      </c>
      <c r="E31" s="52">
        <f t="shared" si="3"/>
        <v>0.43989087147349171</v>
      </c>
      <c r="F31" s="52">
        <f t="shared" si="3"/>
        <v>0.45751468069379353</v>
      </c>
      <c r="G31" s="52">
        <f t="shared" si="3"/>
        <v>0.44394581108888609</v>
      </c>
      <c r="H31" s="52">
        <f t="shared" si="3"/>
        <v>0.41362331036773892</v>
      </c>
      <c r="I31" s="52">
        <f t="shared" si="3"/>
        <v>0.52165475362491165</v>
      </c>
      <c r="J31" s="53">
        <f t="shared" si="3"/>
        <v>0.48172896069005322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-1.11462558258002E-2</v>
      </c>
      <c r="D32" s="52">
        <f t="shared" si="4"/>
        <v>-3.847459727628344E-2</v>
      </c>
      <c r="E32" s="52">
        <f t="shared" si="4"/>
        <v>-8.1014545289948003E-2</v>
      </c>
      <c r="F32" s="52">
        <f t="shared" si="4"/>
        <v>-0.13444677411078576</v>
      </c>
      <c r="G32" s="52">
        <f t="shared" si="4"/>
        <v>-0.19294188949474655</v>
      </c>
      <c r="H32" s="52">
        <f t="shared" si="4"/>
        <v>-0.43646418652175667</v>
      </c>
      <c r="I32" s="52">
        <f t="shared" si="4"/>
        <v>-0.55520088555199854</v>
      </c>
      <c r="J32" s="53">
        <f t="shared" si="4"/>
        <v>-0.53318209375756709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0.40303072532437145</v>
      </c>
      <c r="D33" s="52">
        <f t="shared" si="5"/>
        <v>0.57238506616661411</v>
      </c>
      <c r="E33" s="52">
        <f t="shared" si="5"/>
        <v>0.66414514189161444</v>
      </c>
      <c r="F33" s="52">
        <f t="shared" si="5"/>
        <v>0.72060699444016496</v>
      </c>
      <c r="G33" s="52">
        <f t="shared" si="5"/>
        <v>0.73775620959188881</v>
      </c>
      <c r="H33" s="52">
        <f t="shared" si="5"/>
        <v>0.78656859946490965</v>
      </c>
      <c r="I33" s="52">
        <f t="shared" si="5"/>
        <v>0.86034435176778334</v>
      </c>
      <c r="J33" s="53">
        <f t="shared" si="5"/>
        <v>0.83909767024168413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0.23268006071679448</v>
      </c>
      <c r="D34" s="52">
        <f t="shared" si="6"/>
        <v>0.39898666951185824</v>
      </c>
      <c r="E34" s="52">
        <f t="shared" si="6"/>
        <v>0.50599551994447989</v>
      </c>
      <c r="F34" s="52">
        <f t="shared" si="6"/>
        <v>0.57367539209589591</v>
      </c>
      <c r="G34" s="52">
        <f t="shared" si="6"/>
        <v>0.60703299657951515</v>
      </c>
      <c r="H34" s="52">
        <f t="shared" si="6"/>
        <v>0.65326297167345171</v>
      </c>
      <c r="I34" s="52">
        <f t="shared" si="6"/>
        <v>0.64508864326182636</v>
      </c>
      <c r="J34" s="53">
        <f t="shared" si="6"/>
        <v>0.60964441361497368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6.2890919999999961E-2</v>
      </c>
      <c r="D35" s="52">
        <f t="shared" si="7"/>
        <v>5.367329999999837E-2</v>
      </c>
      <c r="E35" s="52">
        <f t="shared" si="7"/>
        <v>2.5029120000000238E-2</v>
      </c>
      <c r="F35" s="52">
        <f t="shared" si="7"/>
        <v>7.3955000000069937E-4</v>
      </c>
      <c r="G35" s="52">
        <f t="shared" si="7"/>
        <v>-1.6417520000000518E-2</v>
      </c>
      <c r="H35" s="52">
        <f t="shared" si="7"/>
        <v>-1.4942239999998774E-2</v>
      </c>
      <c r="I35" s="52">
        <f t="shared" si="7"/>
        <v>3.0828399999988099E-3</v>
      </c>
      <c r="J35" s="53">
        <f t="shared" si="7"/>
        <v>-2.2812200000027483E-3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6.4416655269372569E-2</v>
      </c>
      <c r="D36" s="52">
        <f t="shared" si="8"/>
        <v>0.17751082323327338</v>
      </c>
      <c r="E36" s="52">
        <f t="shared" si="8"/>
        <v>0.3116480003081179</v>
      </c>
      <c r="F36" s="52">
        <f t="shared" si="8"/>
        <v>0.44504777973750631</v>
      </c>
      <c r="G36" s="52">
        <f t="shared" si="8"/>
        <v>0.56182422704822432</v>
      </c>
      <c r="H36" s="52">
        <f t="shared" si="8"/>
        <v>0.86576054179714479</v>
      </c>
      <c r="I36" s="52">
        <f t="shared" si="8"/>
        <v>0.91247891751136123</v>
      </c>
      <c r="J36" s="53">
        <f t="shared" si="8"/>
        <v>0.87132107396232783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0.10165752603872313</v>
      </c>
      <c r="D37" s="52">
        <f t="shared" si="9"/>
        <v>0.24188760347401139</v>
      </c>
      <c r="E37" s="52">
        <f t="shared" si="9"/>
        <v>0.39167849947752131</v>
      </c>
      <c r="F37" s="52">
        <f t="shared" si="9"/>
        <v>0.53543600749406117</v>
      </c>
      <c r="G37" s="52">
        <f t="shared" si="9"/>
        <v>0.66020325677131897</v>
      </c>
      <c r="H37" s="52">
        <f t="shared" si="9"/>
        <v>1.0103081615251641</v>
      </c>
      <c r="I37" s="52">
        <f t="shared" si="9"/>
        <v>1.0702850632653638</v>
      </c>
      <c r="J37" s="53">
        <f t="shared" si="9"/>
        <v>1.0160428027949919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0.12997061346000649</v>
      </c>
      <c r="D38" s="52">
        <f t="shared" si="10"/>
        <v>0.2984883245542802</v>
      </c>
      <c r="E38" s="52">
        <f t="shared" si="10"/>
        <v>0.47372304317039315</v>
      </c>
      <c r="F38" s="52">
        <f t="shared" si="10"/>
        <v>0.64036054757599103</v>
      </c>
      <c r="G38" s="52">
        <f t="shared" si="10"/>
        <v>0.7848586750093256</v>
      </c>
      <c r="H38" s="52">
        <f t="shared" si="10"/>
        <v>1.2010345912593978</v>
      </c>
      <c r="I38" s="52">
        <f t="shared" si="10"/>
        <v>1.2753291475097406</v>
      </c>
      <c r="J38" s="53">
        <f t="shared" si="10"/>
        <v>1.2091556332392672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7.2102117318495473E-2</v>
      </c>
      <c r="D39" s="52">
        <f t="shared" si="11"/>
        <v>0.18280592309842802</v>
      </c>
      <c r="E39" s="52">
        <f t="shared" si="11"/>
        <v>0.30609908528240748</v>
      </c>
      <c r="F39" s="52">
        <f t="shared" si="11"/>
        <v>0.42604099635155102</v>
      </c>
      <c r="G39" s="52">
        <f t="shared" si="11"/>
        <v>0.53027354310124508</v>
      </c>
      <c r="H39" s="52">
        <f t="shared" si="11"/>
        <v>0.81158490930410832</v>
      </c>
      <c r="I39" s="52">
        <f t="shared" si="11"/>
        <v>0.85653876389384376</v>
      </c>
      <c r="J39" s="53">
        <f t="shared" si="11"/>
        <v>0.8148179098651509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6.1940653705994109E-2</v>
      </c>
      <c r="D40" s="52">
        <f t="shared" si="12"/>
        <v>0.17057254548944467</v>
      </c>
      <c r="E40" s="52">
        <f t="shared" si="12"/>
        <v>0.30104632592253822</v>
      </c>
      <c r="F40" s="52">
        <f t="shared" si="12"/>
        <v>0.43316290896726617</v>
      </c>
      <c r="G40" s="52">
        <f t="shared" si="12"/>
        <v>0.55123319427010653</v>
      </c>
      <c r="H40" s="52">
        <f t="shared" si="12"/>
        <v>0.87167721775804896</v>
      </c>
      <c r="I40" s="52">
        <f t="shared" si="12"/>
        <v>0.92294253233899948</v>
      </c>
      <c r="J40" s="53">
        <f t="shared" si="12"/>
        <v>0.88194144773601213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5.7615569449409598E-2</v>
      </c>
      <c r="D42" s="52">
        <f t="shared" si="14"/>
        <v>0.1581169951087924</v>
      </c>
      <c r="E42" s="52">
        <f t="shared" si="14"/>
        <v>0.28715674809933756</v>
      </c>
      <c r="F42" s="52">
        <f t="shared" si="14"/>
        <v>0.43270782853237488</v>
      </c>
      <c r="G42" s="52">
        <f t="shared" si="14"/>
        <v>0.58087161531288345</v>
      </c>
      <c r="H42" s="52">
        <f t="shared" si="14"/>
        <v>1.1042531191817417</v>
      </c>
      <c r="I42" s="52">
        <f t="shared" si="14"/>
        <v>1.2296548417654041</v>
      </c>
      <c r="J42" s="53">
        <f t="shared" si="14"/>
        <v>1.1567560746643446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-6.9115665795749237E-2</v>
      </c>
      <c r="D43" s="52">
        <f t="shared" si="15"/>
        <v>-0.1348455048236219</v>
      </c>
      <c r="E43" s="52">
        <f t="shared" si="15"/>
        <v>-0.17962185780834306</v>
      </c>
      <c r="F43" s="52">
        <f t="shared" si="15"/>
        <v>-0.19994235319764631</v>
      </c>
      <c r="G43" s="52">
        <f t="shared" si="15"/>
        <v>-0.19625211188233349</v>
      </c>
      <c r="H43" s="52">
        <f t="shared" si="15"/>
        <v>-9.0399236560467777E-2</v>
      </c>
      <c r="I43" s="52">
        <f t="shared" si="15"/>
        <v>-4.0241251843642356E-2</v>
      </c>
      <c r="J43" s="53">
        <f t="shared" si="15"/>
        <v>-4.7570348775882731E-2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95.622699999999895</v>
      </c>
      <c r="D44" s="52">
        <f t="shared" si="16"/>
        <v>170.94976999999926</v>
      </c>
      <c r="E44" s="52">
        <f t="shared" si="16"/>
        <v>219.26105000000098</v>
      </c>
      <c r="F44" s="52">
        <f t="shared" si="16"/>
        <v>245.18443000000116</v>
      </c>
      <c r="G44" s="52">
        <f t="shared" si="16"/>
        <v>250.20604999999705</v>
      </c>
      <c r="H44" s="52">
        <f t="shared" si="16"/>
        <v>201.6549500000001</v>
      </c>
      <c r="I44" s="52">
        <f t="shared" si="16"/>
        <v>185.96863000000303</v>
      </c>
      <c r="J44" s="53">
        <f t="shared" si="16"/>
        <v>200.21699999999691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-0.25593579000000033</v>
      </c>
      <c r="D45" s="52">
        <f t="shared" si="17"/>
        <v>-0.43489208999999973</v>
      </c>
      <c r="E45" s="52">
        <f t="shared" si="17"/>
        <v>-0.53637413000000023</v>
      </c>
      <c r="F45" s="52">
        <f t="shared" si="17"/>
        <v>-0.58191811000000015</v>
      </c>
      <c r="G45" s="52">
        <f t="shared" si="17"/>
        <v>-0.57862858999999933</v>
      </c>
      <c r="H45" s="52">
        <f t="shared" si="17"/>
        <v>-0.44054134000000023</v>
      </c>
      <c r="I45" s="52">
        <f t="shared" si="17"/>
        <v>-0.40211173999999961</v>
      </c>
      <c r="J45" s="53">
        <f t="shared" si="17"/>
        <v>-0.42028437000000002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-9.7801754000000074E-2</v>
      </c>
      <c r="D46" s="52">
        <f t="shared" si="18"/>
        <v>-0.12241984400000001</v>
      </c>
      <c r="E46" s="52">
        <f t="shared" si="18"/>
        <v>-0.12261125900000008</v>
      </c>
      <c r="F46" s="52">
        <f t="shared" si="18"/>
        <v>-0.11551039500000007</v>
      </c>
      <c r="G46" s="52">
        <f t="shared" si="18"/>
        <v>-0.10300261000000004</v>
      </c>
      <c r="H46" s="52">
        <f t="shared" si="18"/>
        <v>-9.4230856000000057E-2</v>
      </c>
      <c r="I46" s="52">
        <f t="shared" si="18"/>
        <v>-0.13369618499999994</v>
      </c>
      <c r="J46" s="53">
        <f t="shared" si="18"/>
        <v>-0.13304511600000002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-0.31207121999999987</v>
      </c>
      <c r="D47" s="52">
        <f t="shared" si="19"/>
        <v>-0.16162781999999998</v>
      </c>
      <c r="E47" s="52">
        <f t="shared" si="19"/>
        <v>-6.8503179999999941E-2</v>
      </c>
      <c r="F47" s="52">
        <f t="shared" si="19"/>
        <v>-1.4390029999999943E-2</v>
      </c>
      <c r="G47" s="52">
        <f t="shared" si="19"/>
        <v>2.7279090000000006E-2</v>
      </c>
      <c r="H47" s="52">
        <f t="shared" si="19"/>
        <v>1.2319059999999979E-2</v>
      </c>
      <c r="I47" s="52">
        <f t="shared" si="19"/>
        <v>-9.7685290000000008E-2</v>
      </c>
      <c r="J47" s="53">
        <f t="shared" si="19"/>
        <v>-0.1314012199999999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-0.39515804999999959</v>
      </c>
      <c r="D48" s="52">
        <f t="shared" si="20"/>
        <v>-0.42368407999999746</v>
      </c>
      <c r="E48" s="52">
        <f t="shared" si="20"/>
        <v>-0.50461497000000577</v>
      </c>
      <c r="F48" s="52">
        <f t="shared" si="20"/>
        <v>-0.58344027000000187</v>
      </c>
      <c r="G48" s="52">
        <f t="shared" si="20"/>
        <v>-0.6262399899999993</v>
      </c>
      <c r="H48" s="52">
        <f t="shared" si="20"/>
        <v>-0.61859788000000471</v>
      </c>
      <c r="I48" s="52">
        <f t="shared" si="20"/>
        <v>0.22967337999999504</v>
      </c>
      <c r="J48" s="53">
        <f t="shared" si="20"/>
        <v>1.8300779000000045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P4" sqref="P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0.60215526153521992</v>
      </c>
      <c r="D50" s="52">
        <f>VLOOKUP($B50,Shock_dev!$A$1:$CI$300,MATCH(DATE(D$1,1,1),Shock_dev!$A$1:$CI$1,0),FALSE)</f>
        <v>0.65336766602961394</v>
      </c>
      <c r="E50" s="52">
        <f>VLOOKUP($B50,Shock_dev!$A$1:$CI$300,MATCH(DATE(E$1,1,1),Shock_dev!$A$1:$CI$1,0),FALSE)</f>
        <v>0.68936384780171611</v>
      </c>
      <c r="F50" s="52">
        <f>VLOOKUP($B50,Shock_dev!$A$1:$CI$300,MATCH(DATE(F$1,1,1),Shock_dev!$A$1:$CI$1,0),FALSE)</f>
        <v>0.70076960170710745</v>
      </c>
      <c r="G50" s="52">
        <f>VLOOKUP($B50,Shock_dev!$A$1:$CI$300,MATCH(DATE(G$1,1,1),Shock_dev!$A$1:$CI$1,0),FALSE)</f>
        <v>0.66894797909524684</v>
      </c>
      <c r="H50" s="52">
        <f>VLOOKUP($B50,Shock_dev!$A$1:$CI$300,MATCH(DATE(H$1,1,1),Shock_dev!$A$1:$CI$1,0),FALSE)</f>
        <v>0.6712319364903907</v>
      </c>
      <c r="I50" s="52">
        <f>VLOOKUP($B50,Shock_dev!$A$1:$CI$300,MATCH(DATE(I$1,1,1),Shock_dev!$A$1:$CI$1,0),FALSE)</f>
        <v>0.64058693627828678</v>
      </c>
      <c r="J50" s="52">
        <f>VLOOKUP($B50,Shock_dev!$A$1:$CI$300,MATCH(DATE(J$1,1,1),Shock_dev!$A$1:$CI$1,0),FALSE)</f>
        <v>0.61846906372560184</v>
      </c>
      <c r="K50" s="52">
        <f>VLOOKUP($B50,Shock_dev!$A$1:$CI$300,MATCH(DATE(K$1,1,1),Shock_dev!$A$1:$CI$1,0),FALSE)</f>
        <v>0.58090799698271578</v>
      </c>
      <c r="L50" s="52">
        <f>VLOOKUP($B50,Shock_dev!$A$1:$CI$300,MATCH(DATE(L$1,1,1),Shock_dev!$A$1:$CI$1,0),FALSE)</f>
        <v>0.57193704993347971</v>
      </c>
      <c r="M50" s="52">
        <f>VLOOKUP($B50,Shock_dev!$A$1:$CI$300,MATCH(DATE(M$1,1,1),Shock_dev!$A$1:$CI$1,0),FALSE)</f>
        <v>0.66114345597774182</v>
      </c>
      <c r="N50" s="52">
        <f>VLOOKUP($B50,Shock_dev!$A$1:$CI$300,MATCH(DATE(N$1,1,1),Shock_dev!$A$1:$CI$1,0),FALSE)</f>
        <v>0.62929232831401283</v>
      </c>
      <c r="O50" s="52">
        <f>VLOOKUP($B50,Shock_dev!$A$1:$CI$300,MATCH(DATE(O$1,1,1),Shock_dev!$A$1:$CI$1,0),FALSE)</f>
        <v>0.61904862820478801</v>
      </c>
      <c r="P50" s="52">
        <f>VLOOKUP($B50,Shock_dev!$A$1:$CI$300,MATCH(DATE(P$1,1,1),Shock_dev!$A$1:$CI$1,0),FALSE)</f>
        <v>0.60653347925037071</v>
      </c>
      <c r="Q50" s="52">
        <f>VLOOKUP($B50,Shock_dev!$A$1:$CI$300,MATCH(DATE(Q$1,1,1),Shock_dev!$A$1:$CI$1,0),FALSE)</f>
        <v>0.60787442623326804</v>
      </c>
      <c r="R50" s="52">
        <f>VLOOKUP($B50,Shock_dev!$A$1:$CI$300,MATCH(DATE(R$1,1,1),Shock_dev!$A$1:$CI$1,0),FALSE)</f>
        <v>0.58164863973868552</v>
      </c>
      <c r="S50" s="52">
        <f>VLOOKUP($B50,Shock_dev!$A$1:$CI$300,MATCH(DATE(S$1,1,1),Shock_dev!$A$1:$CI$1,0),FALSE)</f>
        <v>0.58185804464150337</v>
      </c>
      <c r="T50" s="52">
        <f>VLOOKUP($B50,Shock_dev!$A$1:$CI$300,MATCH(DATE(T$1,1,1),Shock_dev!$A$1:$CI$1,0),FALSE)</f>
        <v>0.57007098277297441</v>
      </c>
      <c r="U50" s="52">
        <f>VLOOKUP($B50,Shock_dev!$A$1:$CI$300,MATCH(DATE(U$1,1,1),Shock_dev!$A$1:$CI$1,0),FALSE)</f>
        <v>0.55886663875663878</v>
      </c>
      <c r="V50" s="52">
        <f>VLOOKUP($B50,Shock_dev!$A$1:$CI$300,MATCH(DATE(V$1,1,1),Shock_dev!$A$1:$CI$1,0),FALSE)</f>
        <v>0.6054750842787282</v>
      </c>
      <c r="W50" s="52">
        <f>VLOOKUP($B50,Shock_dev!$A$1:$CI$300,MATCH(DATE(W$1,1,1),Shock_dev!$A$1:$CI$1,0),FALSE)</f>
        <v>0.58811737990991375</v>
      </c>
      <c r="X50" s="52">
        <f>VLOOKUP($B50,Shock_dev!$A$1:$CI$300,MATCH(DATE(X$1,1,1),Shock_dev!$A$1:$CI$1,0),FALSE)</f>
        <v>0.59432444701981169</v>
      </c>
      <c r="Y50" s="52">
        <f>VLOOKUP($B50,Shock_dev!$A$1:$CI$300,MATCH(DATE(Y$1,1,1),Shock_dev!$A$1:$CI$1,0),FALSE)</f>
        <v>0.64626561381488923</v>
      </c>
      <c r="Z50" s="52">
        <f>VLOOKUP($B50,Shock_dev!$A$1:$CI$300,MATCH(DATE(Z$1,1,1),Shock_dev!$A$1:$CI$1,0),FALSE)</f>
        <v>0.64268657361263859</v>
      </c>
      <c r="AA50" s="52">
        <f>VLOOKUP($B50,Shock_dev!$A$1:$CI$300,MATCH(DATE(AA$1,1,1),Shock_dev!$A$1:$CI$1,0),FALSE)</f>
        <v>0.63731944839098276</v>
      </c>
      <c r="AB50" s="52">
        <f>VLOOKUP($B50,Shock_dev!$A$1:$CI$300,MATCH(DATE(AB$1,1,1),Shock_dev!$A$1:$CI$1,0),FALSE)</f>
        <v>0.62956466699066738</v>
      </c>
      <c r="AC50" s="52">
        <f>VLOOKUP($B50,Shock_dev!$A$1:$CI$300,MATCH(DATE(AC$1,1,1),Shock_dev!$A$1:$CI$1,0),FALSE)</f>
        <v>0.62024198147481169</v>
      </c>
      <c r="AD50" s="52">
        <f>VLOOKUP($B50,Shock_dev!$A$1:$CI$300,MATCH(DATE(AD$1,1,1),Shock_dev!$A$1:$CI$1,0),FALSE)</f>
        <v>0.61013664020479474</v>
      </c>
      <c r="AE50" s="52">
        <f>VLOOKUP($B50,Shock_dev!$A$1:$CI$300,MATCH(DATE(AE$1,1,1),Shock_dev!$A$1:$CI$1,0),FALSE)</f>
        <v>0.59978384127783446</v>
      </c>
      <c r="AF50" s="52">
        <f>VLOOKUP($B50,Shock_dev!$A$1:$CI$300,MATCH(DATE(AF$1,1,1),Shock_dev!$A$1:$CI$1,0),FALSE)</f>
        <v>0.58950321155026852</v>
      </c>
      <c r="AG50" s="52"/>
      <c r="AH50" s="65">
        <f>AVERAGE(C50:G50)</f>
        <v>0.66292087123378085</v>
      </c>
      <c r="AI50" s="65">
        <f>AVERAGE(H50:L50)</f>
        <v>0.61662659668209496</v>
      </c>
      <c r="AJ50" s="65">
        <f>AVERAGE(M50:Q50)</f>
        <v>0.62477846359603628</v>
      </c>
      <c r="AK50" s="65">
        <f>AVERAGE(R50:V50)</f>
        <v>0.57958387803770606</v>
      </c>
      <c r="AL50" s="65">
        <f>AVERAGE(W50:AA50)</f>
        <v>0.6217426925496472</v>
      </c>
      <c r="AM50" s="65">
        <f>AVERAGE(AB50:AF50)</f>
        <v>0.60984606829967536</v>
      </c>
      <c r="AN50" s="66"/>
      <c r="AO50" s="65">
        <f>AVERAGE(AH50:AI50)</f>
        <v>0.63977373395793791</v>
      </c>
      <c r="AP50" s="65">
        <f>AVERAGE(AJ50:AK50)</f>
        <v>0.60218117081687117</v>
      </c>
      <c r="AQ50" s="65">
        <f>AVERAGE(AL50:AM50)</f>
        <v>0.61579438042466128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2.0545175423035281E-3</v>
      </c>
      <c r="D51" s="52">
        <f>VLOOKUP($B51,Shock_dev!$A$1:$CI$300,MATCH(DATE(D$1,1,1),Shock_dev!$A$1:$CI$1,0),FALSE)</f>
        <v>3.2541960752984623E-3</v>
      </c>
      <c r="E51" s="52">
        <f>VLOOKUP($B51,Shock_dev!$A$1:$CI$300,MATCH(DATE(E$1,1,1),Shock_dev!$A$1:$CI$1,0),FALSE)</f>
        <v>3.7960899172849762E-3</v>
      </c>
      <c r="F51" s="52">
        <f>VLOOKUP($B51,Shock_dev!$A$1:$CI$300,MATCH(DATE(F$1,1,1),Shock_dev!$A$1:$CI$1,0),FALSE)</f>
        <v>3.8420082445190127E-3</v>
      </c>
      <c r="G51" s="52">
        <f>VLOOKUP($B51,Shock_dev!$A$1:$CI$300,MATCH(DATE(G$1,1,1),Shock_dev!$A$1:$CI$1,0),FALSE)</f>
        <v>3.4651917576511699E-3</v>
      </c>
      <c r="H51" s="52">
        <f>VLOOKUP($B51,Shock_dev!$A$1:$CI$300,MATCH(DATE(H$1,1,1),Shock_dev!$A$1:$CI$1,0),FALSE)</f>
        <v>3.0196082936134027E-3</v>
      </c>
      <c r="I51" s="52">
        <f>VLOOKUP($B51,Shock_dev!$A$1:$CI$300,MATCH(DATE(I$1,1,1),Shock_dev!$A$1:$CI$1,0),FALSE)</f>
        <v>2.4557767359773058E-3</v>
      </c>
      <c r="J51" s="52">
        <f>VLOOKUP($B51,Shock_dev!$A$1:$CI$300,MATCH(DATE(J$1,1,1),Shock_dev!$A$1:$CI$1,0),FALSE)</f>
        <v>1.8963463942005395E-3</v>
      </c>
      <c r="K51" s="52">
        <f>VLOOKUP($B51,Shock_dev!$A$1:$CI$300,MATCH(DATE(K$1,1,1),Shock_dev!$A$1:$CI$1,0),FALSE)</f>
        <v>1.3182985737788045E-3</v>
      </c>
      <c r="L51" s="52">
        <f>VLOOKUP($B51,Shock_dev!$A$1:$CI$300,MATCH(DATE(L$1,1,1),Shock_dev!$A$1:$CI$1,0),FALSE)</f>
        <v>8.6650126648652706E-4</v>
      </c>
      <c r="M51" s="52">
        <f>VLOOKUP($B51,Shock_dev!$A$1:$CI$300,MATCH(DATE(M$1,1,1),Shock_dev!$A$1:$CI$1,0),FALSE)</f>
        <v>8.1744468677841979E-4</v>
      </c>
      <c r="N51" s="52">
        <f>VLOOKUP($B51,Shock_dev!$A$1:$CI$300,MATCH(DATE(N$1,1,1),Shock_dev!$A$1:$CI$1,0),FALSE)</f>
        <v>6.2344794276172205E-4</v>
      </c>
      <c r="O51" s="52">
        <f>VLOOKUP($B51,Shock_dev!$A$1:$CI$300,MATCH(DATE(O$1,1,1),Shock_dev!$A$1:$CI$1,0),FALSE)</f>
        <v>4.069606312953323E-4</v>
      </c>
      <c r="P51" s="52">
        <f>VLOOKUP($B51,Shock_dev!$A$1:$CI$300,MATCH(DATE(P$1,1,1),Shock_dev!$A$1:$CI$1,0),FALSE)</f>
        <v>1.7751346434789409E-4</v>
      </c>
      <c r="Q51" s="52">
        <f>VLOOKUP($B51,Shock_dev!$A$1:$CI$300,MATCH(DATE(Q$1,1,1),Shock_dev!$A$1:$CI$1,0),FALSE)</f>
        <v>3.2991995256768822E-6</v>
      </c>
      <c r="R51" s="52">
        <f>VLOOKUP($B51,Shock_dev!$A$1:$CI$300,MATCH(DATE(R$1,1,1),Shock_dev!$A$1:$CI$1,0),FALSE)</f>
        <v>-2.2501151440616906E-4</v>
      </c>
      <c r="S51" s="52">
        <f>VLOOKUP($B51,Shock_dev!$A$1:$CI$300,MATCH(DATE(S$1,1,1),Shock_dev!$A$1:$CI$1,0),FALSE)</f>
        <v>-3.7435266820822952E-4</v>
      </c>
      <c r="T51" s="52">
        <f>VLOOKUP($B51,Shock_dev!$A$1:$CI$300,MATCH(DATE(T$1,1,1),Shock_dev!$A$1:$CI$1,0),FALSE)</f>
        <v>-5.1228512045496004E-4</v>
      </c>
      <c r="U51" s="52">
        <f>VLOOKUP($B51,Shock_dev!$A$1:$CI$300,MATCH(DATE(U$1,1,1),Shock_dev!$A$1:$CI$1,0),FALSE)</f>
        <v>-6.3205513321549741E-4</v>
      </c>
      <c r="V51" s="52">
        <f>VLOOKUP($B51,Shock_dev!$A$1:$CI$300,MATCH(DATE(V$1,1,1),Shock_dev!$A$1:$CI$1,0),FALSE)</f>
        <v>-5.3400995096626602E-4</v>
      </c>
      <c r="W51" s="52">
        <f>VLOOKUP($B51,Shock_dev!$A$1:$CI$300,MATCH(DATE(W$1,1,1),Shock_dev!$A$1:$CI$1,0),FALSE)</f>
        <v>-5.4476831981269439E-4</v>
      </c>
      <c r="X51" s="52">
        <f>VLOOKUP($B51,Shock_dev!$A$1:$CI$300,MATCH(DATE(X$1,1,1),Shock_dev!$A$1:$CI$1,0),FALSE)</f>
        <v>-5.3382233237967737E-4</v>
      </c>
      <c r="Y51" s="52">
        <f>VLOOKUP($B51,Shock_dev!$A$1:$CI$300,MATCH(DATE(Y$1,1,1),Shock_dev!$A$1:$CI$1,0),FALSE)</f>
        <v>-3.4495956976429828E-4</v>
      </c>
      <c r="Z51" s="52">
        <f>VLOOKUP($B51,Shock_dev!$A$1:$CI$300,MATCH(DATE(Z$1,1,1),Shock_dev!$A$1:$CI$1,0),FALSE)</f>
        <v>-2.7204950164780995E-4</v>
      </c>
      <c r="AA51" s="52">
        <f>VLOOKUP($B51,Shock_dev!$A$1:$CI$300,MATCH(DATE(AA$1,1,1),Shock_dev!$A$1:$CI$1,0),FALSE)</f>
        <v>-2.6765627660204483E-4</v>
      </c>
      <c r="AB51" s="52">
        <f>VLOOKUP($B51,Shock_dev!$A$1:$CI$300,MATCH(DATE(AB$1,1,1),Shock_dev!$A$1:$CI$1,0),FALSE)</f>
        <v>-3.0668623374382418E-4</v>
      </c>
      <c r="AC51" s="52">
        <f>VLOOKUP($B51,Shock_dev!$A$1:$CI$300,MATCH(DATE(AC$1,1,1),Shock_dev!$A$1:$CI$1,0),FALSE)</f>
        <v>-3.7028609293983649E-4</v>
      </c>
      <c r="AD51" s="52">
        <f>VLOOKUP($B51,Shock_dev!$A$1:$CI$300,MATCH(DATE(AD$1,1,1),Shock_dev!$A$1:$CI$1,0),FALSE)</f>
        <v>-4.4409403338530442E-4</v>
      </c>
      <c r="AE51" s="52">
        <f>VLOOKUP($B51,Shock_dev!$A$1:$CI$300,MATCH(DATE(AE$1,1,1),Shock_dev!$A$1:$CI$1,0),FALSE)</f>
        <v>-5.183786007349106E-4</v>
      </c>
      <c r="AF51" s="52">
        <f>VLOOKUP($B51,Shock_dev!$A$1:$CI$300,MATCH(DATE(AF$1,1,1),Shock_dev!$A$1:$CI$1,0),FALSE)</f>
        <v>-5.8726802540928487E-4</v>
      </c>
      <c r="AG51" s="52"/>
      <c r="AH51" s="65">
        <f t="shared" ref="AH51:AH80" si="1">AVERAGE(C51:G51)</f>
        <v>3.2824007074114302E-3</v>
      </c>
      <c r="AI51" s="65">
        <f t="shared" ref="AI51:AI80" si="2">AVERAGE(H51:L51)</f>
        <v>1.9113062528113161E-3</v>
      </c>
      <c r="AJ51" s="65">
        <f t="shared" ref="AJ51:AJ80" si="3">AVERAGE(M51:Q51)</f>
        <v>4.0573318494180896E-4</v>
      </c>
      <c r="AK51" s="65">
        <f t="shared" ref="AK51:AK80" si="4">AVERAGE(R51:V51)</f>
        <v>-4.5554287745022437E-4</v>
      </c>
      <c r="AL51" s="65">
        <f t="shared" ref="AL51:AL80" si="5">AVERAGE(W51:AA51)</f>
        <v>-3.9265120004130496E-4</v>
      </c>
      <c r="AM51" s="65">
        <f t="shared" ref="AM51:AM80" si="6">AVERAGE(AB51:AF51)</f>
        <v>-4.4534259724263202E-4</v>
      </c>
      <c r="AN51" s="66"/>
      <c r="AO51" s="65">
        <f t="shared" ref="AO51:AO80" si="7">AVERAGE(AH51:AI51)</f>
        <v>2.5968534801113731E-3</v>
      </c>
      <c r="AP51" s="65">
        <f t="shared" ref="AP51:AP80" si="8">AVERAGE(AJ51:AK51)</f>
        <v>-2.4904846254207705E-5</v>
      </c>
      <c r="AQ51" s="65">
        <f t="shared" ref="AQ51:AQ80" si="9">AVERAGE(AL51:AM51)</f>
        <v>-4.1899689864196849E-4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4.7845259635474636E-3</v>
      </c>
      <c r="D52" s="52">
        <f>VLOOKUP($B52,Shock_dev!$A$1:$CI$300,MATCH(DATE(D$1,1,1),Shock_dev!$A$1:$CI$1,0),FALSE)</f>
        <v>5.1886866711561615E-3</v>
      </c>
      <c r="E52" s="52">
        <f>VLOOKUP($B52,Shock_dev!$A$1:$CI$300,MATCH(DATE(E$1,1,1),Shock_dev!$A$1:$CI$1,0),FALSE)</f>
        <v>5.1667191503765196E-3</v>
      </c>
      <c r="F52" s="52">
        <f>VLOOKUP($B52,Shock_dev!$A$1:$CI$300,MATCH(DATE(F$1,1,1),Shock_dev!$A$1:$CI$1,0),FALSE)</f>
        <v>5.0907468063635742E-3</v>
      </c>
      <c r="G52" s="52">
        <f>VLOOKUP($B52,Shock_dev!$A$1:$CI$300,MATCH(DATE(G$1,1,1),Shock_dev!$A$1:$CI$1,0),FALSE)</f>
        <v>4.7627745300066237E-3</v>
      </c>
      <c r="H52" s="52">
        <f>VLOOKUP($B52,Shock_dev!$A$1:$CI$300,MATCH(DATE(H$1,1,1),Shock_dev!$A$1:$CI$1,0),FALSE)</f>
        <v>4.7860179639217324E-3</v>
      </c>
      <c r="I52" s="52">
        <f>VLOOKUP($B52,Shock_dev!$A$1:$CI$300,MATCH(DATE(I$1,1,1),Shock_dev!$A$1:$CI$1,0),FALSE)</f>
        <v>4.5810764282830018E-3</v>
      </c>
      <c r="J52" s="52">
        <f>VLOOKUP($B52,Shock_dev!$A$1:$CI$300,MATCH(DATE(J$1,1,1),Shock_dev!$A$1:$CI$1,0),FALSE)</f>
        <v>4.4469627720077117E-3</v>
      </c>
      <c r="K52" s="52">
        <f>VLOOKUP($B52,Shock_dev!$A$1:$CI$300,MATCH(DATE(K$1,1,1),Shock_dev!$A$1:$CI$1,0),FALSE)</f>
        <v>4.1987309555236484E-3</v>
      </c>
      <c r="L52" s="52">
        <f>VLOOKUP($B52,Shock_dev!$A$1:$CI$300,MATCH(DATE(L$1,1,1),Shock_dev!$A$1:$CI$1,0),FALSE)</f>
        <v>4.1912642458085134E-3</v>
      </c>
      <c r="M52" s="52">
        <f>VLOOKUP($B52,Shock_dev!$A$1:$CI$300,MATCH(DATE(M$1,1,1),Shock_dev!$A$1:$CI$1,0),FALSE)</f>
        <v>4.8687872671997626E-3</v>
      </c>
      <c r="N52" s="52">
        <f>VLOOKUP($B52,Shock_dev!$A$1:$CI$300,MATCH(DATE(N$1,1,1),Shock_dev!$A$1:$CI$1,0),FALSE)</f>
        <v>4.6830136873750828E-3</v>
      </c>
      <c r="O52" s="52">
        <f>VLOOKUP($B52,Shock_dev!$A$1:$CI$300,MATCH(DATE(O$1,1,1),Shock_dev!$A$1:$CI$1,0),FALSE)</f>
        <v>4.5869427282447077E-3</v>
      </c>
      <c r="P52" s="52">
        <f>VLOOKUP($B52,Shock_dev!$A$1:$CI$300,MATCH(DATE(P$1,1,1),Shock_dev!$A$1:$CI$1,0),FALSE)</f>
        <v>4.501608749294797E-3</v>
      </c>
      <c r="Q52" s="52">
        <f>VLOOKUP($B52,Shock_dev!$A$1:$CI$300,MATCH(DATE(Q$1,1,1),Shock_dev!$A$1:$CI$1,0),FALSE)</f>
        <v>4.5363866064585014E-3</v>
      </c>
      <c r="R52" s="52">
        <f>VLOOKUP($B52,Shock_dev!$A$1:$CI$300,MATCH(DATE(R$1,1,1),Shock_dev!$A$1:$CI$1,0),FALSE)</f>
        <v>4.3569011953580039E-3</v>
      </c>
      <c r="S52" s="52">
        <f>VLOOKUP($B52,Shock_dev!$A$1:$CI$300,MATCH(DATE(S$1,1,1),Shock_dev!$A$1:$CI$1,0),FALSE)</f>
        <v>4.3852275693704989E-3</v>
      </c>
      <c r="T52" s="52">
        <f>VLOOKUP($B52,Shock_dev!$A$1:$CI$300,MATCH(DATE(T$1,1,1),Shock_dev!$A$1:$CI$1,0),FALSE)</f>
        <v>4.3239807491690218E-3</v>
      </c>
      <c r="U52" s="52">
        <f>VLOOKUP($B52,Shock_dev!$A$1:$CI$300,MATCH(DATE(U$1,1,1),Shock_dev!$A$1:$CI$1,0),FALSE)</f>
        <v>4.2610345651651858E-3</v>
      </c>
      <c r="V52" s="52">
        <f>VLOOKUP($B52,Shock_dev!$A$1:$CI$300,MATCH(DATE(V$1,1,1),Shock_dev!$A$1:$CI$1,0),FALSE)</f>
        <v>4.6362772986690498E-3</v>
      </c>
      <c r="W52" s="52">
        <f>VLOOKUP($B52,Shock_dev!$A$1:$CI$300,MATCH(DATE(W$1,1,1),Shock_dev!$A$1:$CI$1,0),FALSE)</f>
        <v>4.5171976828735482E-3</v>
      </c>
      <c r="X52" s="52">
        <f>VLOOKUP($B52,Shock_dev!$A$1:$CI$300,MATCH(DATE(X$1,1,1),Shock_dev!$A$1:$CI$1,0),FALSE)</f>
        <v>4.5643748393893622E-3</v>
      </c>
      <c r="Y52" s="52">
        <f>VLOOKUP($B52,Shock_dev!$A$1:$CI$300,MATCH(DATE(Y$1,1,1),Shock_dev!$A$1:$CI$1,0),FALSE)</f>
        <v>5.0609352767191111E-3</v>
      </c>
      <c r="Z52" s="52">
        <f>VLOOKUP($B52,Shock_dev!$A$1:$CI$300,MATCH(DATE(Z$1,1,1),Shock_dev!$A$1:$CI$1,0),FALSE)</f>
        <v>5.043321444493396E-3</v>
      </c>
      <c r="AA52" s="52">
        <f>VLOOKUP($B52,Shock_dev!$A$1:$CI$300,MATCH(DATE(AA$1,1,1),Shock_dev!$A$1:$CI$1,0),FALSE)</f>
        <v>4.9865678188306404E-3</v>
      </c>
      <c r="AB52" s="52">
        <f>VLOOKUP($B52,Shock_dev!$A$1:$CI$300,MATCH(DATE(AB$1,1,1),Shock_dev!$A$1:$CI$1,0),FALSE)</f>
        <v>4.9262536229827264E-3</v>
      </c>
      <c r="AC52" s="52">
        <f>VLOOKUP($B52,Shock_dev!$A$1:$CI$300,MATCH(DATE(AC$1,1,1),Shock_dev!$A$1:$CI$1,0),FALSE)</f>
        <v>4.8637375697976153E-3</v>
      </c>
      <c r="AD52" s="52">
        <f>VLOOKUP($B52,Shock_dev!$A$1:$CI$300,MATCH(DATE(AD$1,1,1),Shock_dev!$A$1:$CI$1,0),FALSE)</f>
        <v>4.8001213470096893E-3</v>
      </c>
      <c r="AE52" s="52">
        <f>VLOOKUP($B52,Shock_dev!$A$1:$CI$300,MATCH(DATE(AE$1,1,1),Shock_dev!$A$1:$CI$1,0),FALSE)</f>
        <v>4.7366067844695743E-3</v>
      </c>
      <c r="AF52" s="52">
        <f>VLOOKUP($B52,Shock_dev!$A$1:$CI$300,MATCH(DATE(AF$1,1,1),Shock_dev!$A$1:$CI$1,0),FALSE)</f>
        <v>4.6740217861735668E-3</v>
      </c>
      <c r="AG52" s="52"/>
      <c r="AH52" s="65">
        <f t="shared" si="1"/>
        <v>4.9986906242900685E-3</v>
      </c>
      <c r="AI52" s="65">
        <f t="shared" si="2"/>
        <v>4.4408104731089217E-3</v>
      </c>
      <c r="AJ52" s="65">
        <f t="shared" si="3"/>
        <v>4.6353478077145703E-3</v>
      </c>
      <c r="AK52" s="65">
        <f t="shared" si="4"/>
        <v>4.3926842755463522E-3</v>
      </c>
      <c r="AL52" s="65">
        <f t="shared" si="5"/>
        <v>4.8344794124612119E-3</v>
      </c>
      <c r="AM52" s="65">
        <f t="shared" si="6"/>
        <v>4.8001482220866344E-3</v>
      </c>
      <c r="AN52" s="66"/>
      <c r="AO52" s="65">
        <f t="shared" si="7"/>
        <v>4.7197505486994955E-3</v>
      </c>
      <c r="AP52" s="65">
        <f t="shared" si="8"/>
        <v>4.5140160416304613E-3</v>
      </c>
      <c r="AQ52" s="65">
        <f t="shared" si="9"/>
        <v>4.8173138172739232E-3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8.2412874577289519E-4</v>
      </c>
      <c r="D53" s="52">
        <f>VLOOKUP($B53,Shock_dev!$A$1:$CI$300,MATCH(DATE(D$1,1,1),Shock_dev!$A$1:$CI$1,0),FALSE)</f>
        <v>1.0491871008685249E-3</v>
      </c>
      <c r="E53" s="52">
        <f>VLOOKUP($B53,Shock_dev!$A$1:$CI$300,MATCH(DATE(E$1,1,1),Shock_dev!$A$1:$CI$1,0),FALSE)</f>
        <v>8.8759217254326763E-4</v>
      </c>
      <c r="F53" s="52">
        <f>VLOOKUP($B53,Shock_dev!$A$1:$CI$300,MATCH(DATE(F$1,1,1),Shock_dev!$A$1:$CI$1,0),FALSE)</f>
        <v>4.7928387389784872E-4</v>
      </c>
      <c r="G53" s="52">
        <f>VLOOKUP($B53,Shock_dev!$A$1:$CI$300,MATCH(DATE(G$1,1,1),Shock_dev!$A$1:$CI$1,0),FALSE)</f>
        <v>-1.0551296764227649E-4</v>
      </c>
      <c r="H53" s="52">
        <f>VLOOKUP($B53,Shock_dev!$A$1:$CI$300,MATCH(DATE(H$1,1,1),Shock_dev!$A$1:$CI$1,0),FALSE)</f>
        <v>-6.9522822477770827E-4</v>
      </c>
      <c r="I53" s="52">
        <f>VLOOKUP($B53,Shock_dev!$A$1:$CI$300,MATCH(DATE(I$1,1,1),Shock_dev!$A$1:$CI$1,0),FALSE)</f>
        <v>-1.3087213941298922E-3</v>
      </c>
      <c r="J53" s="52">
        <f>VLOOKUP($B53,Shock_dev!$A$1:$CI$300,MATCH(DATE(J$1,1,1),Shock_dev!$A$1:$CI$1,0),FALSE)</f>
        <v>-1.8763339244042886E-3</v>
      </c>
      <c r="K53" s="52">
        <f>VLOOKUP($B53,Shock_dev!$A$1:$CI$300,MATCH(DATE(K$1,1,1),Shock_dev!$A$1:$CI$1,0),FALSE)</f>
        <v>-2.4085328423792576E-3</v>
      </c>
      <c r="L53" s="52">
        <f>VLOOKUP($B53,Shock_dev!$A$1:$CI$300,MATCH(DATE(L$1,1,1),Shock_dev!$A$1:$CI$1,0),FALSE)</f>
        <v>-2.8274480635530328E-3</v>
      </c>
      <c r="M53" s="52">
        <f>VLOOKUP($B53,Shock_dev!$A$1:$CI$300,MATCH(DATE(M$1,1,1),Shock_dev!$A$1:$CI$1,0),FALSE)</f>
        <v>-3.0276820224357588E-3</v>
      </c>
      <c r="N53" s="52">
        <f>VLOOKUP($B53,Shock_dev!$A$1:$CI$300,MATCH(DATE(N$1,1,1),Shock_dev!$A$1:$CI$1,0),FALSE)</f>
        <v>-3.2964591596025689E-3</v>
      </c>
      <c r="O53" s="52">
        <f>VLOOKUP($B53,Shock_dev!$A$1:$CI$300,MATCH(DATE(O$1,1,1),Shock_dev!$A$1:$CI$1,0),FALSE)</f>
        <v>-3.5455654310717292E-3</v>
      </c>
      <c r="P53" s="52">
        <f>VLOOKUP($B53,Shock_dev!$A$1:$CI$300,MATCH(DATE(P$1,1,1),Shock_dev!$A$1:$CI$1,0),FALSE)</f>
        <v>-3.7666345144729513E-3</v>
      </c>
      <c r="Q53" s="52">
        <f>VLOOKUP($B53,Shock_dev!$A$1:$CI$300,MATCH(DATE(Q$1,1,1),Shock_dev!$A$1:$CI$1,0),FALSE)</f>
        <v>-3.9304529626372721E-3</v>
      </c>
      <c r="R53" s="52">
        <f>VLOOKUP($B53,Shock_dev!$A$1:$CI$300,MATCH(DATE(R$1,1,1),Shock_dev!$A$1:$CI$1,0),FALSE)</f>
        <v>-4.0932816135106891E-3</v>
      </c>
      <c r="S53" s="52">
        <f>VLOOKUP($B53,Shock_dev!$A$1:$CI$300,MATCH(DATE(S$1,1,1),Shock_dev!$A$1:$CI$1,0),FALSE)</f>
        <v>-4.1903219868928117E-3</v>
      </c>
      <c r="T53" s="52">
        <f>VLOOKUP($B53,Shock_dev!$A$1:$CI$300,MATCH(DATE(T$1,1,1),Shock_dev!$A$1:$CI$1,0),FALSE)</f>
        <v>-4.2650886025127621E-3</v>
      </c>
      <c r="U53" s="52">
        <f>VLOOKUP($B53,Shock_dev!$A$1:$CI$300,MATCH(DATE(U$1,1,1),Shock_dev!$A$1:$CI$1,0),FALSE)</f>
        <v>-4.3129475300301163E-3</v>
      </c>
      <c r="V53" s="52">
        <f>VLOOKUP($B53,Shock_dev!$A$1:$CI$300,MATCH(DATE(V$1,1,1),Shock_dev!$A$1:$CI$1,0),FALSE)</f>
        <v>-4.2550315556280334E-3</v>
      </c>
      <c r="W53" s="52">
        <f>VLOOKUP($B53,Shock_dev!$A$1:$CI$300,MATCH(DATE(W$1,1,1),Shock_dev!$A$1:$CI$1,0),FALSE)</f>
        <v>-4.2523224272908531E-3</v>
      </c>
      <c r="X53" s="52">
        <f>VLOOKUP($B53,Shock_dev!$A$1:$CI$300,MATCH(DATE(X$1,1,1),Shock_dev!$A$1:$CI$1,0),FALSE)</f>
        <v>-4.2310807279788837E-3</v>
      </c>
      <c r="Y53" s="52">
        <f>VLOOKUP($B53,Shock_dev!$A$1:$CI$300,MATCH(DATE(Y$1,1,1),Shock_dev!$A$1:$CI$1,0),FALSE)</f>
        <v>-4.1352170404342732E-3</v>
      </c>
      <c r="Z53" s="52">
        <f>VLOOKUP($B53,Shock_dev!$A$1:$CI$300,MATCH(DATE(Z$1,1,1),Shock_dev!$A$1:$CI$1,0),FALSE)</f>
        <v>-4.1083609105559849E-3</v>
      </c>
      <c r="AA53" s="52">
        <f>VLOOKUP($B53,Shock_dev!$A$1:$CI$300,MATCH(DATE(AA$1,1,1),Shock_dev!$A$1:$CI$1,0),FALSE)</f>
        <v>-4.1143096480197039E-3</v>
      </c>
      <c r="AB53" s="52">
        <f>VLOOKUP($B53,Shock_dev!$A$1:$CI$300,MATCH(DATE(AB$1,1,1),Shock_dev!$A$1:$CI$1,0),FALSE)</f>
        <v>-4.1362280911300241E-3</v>
      </c>
      <c r="AC53" s="52">
        <f>VLOOKUP($B53,Shock_dev!$A$1:$CI$300,MATCH(DATE(AC$1,1,1),Shock_dev!$A$1:$CI$1,0),FALSE)</f>
        <v>-4.1638775905758207E-3</v>
      </c>
      <c r="AD53" s="52">
        <f>VLOOKUP($B53,Shock_dev!$A$1:$CI$300,MATCH(DATE(AD$1,1,1),Shock_dev!$A$1:$CI$1,0),FALSE)</f>
        <v>-4.1902390180735471E-3</v>
      </c>
      <c r="AE53" s="52">
        <f>VLOOKUP($B53,Shock_dev!$A$1:$CI$300,MATCH(DATE(AE$1,1,1),Shock_dev!$A$1:$CI$1,0),FALSE)</f>
        <v>-4.2108330954677906E-3</v>
      </c>
      <c r="AF53" s="52">
        <f>VLOOKUP($B53,Shock_dev!$A$1:$CI$300,MATCH(DATE(AF$1,1,1),Shock_dev!$A$1:$CI$1,0),FALSE)</f>
        <v>-4.2231738149147279E-3</v>
      </c>
      <c r="AG53" s="52"/>
      <c r="AH53" s="65">
        <f t="shared" si="1"/>
        <v>6.2693578508805198E-4</v>
      </c>
      <c r="AI53" s="65">
        <f t="shared" si="2"/>
        <v>-1.8232528898488357E-3</v>
      </c>
      <c r="AJ53" s="65">
        <f t="shared" si="3"/>
        <v>-3.513358818044056E-3</v>
      </c>
      <c r="AK53" s="65">
        <f t="shared" si="4"/>
        <v>-4.2233342577148829E-3</v>
      </c>
      <c r="AL53" s="65">
        <f t="shared" si="5"/>
        <v>-4.1682581508559399E-3</v>
      </c>
      <c r="AM53" s="65">
        <f t="shared" si="6"/>
        <v>-4.1848703220323819E-3</v>
      </c>
      <c r="AN53" s="66"/>
      <c r="AO53" s="65">
        <f t="shared" si="7"/>
        <v>-5.9815855238039186E-4</v>
      </c>
      <c r="AP53" s="65">
        <f t="shared" si="8"/>
        <v>-3.8683465378794692E-3</v>
      </c>
      <c r="AQ53" s="65">
        <f t="shared" si="9"/>
        <v>-4.1765642364441609E-3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1.1474076395292314E-2</v>
      </c>
      <c r="D54" s="52">
        <f>VLOOKUP($B54,Shock_dev!$A$1:$CI$300,MATCH(DATE(D$1,1,1),Shock_dev!$A$1:$CI$1,0),FALSE)</f>
        <v>1.1761909044979158E-2</v>
      </c>
      <c r="E54" s="52">
        <f>VLOOKUP($B54,Shock_dev!$A$1:$CI$300,MATCH(DATE(E$1,1,1),Shock_dev!$A$1:$CI$1,0),FALSE)</f>
        <v>1.1545052841281525E-2</v>
      </c>
      <c r="F54" s="52">
        <f>VLOOKUP($B54,Shock_dev!$A$1:$CI$300,MATCH(DATE(F$1,1,1),Shock_dev!$A$1:$CI$1,0),FALSE)</f>
        <v>1.1383480940403179E-2</v>
      </c>
      <c r="G54" s="52">
        <f>VLOOKUP($B54,Shock_dev!$A$1:$CI$300,MATCH(DATE(G$1,1,1),Shock_dev!$A$1:$CI$1,0),FALSE)</f>
        <v>1.0681807516452995E-2</v>
      </c>
      <c r="H54" s="52">
        <f>VLOOKUP($B54,Shock_dev!$A$1:$CI$300,MATCH(DATE(H$1,1,1),Shock_dev!$A$1:$CI$1,0),FALSE)</f>
        <v>1.0876265068301921E-2</v>
      </c>
      <c r="I54" s="52">
        <f>VLOOKUP($B54,Shock_dev!$A$1:$CI$300,MATCH(DATE(I$1,1,1),Shock_dev!$A$1:$CI$1,0),FALSE)</f>
        <v>1.0484865105370647E-2</v>
      </c>
      <c r="J54" s="52">
        <f>VLOOKUP($B54,Shock_dev!$A$1:$CI$300,MATCH(DATE(J$1,1,1),Shock_dev!$A$1:$CI$1,0),FALSE)</f>
        <v>1.0281230808830774E-2</v>
      </c>
      <c r="K54" s="52">
        <f>VLOOKUP($B54,Shock_dev!$A$1:$CI$300,MATCH(DATE(K$1,1,1),Shock_dev!$A$1:$CI$1,0),FALSE)</f>
        <v>9.7895240519755237E-3</v>
      </c>
      <c r="L54" s="52">
        <f>VLOOKUP($B54,Shock_dev!$A$1:$CI$300,MATCH(DATE(L$1,1,1),Shock_dev!$A$1:$CI$1,0),FALSE)</f>
        <v>9.8788891360576964E-3</v>
      </c>
      <c r="M54" s="52">
        <f>VLOOKUP($B54,Shock_dev!$A$1:$CI$300,MATCH(DATE(M$1,1,1),Shock_dev!$A$1:$CI$1,0),FALSE)</f>
        <v>1.156642003635684E-2</v>
      </c>
      <c r="N54" s="52">
        <f>VLOOKUP($B54,Shock_dev!$A$1:$CI$300,MATCH(DATE(N$1,1,1),Shock_dev!$A$1:$CI$1,0),FALSE)</f>
        <v>1.1070637979469375E-2</v>
      </c>
      <c r="O54" s="52">
        <f>VLOOKUP($B54,Shock_dev!$A$1:$CI$300,MATCH(DATE(O$1,1,1),Shock_dev!$A$1:$CI$1,0),FALSE)</f>
        <v>1.0883103560000504E-2</v>
      </c>
      <c r="P54" s="52">
        <f>VLOOKUP($B54,Shock_dev!$A$1:$CI$300,MATCH(DATE(P$1,1,1),Shock_dev!$A$1:$CI$1,0),FALSE)</f>
        <v>1.0723983989288824E-2</v>
      </c>
      <c r="Q54" s="52">
        <f>VLOOKUP($B54,Shock_dev!$A$1:$CI$300,MATCH(DATE(Q$1,1,1),Shock_dev!$A$1:$CI$1,0),FALSE)</f>
        <v>1.0848898108351213E-2</v>
      </c>
      <c r="R54" s="52">
        <f>VLOOKUP($B54,Shock_dev!$A$1:$CI$300,MATCH(DATE(R$1,1,1),Shock_dev!$A$1:$CI$1,0),FALSE)</f>
        <v>1.0439097101607125E-2</v>
      </c>
      <c r="S54" s="52">
        <f>VLOOKUP($B54,Shock_dev!$A$1:$CI$300,MATCH(DATE(S$1,1,1),Shock_dev!$A$1:$CI$1,0),FALSE)</f>
        <v>1.0548883231543149E-2</v>
      </c>
      <c r="T54" s="52">
        <f>VLOOKUP($B54,Shock_dev!$A$1:$CI$300,MATCH(DATE(T$1,1,1),Shock_dev!$A$1:$CI$1,0),FALSE)</f>
        <v>1.0415149272902414E-2</v>
      </c>
      <c r="U54" s="52">
        <f>VLOOKUP($B54,Shock_dev!$A$1:$CI$300,MATCH(DATE(U$1,1,1),Shock_dev!$A$1:$CI$1,0),FALSE)</f>
        <v>1.0280635095869153E-2</v>
      </c>
      <c r="V54" s="52">
        <f>VLOOKUP($B54,Shock_dev!$A$1:$CI$300,MATCH(DATE(V$1,1,1),Shock_dev!$A$1:$CI$1,0),FALSE)</f>
        <v>1.1192686964363428E-2</v>
      </c>
      <c r="W54" s="52">
        <f>VLOOKUP($B54,Shock_dev!$A$1:$CI$300,MATCH(DATE(W$1,1,1),Shock_dev!$A$1:$CI$1,0),FALSE)</f>
        <v>1.0856775062798312E-2</v>
      </c>
      <c r="X54" s="52">
        <f>VLOOKUP($B54,Shock_dev!$A$1:$CI$300,MATCH(DATE(X$1,1,1),Shock_dev!$A$1:$CI$1,0),FALSE)</f>
        <v>1.0975699924117222E-2</v>
      </c>
      <c r="Y54" s="52">
        <f>VLOOKUP($B54,Shock_dev!$A$1:$CI$300,MATCH(DATE(Y$1,1,1),Shock_dev!$A$1:$CI$1,0),FALSE)</f>
        <v>1.2165330913745087E-2</v>
      </c>
      <c r="Z54" s="52">
        <f>VLOOKUP($B54,Shock_dev!$A$1:$CI$300,MATCH(DATE(Z$1,1,1),Shock_dev!$A$1:$CI$1,0),FALSE)</f>
        <v>1.2055785314740034E-2</v>
      </c>
      <c r="AA54" s="52">
        <f>VLOOKUP($B54,Shock_dev!$A$1:$CI$300,MATCH(DATE(AA$1,1,1),Shock_dev!$A$1:$CI$1,0),FALSE)</f>
        <v>1.1910104444663441E-2</v>
      </c>
      <c r="AB54" s="52">
        <f>VLOOKUP($B54,Shock_dev!$A$1:$CI$300,MATCH(DATE(AB$1,1,1),Shock_dev!$A$1:$CI$1,0),FALSE)</f>
        <v>1.1772447679455185E-2</v>
      </c>
      <c r="AC54" s="52">
        <f>VLOOKUP($B54,Shock_dev!$A$1:$CI$300,MATCH(DATE(AC$1,1,1),Shock_dev!$A$1:$CI$1,0),FALSE)</f>
        <v>1.163355834452273E-2</v>
      </c>
      <c r="AD54" s="52">
        <f>VLOOKUP($B54,Shock_dev!$A$1:$CI$300,MATCH(DATE(AD$1,1,1),Shock_dev!$A$1:$CI$1,0),FALSE)</f>
        <v>1.149267094441557E-2</v>
      </c>
      <c r="AE54" s="52">
        <f>VLOOKUP($B54,Shock_dev!$A$1:$CI$300,MATCH(DATE(AE$1,1,1),Shock_dev!$A$1:$CI$1,0),FALSE)</f>
        <v>1.1351293867398702E-2</v>
      </c>
      <c r="AF54" s="52">
        <f>VLOOKUP($B54,Shock_dev!$A$1:$CI$300,MATCH(DATE(AF$1,1,1),Shock_dev!$A$1:$CI$1,0),FALSE)</f>
        <v>1.1210707489876617E-2</v>
      </c>
      <c r="AG54" s="52"/>
      <c r="AH54" s="65">
        <f t="shared" si="1"/>
        <v>1.1369265347681835E-2</v>
      </c>
      <c r="AI54" s="65">
        <f t="shared" si="2"/>
        <v>1.0262154834107312E-2</v>
      </c>
      <c r="AJ54" s="65">
        <f t="shared" si="3"/>
        <v>1.101860873469335E-2</v>
      </c>
      <c r="AK54" s="65">
        <f t="shared" si="4"/>
        <v>1.0575290333257053E-2</v>
      </c>
      <c r="AL54" s="65">
        <f t="shared" si="5"/>
        <v>1.1592739132012819E-2</v>
      </c>
      <c r="AM54" s="65">
        <f t="shared" si="6"/>
        <v>1.1492135665133761E-2</v>
      </c>
      <c r="AN54" s="66"/>
      <c r="AO54" s="65">
        <f t="shared" si="7"/>
        <v>1.0815710090894572E-2</v>
      </c>
      <c r="AP54" s="65">
        <f t="shared" si="8"/>
        <v>1.0796949533975201E-2</v>
      </c>
      <c r="AQ54" s="65">
        <f t="shared" si="9"/>
        <v>1.154243739857329E-2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5.2751726039518298E-4</v>
      </c>
      <c r="D55" s="52">
        <f>VLOOKUP($B55,Shock_dev!$A$1:$CI$300,MATCH(DATE(D$1,1,1),Shock_dev!$A$1:$CI$1,0),FALSE)</f>
        <v>6.4642108115292086E-4</v>
      </c>
      <c r="E55" s="52">
        <f>VLOOKUP($B55,Shock_dev!$A$1:$CI$300,MATCH(DATE(E$1,1,1),Shock_dev!$A$1:$CI$1,0),FALSE)</f>
        <v>6.716701040080258E-4</v>
      </c>
      <c r="F55" s="52">
        <f>VLOOKUP($B55,Shock_dev!$A$1:$CI$300,MATCH(DATE(F$1,1,1),Shock_dev!$A$1:$CI$1,0),FALSE)</f>
        <v>6.4398575176868498E-4</v>
      </c>
      <c r="G55" s="52">
        <f>VLOOKUP($B55,Shock_dev!$A$1:$CI$300,MATCH(DATE(G$1,1,1),Shock_dev!$A$1:$CI$1,0),FALSE)</f>
        <v>5.5420142089490317E-4</v>
      </c>
      <c r="H55" s="52">
        <f>VLOOKUP($B55,Shock_dev!$A$1:$CI$300,MATCH(DATE(H$1,1,1),Shock_dev!$A$1:$CI$1,0),FALSE)</f>
        <v>4.7900746798429014E-4</v>
      </c>
      <c r="I55" s="52">
        <f>VLOOKUP($B55,Shock_dev!$A$1:$CI$300,MATCH(DATE(I$1,1,1),Shock_dev!$A$1:$CI$1,0),FALSE)</f>
        <v>3.7295120262136278E-4</v>
      </c>
      <c r="J55" s="52">
        <f>VLOOKUP($B55,Shock_dev!$A$1:$CI$300,MATCH(DATE(J$1,1,1),Shock_dev!$A$1:$CI$1,0),FALSE)</f>
        <v>2.7174701017868333E-4</v>
      </c>
      <c r="K55" s="52">
        <f>VLOOKUP($B55,Shock_dev!$A$1:$CI$300,MATCH(DATE(K$1,1,1),Shock_dev!$A$1:$CI$1,0),FALSE)</f>
        <v>1.6213135795693469E-4</v>
      </c>
      <c r="L55" s="52">
        <f>VLOOKUP($B55,Shock_dev!$A$1:$CI$300,MATCH(DATE(L$1,1,1),Shock_dev!$A$1:$CI$1,0),FALSE)</f>
        <v>8.4871934234893433E-5</v>
      </c>
      <c r="M55" s="52">
        <f>VLOOKUP($B55,Shock_dev!$A$1:$CI$300,MATCH(DATE(M$1,1,1),Shock_dev!$A$1:$CI$1,0),FALSE)</f>
        <v>9.7410201556018353E-5</v>
      </c>
      <c r="N55" s="52">
        <f>VLOOKUP($B55,Shock_dev!$A$1:$CI$300,MATCH(DATE(N$1,1,1),Shock_dev!$A$1:$CI$1,0),FALSE)</f>
        <v>3.7579861934504355E-5</v>
      </c>
      <c r="O55" s="52">
        <f>VLOOKUP($B55,Shock_dev!$A$1:$CI$300,MATCH(DATE(O$1,1,1),Shock_dev!$A$1:$CI$1,0),FALSE)</f>
        <v>-1.2222308745957751E-5</v>
      </c>
      <c r="P55" s="52">
        <f>VLOOKUP($B55,Shock_dev!$A$1:$CI$300,MATCH(DATE(P$1,1,1),Shock_dev!$A$1:$CI$1,0),FALSE)</f>
        <v>-5.7550138101800777E-5</v>
      </c>
      <c r="Q55" s="52">
        <f>VLOOKUP($B55,Shock_dev!$A$1:$CI$300,MATCH(DATE(Q$1,1,1),Shock_dev!$A$1:$CI$1,0),FALSE)</f>
        <v>-8.4988535166905671E-5</v>
      </c>
      <c r="R55" s="52">
        <f>VLOOKUP($B55,Shock_dev!$A$1:$CI$300,MATCH(DATE(R$1,1,1),Shock_dev!$A$1:$CI$1,0),FALSE)</f>
        <v>-1.2925914030360039E-4</v>
      </c>
      <c r="S55" s="52">
        <f>VLOOKUP($B55,Shock_dev!$A$1:$CI$300,MATCH(DATE(S$1,1,1),Shock_dev!$A$1:$CI$1,0),FALSE)</f>
        <v>-1.4761746832158497E-4</v>
      </c>
      <c r="T55" s="52">
        <f>VLOOKUP($B55,Shock_dev!$A$1:$CI$300,MATCH(DATE(T$1,1,1),Shock_dev!$A$1:$CI$1,0),FALSE)</f>
        <v>-1.685460093800454E-4</v>
      </c>
      <c r="U55" s="52">
        <f>VLOOKUP($B55,Shock_dev!$A$1:$CI$300,MATCH(DATE(U$1,1,1),Shock_dev!$A$1:$CI$1,0),FALSE)</f>
        <v>-1.8515551993079354E-4</v>
      </c>
      <c r="V55" s="52">
        <f>VLOOKUP($B55,Shock_dev!$A$1:$CI$300,MATCH(DATE(V$1,1,1),Shock_dev!$A$1:$CI$1,0),FALSE)</f>
        <v>-1.4808720084054597E-4</v>
      </c>
      <c r="W55" s="52">
        <f>VLOOKUP($B55,Shock_dev!$A$1:$CI$300,MATCH(DATE(W$1,1,1),Shock_dev!$A$1:$CI$1,0),FALSE)</f>
        <v>-1.5600767181946456E-4</v>
      </c>
      <c r="X55" s="52">
        <f>VLOOKUP($B55,Shock_dev!$A$1:$CI$300,MATCH(DATE(X$1,1,1),Shock_dev!$A$1:$CI$1,0),FALSE)</f>
        <v>-1.4832219025998414E-4</v>
      </c>
      <c r="Y55" s="52">
        <f>VLOOKUP($B55,Shock_dev!$A$1:$CI$300,MATCH(DATE(Y$1,1,1),Shock_dev!$A$1:$CI$1,0),FALSE)</f>
        <v>-9.1937929210673302E-5</v>
      </c>
      <c r="Z55" s="52">
        <f>VLOOKUP($B55,Shock_dev!$A$1:$CI$300,MATCH(DATE(Z$1,1,1),Shock_dev!$A$1:$CI$1,0),FALSE)</f>
        <v>-8.3938833146806938E-5</v>
      </c>
      <c r="AA55" s="52">
        <f>VLOOKUP($B55,Shock_dev!$A$1:$CI$300,MATCH(DATE(AA$1,1,1),Shock_dev!$A$1:$CI$1,0),FALSE)</f>
        <v>-8.4566936929643004E-5</v>
      </c>
      <c r="AB55" s="52">
        <f>VLOOKUP($B55,Shock_dev!$A$1:$CI$300,MATCH(DATE(AB$1,1,1),Shock_dev!$A$1:$CI$1,0),FALSE)</f>
        <v>-8.9316007710170118E-5</v>
      </c>
      <c r="AC55" s="52">
        <f>VLOOKUP($B55,Shock_dev!$A$1:$CI$300,MATCH(DATE(AC$1,1,1),Shock_dev!$A$1:$CI$1,0),FALSE)</f>
        <v>-9.6695420834090769E-5</v>
      </c>
      <c r="AD55" s="52">
        <f>VLOOKUP($B55,Shock_dev!$A$1:$CI$300,MATCH(DATE(AD$1,1,1),Shock_dev!$A$1:$CI$1,0),FALSE)</f>
        <v>-1.0531787187403515E-4</v>
      </c>
      <c r="AE55" s="52">
        <f>VLOOKUP($B55,Shock_dev!$A$1:$CI$300,MATCH(DATE(AE$1,1,1),Shock_dev!$A$1:$CI$1,0),FALSE)</f>
        <v>-1.1405699931165676E-4</v>
      </c>
      <c r="AF55" s="52">
        <f>VLOOKUP($B55,Shock_dev!$A$1:$CI$300,MATCH(DATE(AF$1,1,1),Shock_dev!$A$1:$CI$1,0),FALSE)</f>
        <v>-1.2212647610846596E-4</v>
      </c>
      <c r="AG55" s="52"/>
      <c r="AH55" s="65">
        <f t="shared" si="1"/>
        <v>6.0875912364394356E-4</v>
      </c>
      <c r="AI55" s="65">
        <f t="shared" si="2"/>
        <v>2.7414179459523292E-4</v>
      </c>
      <c r="AJ55" s="65">
        <f t="shared" si="3"/>
        <v>-3.9541837048282961E-6</v>
      </c>
      <c r="AK55" s="65">
        <f t="shared" si="4"/>
        <v>-1.5573306775531405E-4</v>
      </c>
      <c r="AL55" s="65">
        <f t="shared" si="5"/>
        <v>-1.129547122733144E-4</v>
      </c>
      <c r="AM55" s="65">
        <f t="shared" si="6"/>
        <v>-1.0550255516768375E-4</v>
      </c>
      <c r="AN55" s="66"/>
      <c r="AO55" s="65">
        <f t="shared" si="7"/>
        <v>4.4145045911958824E-4</v>
      </c>
      <c r="AP55" s="65">
        <f t="shared" si="8"/>
        <v>-7.9843625730071179E-5</v>
      </c>
      <c r="AQ55" s="65">
        <f t="shared" si="9"/>
        <v>-1.0922863372049907E-4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3.7831685785248391E-3</v>
      </c>
      <c r="D56" s="52">
        <f>VLOOKUP($B56,Shock_dev!$A$1:$CI$300,MATCH(DATE(D$1,1,1),Shock_dev!$A$1:$CI$1,0),FALSE)</f>
        <v>4.0696931944267612E-3</v>
      </c>
      <c r="E56" s="52">
        <f>VLOOKUP($B56,Shock_dev!$A$1:$CI$300,MATCH(DATE(E$1,1,1),Shock_dev!$A$1:$CI$1,0),FALSE)</f>
        <v>4.0103686520693103E-3</v>
      </c>
      <c r="F56" s="52">
        <f>VLOOKUP($B56,Shock_dev!$A$1:$CI$300,MATCH(DATE(F$1,1,1),Shock_dev!$A$1:$CI$1,0),FALSE)</f>
        <v>3.8529803741698758E-3</v>
      </c>
      <c r="G56" s="52">
        <f>VLOOKUP($B56,Shock_dev!$A$1:$CI$300,MATCH(DATE(G$1,1,1),Shock_dev!$A$1:$CI$1,0),FALSE)</f>
        <v>3.451179659239603E-3</v>
      </c>
      <c r="H56" s="52">
        <f>VLOOKUP($B56,Shock_dev!$A$1:$CI$300,MATCH(DATE(H$1,1,1),Shock_dev!$A$1:$CI$1,0),FALSE)</f>
        <v>3.3039899763457432E-3</v>
      </c>
      <c r="I56" s="52">
        <f>VLOOKUP($B56,Shock_dev!$A$1:$CI$300,MATCH(DATE(I$1,1,1),Shock_dev!$A$1:$CI$1,0),FALSE)</f>
        <v>2.9674424908327315E-3</v>
      </c>
      <c r="J56" s="52">
        <f>VLOOKUP($B56,Shock_dev!$A$1:$CI$300,MATCH(DATE(J$1,1,1),Shock_dev!$A$1:$CI$1,0),FALSE)</f>
        <v>2.6941937011767158E-3</v>
      </c>
      <c r="K56" s="52">
        <f>VLOOKUP($B56,Shock_dev!$A$1:$CI$300,MATCH(DATE(K$1,1,1),Shock_dev!$A$1:$CI$1,0),FALSE)</f>
        <v>2.3436580201862713E-3</v>
      </c>
      <c r="L56" s="52">
        <f>VLOOKUP($B56,Shock_dev!$A$1:$CI$300,MATCH(DATE(L$1,1,1),Shock_dev!$A$1:$CI$1,0),FALSE)</f>
        <v>2.2031178638383438E-3</v>
      </c>
      <c r="M56" s="52">
        <f>VLOOKUP($B56,Shock_dev!$A$1:$CI$300,MATCH(DATE(M$1,1,1),Shock_dev!$A$1:$CI$1,0),FALSE)</f>
        <v>2.6276621015754466E-3</v>
      </c>
      <c r="N56" s="52">
        <f>VLOOKUP($B56,Shock_dev!$A$1:$CI$300,MATCH(DATE(N$1,1,1),Shock_dev!$A$1:$CI$1,0),FALSE)</f>
        <v>2.3865089738363894E-3</v>
      </c>
      <c r="O56" s="52">
        <f>VLOOKUP($B56,Shock_dev!$A$1:$CI$300,MATCH(DATE(O$1,1,1),Shock_dev!$A$1:$CI$1,0),FALSE)</f>
        <v>2.2362153865394608E-3</v>
      </c>
      <c r="P56" s="52">
        <f>VLOOKUP($B56,Shock_dev!$A$1:$CI$300,MATCH(DATE(P$1,1,1),Shock_dev!$A$1:$CI$1,0),FALSE)</f>
        <v>2.1043116719101727E-3</v>
      </c>
      <c r="Q56" s="52">
        <f>VLOOKUP($B56,Shock_dev!$A$1:$CI$300,MATCH(DATE(Q$1,1,1),Shock_dev!$A$1:$CI$1,0),FALSE)</f>
        <v>2.0789448004842059E-3</v>
      </c>
      <c r="R56" s="52">
        <f>VLOOKUP($B56,Shock_dev!$A$1:$CI$300,MATCH(DATE(R$1,1,1),Shock_dev!$A$1:$CI$1,0),FALSE)</f>
        <v>1.8950577765321865E-3</v>
      </c>
      <c r="S56" s="52">
        <f>VLOOKUP($B56,Shock_dev!$A$1:$CI$300,MATCH(DATE(S$1,1,1),Shock_dev!$A$1:$CI$1,0),FALSE)</f>
        <v>1.8883815687309783E-3</v>
      </c>
      <c r="T56" s="52">
        <f>VLOOKUP($B56,Shock_dev!$A$1:$CI$300,MATCH(DATE(T$1,1,1),Shock_dev!$A$1:$CI$1,0),FALSE)</f>
        <v>1.8205165251114546E-3</v>
      </c>
      <c r="U56" s="52">
        <f>VLOOKUP($B56,Shock_dev!$A$1:$CI$300,MATCH(DATE(U$1,1,1),Shock_dev!$A$1:$CI$1,0),FALSE)</f>
        <v>1.7618593395763004E-3</v>
      </c>
      <c r="V56" s="52">
        <f>VLOOKUP($B56,Shock_dev!$A$1:$CI$300,MATCH(DATE(V$1,1,1),Shock_dev!$A$1:$CI$1,0),FALSE)</f>
        <v>2.0593289727350982E-3</v>
      </c>
      <c r="W56" s="52">
        <f>VLOOKUP($B56,Shock_dev!$A$1:$CI$300,MATCH(DATE(W$1,1,1),Shock_dev!$A$1:$CI$1,0),FALSE)</f>
        <v>1.9690873186656785E-3</v>
      </c>
      <c r="X56" s="52">
        <f>VLOOKUP($B56,Shock_dev!$A$1:$CI$300,MATCH(DATE(X$1,1,1),Shock_dev!$A$1:$CI$1,0),FALSE)</f>
        <v>2.0160126636325475E-3</v>
      </c>
      <c r="Y56" s="52">
        <f>VLOOKUP($B56,Shock_dev!$A$1:$CI$300,MATCH(DATE(Y$1,1,1),Shock_dev!$A$1:$CI$1,0),FALSE)</f>
        <v>2.417051291753763E-3</v>
      </c>
      <c r="Z56" s="52">
        <f>VLOOKUP($B56,Shock_dev!$A$1:$CI$300,MATCH(DATE(Z$1,1,1),Shock_dev!$A$1:$CI$1,0),FALSE)</f>
        <v>2.409501967527438E-3</v>
      </c>
      <c r="AA56" s="52">
        <f>VLOOKUP($B56,Shock_dev!$A$1:$CI$300,MATCH(DATE(AA$1,1,1),Shock_dev!$A$1:$CI$1,0),FALSE)</f>
        <v>2.3721408732593798E-3</v>
      </c>
      <c r="AB56" s="52">
        <f>VLOOKUP($B56,Shock_dev!$A$1:$CI$300,MATCH(DATE(AB$1,1,1),Shock_dev!$A$1:$CI$1,0),FALSE)</f>
        <v>2.3282481017706494E-3</v>
      </c>
      <c r="AC56" s="52">
        <f>VLOOKUP($B56,Shock_dev!$A$1:$CI$300,MATCH(DATE(AC$1,1,1),Shock_dev!$A$1:$CI$1,0),FALSE)</f>
        <v>2.28008405991979E-3</v>
      </c>
      <c r="AD56" s="52">
        <f>VLOOKUP($B56,Shock_dev!$A$1:$CI$300,MATCH(DATE(AD$1,1,1),Shock_dev!$A$1:$CI$1,0),FALSE)</f>
        <v>2.2304052014474863E-3</v>
      </c>
      <c r="AE56" s="52">
        <f>VLOOKUP($B56,Shock_dev!$A$1:$CI$300,MATCH(DATE(AE$1,1,1),Shock_dev!$A$1:$CI$1,0),FALSE)</f>
        <v>2.1816061301132275E-3</v>
      </c>
      <c r="AF56" s="52">
        <f>VLOOKUP($B56,Shock_dev!$A$1:$CI$300,MATCH(DATE(AF$1,1,1),Shock_dev!$A$1:$CI$1,0),FALSE)</f>
        <v>2.1352810938788957E-3</v>
      </c>
      <c r="AG56" s="52"/>
      <c r="AH56" s="65">
        <f t="shared" si="1"/>
        <v>3.833478091686078E-3</v>
      </c>
      <c r="AI56" s="65">
        <f t="shared" si="2"/>
        <v>2.7024804104759615E-3</v>
      </c>
      <c r="AJ56" s="65">
        <f t="shared" si="3"/>
        <v>2.2867285868691349E-3</v>
      </c>
      <c r="AK56" s="65">
        <f t="shared" si="4"/>
        <v>1.8850288365372038E-3</v>
      </c>
      <c r="AL56" s="65">
        <f t="shared" si="5"/>
        <v>2.2367588229677614E-3</v>
      </c>
      <c r="AM56" s="65">
        <f t="shared" si="6"/>
        <v>2.2311249174260094E-3</v>
      </c>
      <c r="AN56" s="66"/>
      <c r="AO56" s="65">
        <f t="shared" si="7"/>
        <v>3.2679792510810195E-3</v>
      </c>
      <c r="AP56" s="65">
        <f t="shared" si="8"/>
        <v>2.0858787117031693E-3</v>
      </c>
      <c r="AQ56" s="65">
        <f t="shared" si="9"/>
        <v>2.2339418701968856E-3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1.4238814372632039E-2</v>
      </c>
      <c r="D57" s="52">
        <f>VLOOKUP($B57,Shock_dev!$A$1:$CI$300,MATCH(DATE(D$1,1,1),Shock_dev!$A$1:$CI$1,0),FALSE)</f>
        <v>1.4562031355560509E-2</v>
      </c>
      <c r="E57" s="52">
        <f>VLOOKUP($B57,Shock_dev!$A$1:$CI$300,MATCH(DATE(E$1,1,1),Shock_dev!$A$1:$CI$1,0),FALSE)</f>
        <v>1.4116771794341551E-2</v>
      </c>
      <c r="F57" s="52">
        <f>VLOOKUP($B57,Shock_dev!$A$1:$CI$300,MATCH(DATE(F$1,1,1),Shock_dev!$A$1:$CI$1,0),FALSE)</f>
        <v>1.3617396811790056E-2</v>
      </c>
      <c r="G57" s="52">
        <f>VLOOKUP($B57,Shock_dev!$A$1:$CI$300,MATCH(DATE(G$1,1,1),Shock_dev!$A$1:$CI$1,0),FALSE)</f>
        <v>1.2353325399560714E-2</v>
      </c>
      <c r="H57" s="52">
        <f>VLOOKUP($B57,Shock_dev!$A$1:$CI$300,MATCH(DATE(H$1,1,1),Shock_dev!$A$1:$CI$1,0),FALSE)</f>
        <v>1.2150675581291246E-2</v>
      </c>
      <c r="I57" s="52">
        <f>VLOOKUP($B57,Shock_dev!$A$1:$CI$300,MATCH(DATE(I$1,1,1),Shock_dev!$A$1:$CI$1,0),FALSE)</f>
        <v>1.1206931100358124E-2</v>
      </c>
      <c r="J57" s="52">
        <f>VLOOKUP($B57,Shock_dev!$A$1:$CI$300,MATCH(DATE(J$1,1,1),Shock_dev!$A$1:$CI$1,0),FALSE)</f>
        <v>1.0511666483818119E-2</v>
      </c>
      <c r="K57" s="52">
        <f>VLOOKUP($B57,Shock_dev!$A$1:$CI$300,MATCH(DATE(K$1,1,1),Shock_dev!$A$1:$CI$1,0),FALSE)</f>
        <v>9.4946837028148413E-3</v>
      </c>
      <c r="L57" s="52">
        <f>VLOOKUP($B57,Shock_dev!$A$1:$CI$300,MATCH(DATE(L$1,1,1),Shock_dev!$A$1:$CI$1,0),FALSE)</f>
        <v>9.2514678925732664E-3</v>
      </c>
      <c r="M57" s="52">
        <f>VLOOKUP($B57,Shock_dev!$A$1:$CI$300,MATCH(DATE(M$1,1,1),Shock_dev!$A$1:$CI$1,0),FALSE)</f>
        <v>1.105646680916763E-2</v>
      </c>
      <c r="N57" s="52">
        <f>VLOOKUP($B57,Shock_dev!$A$1:$CI$300,MATCH(DATE(N$1,1,1),Shock_dev!$A$1:$CI$1,0),FALSE)</f>
        <v>1.0200772497905814E-2</v>
      </c>
      <c r="O57" s="52">
        <f>VLOOKUP($B57,Shock_dev!$A$1:$CI$300,MATCH(DATE(O$1,1,1),Shock_dev!$A$1:$CI$1,0),FALSE)</f>
        <v>9.7645782343073317E-3</v>
      </c>
      <c r="P57" s="52">
        <f>VLOOKUP($B57,Shock_dev!$A$1:$CI$300,MATCH(DATE(P$1,1,1),Shock_dev!$A$1:$CI$1,0),FALSE)</f>
        <v>9.3996518574851196E-3</v>
      </c>
      <c r="Q57" s="52">
        <f>VLOOKUP($B57,Shock_dev!$A$1:$CI$300,MATCH(DATE(Q$1,1,1),Shock_dev!$A$1:$CI$1,0),FALSE)</f>
        <v>9.422506326589055E-3</v>
      </c>
      <c r="R57" s="52">
        <f>VLOOKUP($B57,Shock_dev!$A$1:$CI$300,MATCH(DATE(R$1,1,1),Shock_dev!$A$1:$CI$1,0),FALSE)</f>
        <v>8.81351709726798E-3</v>
      </c>
      <c r="S57" s="52">
        <f>VLOOKUP($B57,Shock_dev!$A$1:$CI$300,MATCH(DATE(S$1,1,1),Shock_dev!$A$1:$CI$1,0),FALSE)</f>
        <v>8.8813780434655702E-3</v>
      </c>
      <c r="T57" s="52">
        <f>VLOOKUP($B57,Shock_dev!$A$1:$CI$300,MATCH(DATE(T$1,1,1),Shock_dev!$A$1:$CI$1,0),FALSE)</f>
        <v>8.6762697707773936E-3</v>
      </c>
      <c r="U57" s="52">
        <f>VLOOKUP($B57,Shock_dev!$A$1:$CI$300,MATCH(DATE(U$1,1,1),Shock_dev!$A$1:$CI$1,0),FALSE)</f>
        <v>8.4956011806432367E-3</v>
      </c>
      <c r="V57" s="52">
        <f>VLOOKUP($B57,Shock_dev!$A$1:$CI$300,MATCH(DATE(V$1,1,1),Shock_dev!$A$1:$CI$1,0),FALSE)</f>
        <v>9.6385078474865559E-3</v>
      </c>
      <c r="W57" s="52">
        <f>VLOOKUP($B57,Shock_dev!$A$1:$CI$300,MATCH(DATE(W$1,1,1),Shock_dev!$A$1:$CI$1,0),FALSE)</f>
        <v>9.2446966222257589E-3</v>
      </c>
      <c r="X57" s="52">
        <f>VLOOKUP($B57,Shock_dev!$A$1:$CI$300,MATCH(DATE(X$1,1,1),Shock_dev!$A$1:$CI$1,0),FALSE)</f>
        <v>9.4206041163276671E-3</v>
      </c>
      <c r="Y57" s="52">
        <f>VLOOKUP($B57,Shock_dev!$A$1:$CI$300,MATCH(DATE(Y$1,1,1),Shock_dev!$A$1:$CI$1,0),FALSE)</f>
        <v>1.0926283098827348E-2</v>
      </c>
      <c r="Z57" s="52">
        <f>VLOOKUP($B57,Shock_dev!$A$1:$CI$300,MATCH(DATE(Z$1,1,1),Shock_dev!$A$1:$CI$1,0),FALSE)</f>
        <v>1.0817577866052521E-2</v>
      </c>
      <c r="AA57" s="52">
        <f>VLOOKUP($B57,Shock_dev!$A$1:$CI$300,MATCH(DATE(AA$1,1,1),Shock_dev!$A$1:$CI$1,0),FALSE)</f>
        <v>1.0656301462298259E-2</v>
      </c>
      <c r="AB57" s="52">
        <f>VLOOKUP($B57,Shock_dev!$A$1:$CI$300,MATCH(DATE(AB$1,1,1),Shock_dev!$A$1:$CI$1,0),FALSE)</f>
        <v>1.0498780993306702E-2</v>
      </c>
      <c r="AC57" s="52">
        <f>VLOOKUP($B57,Shock_dev!$A$1:$CI$300,MATCH(DATE(AC$1,1,1),Shock_dev!$A$1:$CI$1,0),FALSE)</f>
        <v>1.0335534930243563E-2</v>
      </c>
      <c r="AD57" s="52">
        <f>VLOOKUP($B57,Shock_dev!$A$1:$CI$300,MATCH(DATE(AD$1,1,1),Shock_dev!$A$1:$CI$1,0),FALSE)</f>
        <v>1.0168751890426609E-2</v>
      </c>
      <c r="AE57" s="52">
        <f>VLOOKUP($B57,Shock_dev!$A$1:$CI$300,MATCH(DATE(AE$1,1,1),Shock_dev!$A$1:$CI$1,0),FALSE)</f>
        <v>1.0003224984410791E-2</v>
      </c>
      <c r="AF57" s="52">
        <f>VLOOKUP($B57,Shock_dev!$A$1:$CI$300,MATCH(DATE(AF$1,1,1),Shock_dev!$A$1:$CI$1,0),FALSE)</f>
        <v>9.8427059719420045E-3</v>
      </c>
      <c r="AG57" s="52"/>
      <c r="AH57" s="65">
        <f t="shared" si="1"/>
        <v>1.3777667946776973E-2</v>
      </c>
      <c r="AI57" s="65">
        <f t="shared" si="2"/>
        <v>1.0523084952171118E-2</v>
      </c>
      <c r="AJ57" s="65">
        <f t="shared" si="3"/>
        <v>9.9687951450909886E-3</v>
      </c>
      <c r="AK57" s="65">
        <f t="shared" si="4"/>
        <v>8.9010547879281483E-3</v>
      </c>
      <c r="AL57" s="65">
        <f t="shared" si="5"/>
        <v>1.0213092633146311E-2</v>
      </c>
      <c r="AM57" s="65">
        <f t="shared" si="6"/>
        <v>1.0169799754065933E-2</v>
      </c>
      <c r="AN57" s="66"/>
      <c r="AO57" s="65">
        <f t="shared" si="7"/>
        <v>1.2150376449474046E-2</v>
      </c>
      <c r="AP57" s="65">
        <f t="shared" si="8"/>
        <v>9.4349249665095676E-3</v>
      </c>
      <c r="AQ57" s="65">
        <f t="shared" si="9"/>
        <v>1.0191446193606122E-2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9.8764847522826334E-3</v>
      </c>
      <c r="D58" s="52">
        <f>VLOOKUP($B58,Shock_dev!$A$1:$CI$300,MATCH(DATE(D$1,1,1),Shock_dev!$A$1:$CI$1,0),FALSE)</f>
        <v>1.4044052534599831E-2</v>
      </c>
      <c r="E58" s="52">
        <f>VLOOKUP($B58,Shock_dev!$A$1:$CI$300,MATCH(DATE(E$1,1,1),Shock_dev!$A$1:$CI$1,0),FALSE)</f>
        <v>1.5804179258398061E-2</v>
      </c>
      <c r="F58" s="52">
        <f>VLOOKUP($B58,Shock_dev!$A$1:$CI$300,MATCH(DATE(F$1,1,1),Shock_dev!$A$1:$CI$1,0),FALSE)</f>
        <v>1.5828770621641321E-2</v>
      </c>
      <c r="G58" s="52">
        <f>VLOOKUP($B58,Shock_dev!$A$1:$CI$300,MATCH(DATE(G$1,1,1),Shock_dev!$A$1:$CI$1,0),FALSE)</f>
        <v>1.4204587526828438E-2</v>
      </c>
      <c r="H58" s="52">
        <f>VLOOKUP($B58,Shock_dev!$A$1:$CI$300,MATCH(DATE(H$1,1,1),Shock_dev!$A$1:$CI$1,0),FALSE)</f>
        <v>1.2490789981389881E-2</v>
      </c>
      <c r="I58" s="52">
        <f>VLOOKUP($B58,Shock_dev!$A$1:$CI$300,MATCH(DATE(I$1,1,1),Shock_dev!$A$1:$CI$1,0),FALSE)</f>
        <v>1.0153996872773262E-2</v>
      </c>
      <c r="J58" s="52">
        <f>VLOOKUP($B58,Shock_dev!$A$1:$CI$300,MATCH(DATE(J$1,1,1),Shock_dev!$A$1:$CI$1,0),FALSE)</f>
        <v>7.8323887348251235E-3</v>
      </c>
      <c r="K58" s="52">
        <f>VLOOKUP($B58,Shock_dev!$A$1:$CI$300,MATCH(DATE(K$1,1,1),Shock_dev!$A$1:$CI$1,0),FALSE)</f>
        <v>5.3528178730596629E-3</v>
      </c>
      <c r="L58" s="52">
        <f>VLOOKUP($B58,Shock_dev!$A$1:$CI$300,MATCH(DATE(L$1,1,1),Shock_dev!$A$1:$CI$1,0),FALSE)</f>
        <v>3.4602676844333151E-3</v>
      </c>
      <c r="M58" s="52">
        <f>VLOOKUP($B58,Shock_dev!$A$1:$CI$300,MATCH(DATE(M$1,1,1),Shock_dev!$A$1:$CI$1,0),FALSE)</f>
        <v>3.3893682846012569E-3</v>
      </c>
      <c r="N58" s="52">
        <f>VLOOKUP($B58,Shock_dev!$A$1:$CI$300,MATCH(DATE(N$1,1,1),Shock_dev!$A$1:$CI$1,0),FALSE)</f>
        <v>2.3105468692321742E-3</v>
      </c>
      <c r="O58" s="52">
        <f>VLOOKUP($B58,Shock_dev!$A$1:$CI$300,MATCH(DATE(O$1,1,1),Shock_dev!$A$1:$CI$1,0),FALSE)</f>
        <v>1.2782261473720451E-3</v>
      </c>
      <c r="P58" s="52">
        <f>VLOOKUP($B58,Shock_dev!$A$1:$CI$300,MATCH(DATE(P$1,1,1),Shock_dev!$A$1:$CI$1,0),FALSE)</f>
        <v>2.5571091485389541E-4</v>
      </c>
      <c r="Q58" s="52">
        <f>VLOOKUP($B58,Shock_dev!$A$1:$CI$300,MATCH(DATE(Q$1,1,1),Shock_dev!$A$1:$CI$1,0),FALSE)</f>
        <v>-4.6132210777988822E-4</v>
      </c>
      <c r="R58" s="52">
        <f>VLOOKUP($B58,Shock_dev!$A$1:$CI$300,MATCH(DATE(R$1,1,1),Shock_dev!$A$1:$CI$1,0),FALSE)</f>
        <v>-1.4598766379493265E-3</v>
      </c>
      <c r="S58" s="52">
        <f>VLOOKUP($B58,Shock_dev!$A$1:$CI$300,MATCH(DATE(S$1,1,1),Shock_dev!$A$1:$CI$1,0),FALSE)</f>
        <v>-2.0224661910508779E-3</v>
      </c>
      <c r="T58" s="52">
        <f>VLOOKUP($B58,Shock_dev!$A$1:$CI$300,MATCH(DATE(T$1,1,1),Shock_dev!$A$1:$CI$1,0),FALSE)</f>
        <v>-2.578931405349873E-3</v>
      </c>
      <c r="U58" s="52">
        <f>VLOOKUP($B58,Shock_dev!$A$1:$CI$300,MATCH(DATE(U$1,1,1),Shock_dev!$A$1:$CI$1,0),FALSE)</f>
        <v>-3.0468856568844219E-3</v>
      </c>
      <c r="V58" s="52">
        <f>VLOOKUP($B58,Shock_dev!$A$1:$CI$300,MATCH(DATE(V$1,1,1),Shock_dev!$A$1:$CI$1,0),FALSE)</f>
        <v>-2.4793924697146786E-3</v>
      </c>
      <c r="W58" s="52">
        <f>VLOOKUP($B58,Shock_dev!$A$1:$CI$300,MATCH(DATE(W$1,1,1),Shock_dev!$A$1:$CI$1,0),FALSE)</f>
        <v>-2.5812678160253653E-3</v>
      </c>
      <c r="X58" s="52">
        <f>VLOOKUP($B58,Shock_dev!$A$1:$CI$300,MATCH(DATE(X$1,1,1),Shock_dev!$A$1:$CI$1,0),FALSE)</f>
        <v>-2.4779086565561593E-3</v>
      </c>
      <c r="Y58" s="52">
        <f>VLOOKUP($B58,Shock_dev!$A$1:$CI$300,MATCH(DATE(Y$1,1,1),Shock_dev!$A$1:$CI$1,0),FALSE)</f>
        <v>-1.5017123893929173E-3</v>
      </c>
      <c r="Z58" s="52">
        <f>VLOOKUP($B58,Shock_dev!$A$1:$CI$300,MATCH(DATE(Z$1,1,1),Shock_dev!$A$1:$CI$1,0),FALSE)</f>
        <v>-1.2337356225000547E-3</v>
      </c>
      <c r="AA58" s="52">
        <f>VLOOKUP($B58,Shock_dev!$A$1:$CI$300,MATCH(DATE(AA$1,1,1),Shock_dev!$A$1:$CI$1,0),FALSE)</f>
        <v>-1.2054663955106163E-3</v>
      </c>
      <c r="AB58" s="52">
        <f>VLOOKUP($B58,Shock_dev!$A$1:$CI$300,MATCH(DATE(AB$1,1,1),Shock_dev!$A$1:$CI$1,0),FALSE)</f>
        <v>-1.3267362764716923E-3</v>
      </c>
      <c r="AC58" s="52">
        <f>VLOOKUP($B58,Shock_dev!$A$1:$CI$300,MATCH(DATE(AC$1,1,1),Shock_dev!$A$1:$CI$1,0),FALSE)</f>
        <v>-1.5387711530898708E-3</v>
      </c>
      <c r="AD58" s="52">
        <f>VLOOKUP($B58,Shock_dev!$A$1:$CI$300,MATCH(DATE(AD$1,1,1),Shock_dev!$A$1:$CI$1,0),FALSE)</f>
        <v>-1.7934394454796325E-3</v>
      </c>
      <c r="AE58" s="52">
        <f>VLOOKUP($B58,Shock_dev!$A$1:$CI$300,MATCH(DATE(AE$1,1,1),Shock_dev!$A$1:$CI$1,0),FALSE)</f>
        <v>-2.055856844286324E-3</v>
      </c>
      <c r="AF58" s="52">
        <f>VLOOKUP($B58,Shock_dev!$A$1:$CI$300,MATCH(DATE(AF$1,1,1),Shock_dev!$A$1:$CI$1,0),FALSE)</f>
        <v>-2.30321905260766E-3</v>
      </c>
      <c r="AG58" s="52"/>
      <c r="AH58" s="65">
        <f t="shared" si="1"/>
        <v>1.3951614938750056E-2</v>
      </c>
      <c r="AI58" s="65">
        <f t="shared" si="2"/>
        <v>7.8580522292962494E-3</v>
      </c>
      <c r="AJ58" s="65">
        <f t="shared" si="3"/>
        <v>1.3545060216558964E-3</v>
      </c>
      <c r="AK58" s="65">
        <f t="shared" si="4"/>
        <v>-2.3175104721898359E-3</v>
      </c>
      <c r="AL58" s="65">
        <f t="shared" si="5"/>
        <v>-1.8000181759970225E-3</v>
      </c>
      <c r="AM58" s="65">
        <f t="shared" si="6"/>
        <v>-1.8036045543870359E-3</v>
      </c>
      <c r="AN58" s="66"/>
      <c r="AO58" s="65">
        <f t="shared" si="7"/>
        <v>1.0904833584023152E-2</v>
      </c>
      <c r="AP58" s="65">
        <f t="shared" si="8"/>
        <v>-4.8150222526696976E-4</v>
      </c>
      <c r="AQ58" s="65">
        <f t="shared" si="9"/>
        <v>-1.8018113651920293E-3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8.109217407940874E-3</v>
      </c>
      <c r="D59" s="52">
        <f>VLOOKUP($B59,Shock_dev!$A$1:$CI$300,MATCH(DATE(D$1,1,1),Shock_dev!$A$1:$CI$1,0),FALSE)</f>
        <v>1.2819779773230802E-2</v>
      </c>
      <c r="E59" s="52">
        <f>VLOOKUP($B59,Shock_dev!$A$1:$CI$300,MATCH(DATE(E$1,1,1),Shock_dev!$A$1:$CI$1,0),FALSE)</f>
        <v>1.487534010376838E-2</v>
      </c>
      <c r="F59" s="52">
        <f>VLOOKUP($B59,Shock_dev!$A$1:$CI$300,MATCH(DATE(F$1,1,1),Shock_dev!$A$1:$CI$1,0),FALSE)</f>
        <v>1.543934023196839E-2</v>
      </c>
      <c r="G59" s="52">
        <f>VLOOKUP($B59,Shock_dev!$A$1:$CI$300,MATCH(DATE(G$1,1,1),Shock_dev!$A$1:$CI$1,0),FALSE)</f>
        <v>1.4903550194285946E-2</v>
      </c>
      <c r="H59" s="52">
        <f>VLOOKUP($B59,Shock_dev!$A$1:$CI$300,MATCH(DATE(H$1,1,1),Shock_dev!$A$1:$CI$1,0),FALSE)</f>
        <v>1.4563082518034143E-2</v>
      </c>
      <c r="I59" s="52">
        <f>VLOOKUP($B59,Shock_dev!$A$1:$CI$300,MATCH(DATE(I$1,1,1),Shock_dev!$A$1:$CI$1,0),FALSE)</f>
        <v>1.4079354443979782E-2</v>
      </c>
      <c r="J59" s="52">
        <f>VLOOKUP($B59,Shock_dev!$A$1:$CI$300,MATCH(DATE(J$1,1,1),Shock_dev!$A$1:$CI$1,0),FALSE)</f>
        <v>1.3752291959039131E-2</v>
      </c>
      <c r="K59" s="52">
        <f>VLOOKUP($B59,Shock_dev!$A$1:$CI$300,MATCH(DATE(K$1,1,1),Shock_dev!$A$1:$CI$1,0),FALSE)</f>
        <v>1.337730015765551E-2</v>
      </c>
      <c r="L59" s="52">
        <f>VLOOKUP($B59,Shock_dev!$A$1:$CI$300,MATCH(DATE(L$1,1,1),Shock_dev!$A$1:$CI$1,0),FALSE)</f>
        <v>1.3424192529510269E-2</v>
      </c>
      <c r="M59" s="52">
        <f>VLOOKUP($B59,Shock_dev!$A$1:$CI$300,MATCH(DATE(M$1,1,1),Shock_dev!$A$1:$CI$1,0),FALSE)</f>
        <v>1.4905788263610444E-2</v>
      </c>
      <c r="N59" s="52">
        <f>VLOOKUP($B59,Shock_dev!$A$1:$CI$300,MATCH(DATE(N$1,1,1),Shock_dev!$A$1:$CI$1,0),FALSE)</f>
        <v>1.5603656448603478E-2</v>
      </c>
      <c r="O59" s="52">
        <f>VLOOKUP($B59,Shock_dev!$A$1:$CI$300,MATCH(DATE(O$1,1,1),Shock_dev!$A$1:$CI$1,0),FALSE)</f>
        <v>1.59852186561842E-2</v>
      </c>
      <c r="P59" s="52">
        <f>VLOOKUP($B59,Shock_dev!$A$1:$CI$300,MATCH(DATE(P$1,1,1),Shock_dev!$A$1:$CI$1,0),FALSE)</f>
        <v>1.6174009796186554E-2</v>
      </c>
      <c r="Q59" s="52">
        <f>VLOOKUP($B59,Shock_dev!$A$1:$CI$300,MATCH(DATE(Q$1,1,1),Shock_dev!$A$1:$CI$1,0),FALSE)</f>
        <v>1.6441777273102982E-2</v>
      </c>
      <c r="R59" s="52">
        <f>VLOOKUP($B59,Shock_dev!$A$1:$CI$300,MATCH(DATE(R$1,1,1),Shock_dev!$A$1:$CI$1,0),FALSE)</f>
        <v>1.6351853508007951E-2</v>
      </c>
      <c r="S59" s="52">
        <f>VLOOKUP($B59,Shock_dev!$A$1:$CI$300,MATCH(DATE(S$1,1,1),Shock_dev!$A$1:$CI$1,0),FALSE)</f>
        <v>1.6415718865303158E-2</v>
      </c>
      <c r="T59" s="52">
        <f>VLOOKUP($B59,Shock_dev!$A$1:$CI$300,MATCH(DATE(T$1,1,1),Shock_dev!$A$1:$CI$1,0),FALSE)</f>
        <v>1.6381272715854177E-2</v>
      </c>
      <c r="U59" s="52">
        <f>VLOOKUP($B59,Shock_dev!$A$1:$CI$300,MATCH(DATE(U$1,1,1),Shock_dev!$A$1:$CI$1,0),FALSE)</f>
        <v>1.6265182794222826E-2</v>
      </c>
      <c r="V59" s="52">
        <f>VLOOKUP($B59,Shock_dev!$A$1:$CI$300,MATCH(DATE(V$1,1,1),Shock_dev!$A$1:$CI$1,0),FALSE)</f>
        <v>1.6849675512953716E-2</v>
      </c>
      <c r="W59" s="52">
        <f>VLOOKUP($B59,Shock_dev!$A$1:$CI$300,MATCH(DATE(W$1,1,1),Shock_dev!$A$1:$CI$1,0),FALSE)</f>
        <v>1.688506018012419E-2</v>
      </c>
      <c r="X59" s="52">
        <f>VLOOKUP($B59,Shock_dev!$A$1:$CI$300,MATCH(DATE(X$1,1,1),Shock_dev!$A$1:$CI$1,0),FALSE)</f>
        <v>1.6886509795760566E-2</v>
      </c>
      <c r="Y59" s="52">
        <f>VLOOKUP($B59,Shock_dev!$A$1:$CI$300,MATCH(DATE(Y$1,1,1),Shock_dev!$A$1:$CI$1,0),FALSE)</f>
        <v>1.7592007432698526E-2</v>
      </c>
      <c r="Z59" s="52">
        <f>VLOOKUP($B59,Shock_dev!$A$1:$CI$300,MATCH(DATE(Z$1,1,1),Shock_dev!$A$1:$CI$1,0),FALSE)</f>
        <v>1.7774633382054168E-2</v>
      </c>
      <c r="AA59" s="52">
        <f>VLOOKUP($B59,Shock_dev!$A$1:$CI$300,MATCH(DATE(AA$1,1,1),Shock_dev!$A$1:$CI$1,0),FALSE)</f>
        <v>1.7613249992083777E-2</v>
      </c>
      <c r="AB59" s="52">
        <f>VLOOKUP($B59,Shock_dev!$A$1:$CI$300,MATCH(DATE(AB$1,1,1),Shock_dev!$A$1:$CI$1,0),FALSE)</f>
        <v>1.7269119321227194E-2</v>
      </c>
      <c r="AC59" s="52">
        <f>VLOOKUP($B59,Shock_dev!$A$1:$CI$300,MATCH(DATE(AC$1,1,1),Shock_dev!$A$1:$CI$1,0),FALSE)</f>
        <v>1.6832575383647734E-2</v>
      </c>
      <c r="AD59" s="52">
        <f>VLOOKUP($B59,Shock_dev!$A$1:$CI$300,MATCH(DATE(AD$1,1,1),Shock_dev!$A$1:$CI$1,0),FALSE)</f>
        <v>1.6354064173692329E-2</v>
      </c>
      <c r="AE59" s="52">
        <f>VLOOKUP($B59,Shock_dev!$A$1:$CI$300,MATCH(DATE(AE$1,1,1),Shock_dev!$A$1:$CI$1,0),FALSE)</f>
        <v>1.5860294538867743E-2</v>
      </c>
      <c r="AF59" s="52">
        <f>VLOOKUP($B59,Shock_dev!$A$1:$CI$300,MATCH(DATE(AF$1,1,1),Shock_dev!$A$1:$CI$1,0),FALSE)</f>
        <v>1.5363644740280992E-2</v>
      </c>
      <c r="AG59" s="52"/>
      <c r="AH59" s="65">
        <f t="shared" si="1"/>
        <v>1.322944554223888E-2</v>
      </c>
      <c r="AI59" s="65">
        <f t="shared" si="2"/>
        <v>1.3839244321643768E-2</v>
      </c>
      <c r="AJ59" s="65">
        <f t="shared" si="3"/>
        <v>1.5822090087537533E-2</v>
      </c>
      <c r="AK59" s="65">
        <f t="shared" si="4"/>
        <v>1.6452740679268364E-2</v>
      </c>
      <c r="AL59" s="65">
        <f t="shared" si="5"/>
        <v>1.7350292156544246E-2</v>
      </c>
      <c r="AM59" s="65">
        <f t="shared" si="6"/>
        <v>1.6335939631543193E-2</v>
      </c>
      <c r="AN59" s="66"/>
      <c r="AO59" s="65">
        <f t="shared" si="7"/>
        <v>1.3534344931941323E-2</v>
      </c>
      <c r="AP59" s="65">
        <f t="shared" si="8"/>
        <v>1.613741538340295E-2</v>
      </c>
      <c r="AQ59" s="65">
        <f t="shared" si="9"/>
        <v>1.684311589404372E-2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0.1443933499822812</v>
      </c>
      <c r="D60" s="52">
        <f>VLOOKUP($B60,Shock_dev!$A$1:$CI$300,MATCH(DATE(D$1,1,1),Shock_dev!$A$1:$CI$1,0),FALSE)</f>
        <v>0.1268277155492202</v>
      </c>
      <c r="E60" s="52">
        <f>VLOOKUP($B60,Shock_dev!$A$1:$CI$300,MATCH(DATE(E$1,1,1),Shock_dev!$A$1:$CI$1,0),FALSE)</f>
        <v>0.12476325921369685</v>
      </c>
      <c r="F60" s="52">
        <f>VLOOKUP($B60,Shock_dev!$A$1:$CI$300,MATCH(DATE(F$1,1,1),Shock_dev!$A$1:$CI$1,0),FALSE)</f>
        <v>0.12424634317001863</v>
      </c>
      <c r="G60" s="52">
        <f>VLOOKUP($B60,Shock_dev!$A$1:$CI$300,MATCH(DATE(G$1,1,1),Shock_dev!$A$1:$CI$1,0),FALSE)</f>
        <v>0.10409633035872311</v>
      </c>
      <c r="H60" s="52">
        <f>VLOOKUP($B60,Shock_dev!$A$1:$CI$300,MATCH(DATE(H$1,1,1),Shock_dev!$A$1:$CI$1,0),FALSE)</f>
        <v>0.11314463898607011</v>
      </c>
      <c r="I60" s="52">
        <f>VLOOKUP($B60,Shock_dev!$A$1:$CI$300,MATCH(DATE(I$1,1,1),Shock_dev!$A$1:$CI$1,0),FALSE)</f>
        <v>0.11146549971946491</v>
      </c>
      <c r="J60" s="52">
        <f>VLOOKUP($B60,Shock_dev!$A$1:$CI$300,MATCH(DATE(J$1,1,1),Shock_dev!$A$1:$CI$1,0),FALSE)</f>
        <v>0.11025033368909185</v>
      </c>
      <c r="K60" s="52">
        <f>VLOOKUP($B60,Shock_dev!$A$1:$CI$300,MATCH(DATE(K$1,1,1),Shock_dev!$A$1:$CI$1,0),FALSE)</f>
        <v>0.10904965455149804</v>
      </c>
      <c r="L60" s="52">
        <f>VLOOKUP($B60,Shock_dev!$A$1:$CI$300,MATCH(DATE(L$1,1,1),Shock_dev!$A$1:$CI$1,0),FALSE)</f>
        <v>0.1061014002211398</v>
      </c>
      <c r="M60" s="52">
        <f>VLOOKUP($B60,Shock_dev!$A$1:$CI$300,MATCH(DATE(M$1,1,1),Shock_dev!$A$1:$CI$1,0),FALSE)</f>
        <v>8.9999541484862194E-2</v>
      </c>
      <c r="N60" s="52">
        <f>VLOOKUP($B60,Shock_dev!$A$1:$CI$300,MATCH(DATE(N$1,1,1),Shock_dev!$A$1:$CI$1,0),FALSE)</f>
        <v>9.0486738183187143E-2</v>
      </c>
      <c r="O60" s="52">
        <f>VLOOKUP($B60,Shock_dev!$A$1:$CI$300,MATCH(DATE(O$1,1,1),Shock_dev!$A$1:$CI$1,0),FALSE)</f>
        <v>8.950655491325947E-2</v>
      </c>
      <c r="P60" s="52">
        <f>VLOOKUP($B60,Shock_dev!$A$1:$CI$300,MATCH(DATE(P$1,1,1),Shock_dev!$A$1:$CI$1,0),FALSE)</f>
        <v>8.8370552329923815E-2</v>
      </c>
      <c r="Q60" s="52">
        <f>VLOOKUP($B60,Shock_dev!$A$1:$CI$300,MATCH(DATE(Q$1,1,1),Shock_dev!$A$1:$CI$1,0),FALSE)</f>
        <v>8.4016183987840873E-2</v>
      </c>
      <c r="R60" s="52">
        <f>VLOOKUP($B60,Shock_dev!$A$1:$CI$300,MATCH(DATE(R$1,1,1),Shock_dev!$A$1:$CI$1,0),FALSE)</f>
        <v>7.7111082004782366E-2</v>
      </c>
      <c r="S60" s="52">
        <f>VLOOKUP($B60,Shock_dev!$A$1:$CI$300,MATCH(DATE(S$1,1,1),Shock_dev!$A$1:$CI$1,0),FALSE)</f>
        <v>7.6766604413407366E-2</v>
      </c>
      <c r="T60" s="52">
        <f>VLOOKUP($B60,Shock_dev!$A$1:$CI$300,MATCH(DATE(T$1,1,1),Shock_dev!$A$1:$CI$1,0),FALSE)</f>
        <v>7.5829501318254472E-2</v>
      </c>
      <c r="U60" s="52">
        <f>VLOOKUP($B60,Shock_dev!$A$1:$CI$300,MATCH(DATE(U$1,1,1),Shock_dev!$A$1:$CI$1,0),FALSE)</f>
        <v>7.4853285872530331E-2</v>
      </c>
      <c r="V60" s="52">
        <f>VLOOKUP($B60,Shock_dev!$A$1:$CI$300,MATCH(DATE(V$1,1,1),Shock_dev!$A$1:$CI$1,0),FALSE)</f>
        <v>7.8891284297112604E-2</v>
      </c>
      <c r="W60" s="52">
        <f>VLOOKUP($B60,Shock_dev!$A$1:$CI$300,MATCH(DATE(W$1,1,1),Shock_dev!$A$1:$CI$1,0),FALSE)</f>
        <v>7.2093949594260562E-2</v>
      </c>
      <c r="X60" s="52">
        <f>VLOOKUP($B60,Shock_dev!$A$1:$CI$300,MATCH(DATE(X$1,1,1),Shock_dev!$A$1:$CI$1,0),FALSE)</f>
        <v>7.1729123842050047E-2</v>
      </c>
      <c r="Y60" s="52">
        <f>VLOOKUP($B60,Shock_dev!$A$1:$CI$300,MATCH(DATE(Y$1,1,1),Shock_dev!$A$1:$CI$1,0),FALSE)</f>
        <v>7.0978177759586064E-2</v>
      </c>
      <c r="Z60" s="52">
        <f>VLOOKUP($B60,Shock_dev!$A$1:$CI$300,MATCH(DATE(Z$1,1,1),Shock_dev!$A$1:$CI$1,0),FALSE)</f>
        <v>7.0158332748730401E-2</v>
      </c>
      <c r="AA60" s="52">
        <f>VLOOKUP($B60,Shock_dev!$A$1:$CI$300,MATCH(DATE(AA$1,1,1),Shock_dev!$A$1:$CI$1,0),FALSE)</f>
        <v>6.9329559007945671E-2</v>
      </c>
      <c r="AB60" s="52">
        <f>VLOOKUP($B60,Shock_dev!$A$1:$CI$300,MATCH(DATE(AB$1,1,1),Shock_dev!$A$1:$CI$1,0),FALSE)</f>
        <v>6.8507450346157905E-2</v>
      </c>
      <c r="AC60" s="52">
        <f>VLOOKUP($B60,Shock_dev!$A$1:$CI$300,MATCH(DATE(AC$1,1,1),Shock_dev!$A$1:$CI$1,0),FALSE)</f>
        <v>6.7697201868173545E-2</v>
      </c>
      <c r="AD60" s="52">
        <f>VLOOKUP($B60,Shock_dev!$A$1:$CI$300,MATCH(DATE(AD$1,1,1),Shock_dev!$A$1:$CI$1,0),FALSE)</f>
        <v>6.6900542745278069E-2</v>
      </c>
      <c r="AE60" s="52">
        <f>VLOOKUP($B60,Shock_dev!$A$1:$CI$300,MATCH(DATE(AE$1,1,1),Shock_dev!$A$1:$CI$1,0),FALSE)</f>
        <v>6.6117646767777469E-2</v>
      </c>
      <c r="AF60" s="52">
        <f>VLOOKUP($B60,Shock_dev!$A$1:$CI$300,MATCH(DATE(AF$1,1,1),Shock_dev!$A$1:$CI$1,0),FALSE)</f>
        <v>6.5347969154141941E-2</v>
      </c>
      <c r="AG60" s="52"/>
      <c r="AH60" s="65">
        <f t="shared" si="1"/>
        <v>0.124865399654788</v>
      </c>
      <c r="AI60" s="65">
        <f t="shared" si="2"/>
        <v>0.11000230543345295</v>
      </c>
      <c r="AJ60" s="65">
        <f t="shared" si="3"/>
        <v>8.8475914179814694E-2</v>
      </c>
      <c r="AK60" s="65">
        <f t="shared" si="4"/>
        <v>7.6690351581217425E-2</v>
      </c>
      <c r="AL60" s="65">
        <f t="shared" si="5"/>
        <v>7.0857828590514552E-2</v>
      </c>
      <c r="AM60" s="65">
        <f t="shared" si="6"/>
        <v>6.6914162176305775E-2</v>
      </c>
      <c r="AN60" s="66"/>
      <c r="AO60" s="65">
        <f t="shared" si="7"/>
        <v>0.11743385254412048</v>
      </c>
      <c r="AP60" s="65">
        <f t="shared" si="8"/>
        <v>8.2583132880516052E-2</v>
      </c>
      <c r="AQ60" s="65">
        <f t="shared" si="9"/>
        <v>6.888599538341017E-2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3.6586907601012075E-2</v>
      </c>
      <c r="D61" s="52">
        <f>VLOOKUP($B61,Shock_dev!$A$1:$CI$300,MATCH(DATE(D$1,1,1),Shock_dev!$A$1:$CI$1,0),FALSE)</f>
        <v>3.1140851311328922E-2</v>
      </c>
      <c r="E61" s="52">
        <f>VLOOKUP($B61,Shock_dev!$A$1:$CI$300,MATCH(DATE(E$1,1,1),Shock_dev!$A$1:$CI$1,0),FALSE)</f>
        <v>3.0613103486155133E-2</v>
      </c>
      <c r="F61" s="52">
        <f>VLOOKUP($B61,Shock_dev!$A$1:$CI$300,MATCH(DATE(F$1,1,1),Shock_dev!$A$1:$CI$1,0),FALSE)</f>
        <v>3.0599124266172988E-2</v>
      </c>
      <c r="G61" s="52">
        <f>VLOOKUP($B61,Shock_dev!$A$1:$CI$300,MATCH(DATE(G$1,1,1),Shock_dev!$A$1:$CI$1,0),FALSE)</f>
        <v>3.0532291031777577E-2</v>
      </c>
      <c r="H61" s="52">
        <f>VLOOKUP($B61,Shock_dev!$A$1:$CI$300,MATCH(DATE(H$1,1,1),Shock_dev!$A$1:$CI$1,0),FALSE)</f>
        <v>3.0381630930695985E-2</v>
      </c>
      <c r="I61" s="52">
        <f>VLOOKUP($B61,Shock_dev!$A$1:$CI$300,MATCH(DATE(I$1,1,1),Shock_dev!$A$1:$CI$1,0),FALSE)</f>
        <v>2.6047493637347981E-2</v>
      </c>
      <c r="J61" s="52">
        <f>VLOOKUP($B61,Shock_dev!$A$1:$CI$300,MATCH(DATE(J$1,1,1),Shock_dev!$A$1:$CI$1,0),FALSE)</f>
        <v>2.6191869812239064E-2</v>
      </c>
      <c r="K61" s="52">
        <f>VLOOKUP($B61,Shock_dev!$A$1:$CI$300,MATCH(DATE(K$1,1,1),Shock_dev!$A$1:$CI$1,0),FALSE)</f>
        <v>2.0388807784024042E-2</v>
      </c>
      <c r="L61" s="52">
        <f>VLOOKUP($B61,Shock_dev!$A$1:$CI$300,MATCH(DATE(L$1,1,1),Shock_dev!$A$1:$CI$1,0),FALSE)</f>
        <v>2.0633475629645567E-2</v>
      </c>
      <c r="M61" s="52">
        <f>VLOOKUP($B61,Shock_dev!$A$1:$CI$300,MATCH(DATE(M$1,1,1),Shock_dev!$A$1:$CI$1,0),FALSE)</f>
        <v>7.3740910898437248E-2</v>
      </c>
      <c r="N61" s="52">
        <f>VLOOKUP($B61,Shock_dev!$A$1:$CI$300,MATCH(DATE(N$1,1,1),Shock_dev!$A$1:$CI$1,0),FALSE)</f>
        <v>5.6373905207789551E-2</v>
      </c>
      <c r="O61" s="52">
        <f>VLOOKUP($B61,Shock_dev!$A$1:$CI$300,MATCH(DATE(O$1,1,1),Shock_dev!$A$1:$CI$1,0),FALSE)</f>
        <v>5.6370233695289401E-2</v>
      </c>
      <c r="P61" s="52">
        <f>VLOOKUP($B61,Shock_dev!$A$1:$CI$300,MATCH(DATE(P$1,1,1),Shock_dev!$A$1:$CI$1,0),FALSE)</f>
        <v>5.6109771179659207E-2</v>
      </c>
      <c r="Q61" s="52">
        <f>VLOOKUP($B61,Shock_dev!$A$1:$CI$300,MATCH(DATE(Q$1,1,1),Shock_dev!$A$1:$CI$1,0),FALSE)</f>
        <v>5.5717549872746491E-2</v>
      </c>
      <c r="R61" s="52">
        <f>VLOOKUP($B61,Shock_dev!$A$1:$CI$300,MATCH(DATE(R$1,1,1),Shock_dev!$A$1:$CI$1,0),FALSE)</f>
        <v>5.5243103976378799E-2</v>
      </c>
      <c r="S61" s="52">
        <f>VLOOKUP($B61,Shock_dev!$A$1:$CI$300,MATCH(DATE(S$1,1,1),Shock_dev!$A$1:$CI$1,0),FALSE)</f>
        <v>6.0130164954163859E-2</v>
      </c>
      <c r="T61" s="52">
        <f>VLOOKUP($B61,Shock_dev!$A$1:$CI$300,MATCH(DATE(T$1,1,1),Shock_dev!$A$1:$CI$1,0),FALSE)</f>
        <v>5.9020531236243533E-2</v>
      </c>
      <c r="U61" s="52">
        <f>VLOOKUP($B61,Shock_dev!$A$1:$CI$300,MATCH(DATE(U$1,1,1),Shock_dev!$A$1:$CI$1,0),FALSE)</f>
        <v>5.8380792863137736E-2</v>
      </c>
      <c r="V61" s="52">
        <f>VLOOKUP($B61,Shock_dev!$A$1:$CI$300,MATCH(DATE(V$1,1,1),Shock_dev!$A$1:$CI$1,0),FALSE)</f>
        <v>5.7778795589644431E-2</v>
      </c>
      <c r="W61" s="52">
        <f>VLOOKUP($B61,Shock_dev!$A$1:$CI$300,MATCH(DATE(W$1,1,1),Shock_dev!$A$1:$CI$1,0),FALSE)</f>
        <v>5.7164449312377311E-2</v>
      </c>
      <c r="X61" s="52">
        <f>VLOOKUP($B61,Shock_dev!$A$1:$CI$300,MATCH(DATE(X$1,1,1),Shock_dev!$A$1:$CI$1,0),FALSE)</f>
        <v>6.1918401439317663E-2</v>
      </c>
      <c r="Y61" s="52">
        <f>VLOOKUP($B61,Shock_dev!$A$1:$CI$300,MATCH(DATE(Y$1,1,1),Shock_dev!$A$1:$CI$1,0),FALSE)</f>
        <v>6.0747963156115393E-2</v>
      </c>
      <c r="Z61" s="52">
        <f>VLOOKUP($B61,Shock_dev!$A$1:$CI$300,MATCH(DATE(Z$1,1,1),Shock_dev!$A$1:$CI$1,0),FALSE)</f>
        <v>6.0060084527439682E-2</v>
      </c>
      <c r="AA61" s="52">
        <f>VLOOKUP($B61,Shock_dev!$A$1:$CI$300,MATCH(DATE(AA$1,1,1),Shock_dev!$A$1:$CI$1,0),FALSE)</f>
        <v>5.9420020049986796E-2</v>
      </c>
      <c r="AB61" s="52">
        <f>VLOOKUP($B61,Shock_dev!$A$1:$CI$300,MATCH(DATE(AB$1,1,1),Shock_dev!$A$1:$CI$1,0),FALSE)</f>
        <v>5.8778405344333221E-2</v>
      </c>
      <c r="AC61" s="52">
        <f>VLOOKUP($B61,Shock_dev!$A$1:$CI$300,MATCH(DATE(AC$1,1,1),Shock_dev!$A$1:$CI$1,0),FALSE)</f>
        <v>5.8133727240263229E-2</v>
      </c>
      <c r="AD61" s="52">
        <f>VLOOKUP($B61,Shock_dev!$A$1:$CI$300,MATCH(DATE(AD$1,1,1),Shock_dev!$A$1:$CI$1,0),FALSE)</f>
        <v>5.7488871039473019E-2</v>
      </c>
      <c r="AE61" s="52">
        <f>VLOOKUP($B61,Shock_dev!$A$1:$CI$300,MATCH(DATE(AE$1,1,1),Shock_dev!$A$1:$CI$1,0),FALSE)</f>
        <v>5.6846214808835435E-2</v>
      </c>
      <c r="AF61" s="52">
        <f>VLOOKUP($B61,Shock_dev!$A$1:$CI$300,MATCH(DATE(AF$1,1,1),Shock_dev!$A$1:$CI$1,0),FALSE)</f>
        <v>5.6207440261801245E-2</v>
      </c>
      <c r="AG61" s="52"/>
      <c r="AH61" s="65">
        <f t="shared" si="1"/>
        <v>3.1894455539289338E-2</v>
      </c>
      <c r="AI61" s="65">
        <f t="shared" si="2"/>
        <v>2.472865555879053E-2</v>
      </c>
      <c r="AJ61" s="65">
        <f t="shared" si="3"/>
        <v>5.9662474170784387E-2</v>
      </c>
      <c r="AK61" s="65">
        <f t="shared" si="4"/>
        <v>5.8110677723913672E-2</v>
      </c>
      <c r="AL61" s="65">
        <f t="shared" si="5"/>
        <v>5.9862183697047364E-2</v>
      </c>
      <c r="AM61" s="65">
        <f t="shared" si="6"/>
        <v>5.749093173894123E-2</v>
      </c>
      <c r="AN61" s="66"/>
      <c r="AO61" s="65">
        <f t="shared" si="7"/>
        <v>2.8311555549039934E-2</v>
      </c>
      <c r="AP61" s="65">
        <f t="shared" si="8"/>
        <v>5.8886575947349029E-2</v>
      </c>
      <c r="AQ61" s="65">
        <f t="shared" si="9"/>
        <v>5.8676557717994293E-2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1.8877447032583334E-2</v>
      </c>
      <c r="D62" s="52">
        <f>VLOOKUP($B62,Shock_dev!$A$1:$CI$300,MATCH(DATE(D$1,1,1),Shock_dev!$A$1:$CI$1,0),FALSE)</f>
        <v>1.6307130092195549E-2</v>
      </c>
      <c r="E62" s="52">
        <f>VLOOKUP($B62,Shock_dev!$A$1:$CI$300,MATCH(DATE(E$1,1,1),Shock_dev!$A$1:$CI$1,0),FALSE)</f>
        <v>1.6034478975947907E-2</v>
      </c>
      <c r="F62" s="52">
        <f>VLOOKUP($B62,Shock_dev!$A$1:$CI$300,MATCH(DATE(F$1,1,1),Shock_dev!$A$1:$CI$1,0),FALSE)</f>
        <v>1.5997588754644274E-2</v>
      </c>
      <c r="G62" s="52">
        <f>VLOOKUP($B62,Shock_dev!$A$1:$CI$300,MATCH(DATE(G$1,1,1),Shock_dev!$A$1:$CI$1,0),FALSE)</f>
        <v>1.898955993447491E-2</v>
      </c>
      <c r="H62" s="52">
        <f>VLOOKUP($B62,Shock_dev!$A$1:$CI$300,MATCH(DATE(H$1,1,1),Shock_dev!$A$1:$CI$1,0),FALSE)</f>
        <v>1.8540855613385442E-2</v>
      </c>
      <c r="I62" s="52">
        <f>VLOOKUP($B62,Shock_dev!$A$1:$CI$300,MATCH(DATE(I$1,1,1),Shock_dev!$A$1:$CI$1,0),FALSE)</f>
        <v>1.8094880279734792E-2</v>
      </c>
      <c r="J62" s="52">
        <f>VLOOKUP($B62,Shock_dev!$A$1:$CI$300,MATCH(DATE(J$1,1,1),Shock_dev!$A$1:$CI$1,0),FALSE)</f>
        <v>1.7976985862730922E-2</v>
      </c>
      <c r="K62" s="52">
        <f>VLOOKUP($B62,Shock_dev!$A$1:$CI$300,MATCH(DATE(K$1,1,1),Shock_dev!$A$1:$CI$1,0),FALSE)</f>
        <v>1.7480812198434156E-2</v>
      </c>
      <c r="L62" s="52">
        <f>VLOOKUP($B62,Shock_dev!$A$1:$CI$300,MATCH(DATE(L$1,1,1),Shock_dev!$A$1:$CI$1,0),FALSE)</f>
        <v>1.8525019431516077E-2</v>
      </c>
      <c r="M62" s="52">
        <f>VLOOKUP($B62,Shock_dev!$A$1:$CI$300,MATCH(DATE(M$1,1,1),Shock_dev!$A$1:$CI$1,0),FALSE)</f>
        <v>2.9511783986671064E-2</v>
      </c>
      <c r="N62" s="52">
        <f>VLOOKUP($B62,Shock_dev!$A$1:$CI$300,MATCH(DATE(N$1,1,1),Shock_dev!$A$1:$CI$1,0),FALSE)</f>
        <v>2.7248928307960503E-2</v>
      </c>
      <c r="O62" s="52">
        <f>VLOOKUP($B62,Shock_dev!$A$1:$CI$300,MATCH(DATE(O$1,1,1),Shock_dev!$A$1:$CI$1,0),FALSE)</f>
        <v>2.6976686830549788E-2</v>
      </c>
      <c r="P62" s="52">
        <f>VLOOKUP($B62,Shock_dev!$A$1:$CI$300,MATCH(DATE(P$1,1,1),Shock_dev!$A$1:$CI$1,0),FALSE)</f>
        <v>2.6756325151627312E-2</v>
      </c>
      <c r="Q62" s="52">
        <f>VLOOKUP($B62,Shock_dev!$A$1:$CI$300,MATCH(DATE(Q$1,1,1),Shock_dev!$A$1:$CI$1,0),FALSE)</f>
        <v>2.6532617400388855E-2</v>
      </c>
      <c r="R62" s="52">
        <f>VLOOKUP($B62,Shock_dev!$A$1:$CI$300,MATCH(DATE(R$1,1,1),Shock_dev!$A$1:$CI$1,0),FALSE)</f>
        <v>2.6270654809019293E-2</v>
      </c>
      <c r="S62" s="52">
        <f>VLOOKUP($B62,Shock_dev!$A$1:$CI$300,MATCH(DATE(S$1,1,1),Shock_dev!$A$1:$CI$1,0),FALSE)</f>
        <v>2.6367350743983085E-2</v>
      </c>
      <c r="T62" s="52">
        <f>VLOOKUP($B62,Shock_dev!$A$1:$CI$300,MATCH(DATE(T$1,1,1),Shock_dev!$A$1:$CI$1,0),FALSE)</f>
        <v>2.604578635087202E-2</v>
      </c>
      <c r="U62" s="52">
        <f>VLOOKUP($B62,Shock_dev!$A$1:$CI$300,MATCH(DATE(U$1,1,1),Shock_dev!$A$1:$CI$1,0),FALSE)</f>
        <v>2.575668659315692E-2</v>
      </c>
      <c r="V62" s="52">
        <f>VLOOKUP($B62,Shock_dev!$A$1:$CI$300,MATCH(DATE(V$1,1,1),Shock_dev!$A$1:$CI$1,0),FALSE)</f>
        <v>2.7329377969609676E-2</v>
      </c>
      <c r="W62" s="52">
        <f>VLOOKUP($B62,Shock_dev!$A$1:$CI$300,MATCH(DATE(W$1,1,1),Shock_dev!$A$1:$CI$1,0),FALSE)</f>
        <v>2.6834827676566787E-2</v>
      </c>
      <c r="X62" s="52">
        <f>VLOOKUP($B62,Shock_dev!$A$1:$CI$300,MATCH(DATE(X$1,1,1),Shock_dev!$A$1:$CI$1,0),FALSE)</f>
        <v>2.6893048286756892E-2</v>
      </c>
      <c r="Y62" s="52">
        <f>VLOOKUP($B62,Shock_dev!$A$1:$CI$300,MATCH(DATE(Y$1,1,1),Shock_dev!$A$1:$CI$1,0),FALSE)</f>
        <v>2.6569102796244623E-2</v>
      </c>
      <c r="Z62" s="52">
        <f>VLOOKUP($B62,Shock_dev!$A$1:$CI$300,MATCH(DATE(Z$1,1,1),Shock_dev!$A$1:$CI$1,0),FALSE)</f>
        <v>2.6280149038270525E-2</v>
      </c>
      <c r="AA62" s="52">
        <f>VLOOKUP($B62,Shock_dev!$A$1:$CI$300,MATCH(DATE(AA$1,1,1),Shock_dev!$A$1:$CI$1,0),FALSE)</f>
        <v>2.5993361245947675E-2</v>
      </c>
      <c r="AB62" s="52">
        <f>VLOOKUP($B62,Shock_dev!$A$1:$CI$300,MATCH(DATE(AB$1,1,1),Shock_dev!$A$1:$CI$1,0),FALSE)</f>
        <v>2.5706541225513257E-2</v>
      </c>
      <c r="AC62" s="52">
        <f>VLOOKUP($B62,Shock_dev!$A$1:$CI$300,MATCH(DATE(AC$1,1,1),Shock_dev!$A$1:$CI$1,0),FALSE)</f>
        <v>2.5420666006235597E-2</v>
      </c>
      <c r="AD62" s="52">
        <f>VLOOKUP($B62,Shock_dev!$A$1:$CI$300,MATCH(DATE(AD$1,1,1),Shock_dev!$A$1:$CI$1,0),FALSE)</f>
        <v>2.5136591886997878E-2</v>
      </c>
      <c r="AE62" s="52">
        <f>VLOOKUP($B62,Shock_dev!$A$1:$CI$300,MATCH(DATE(AE$1,1,1),Shock_dev!$A$1:$CI$1,0),FALSE)</f>
        <v>2.4854852837738431E-2</v>
      </c>
      <c r="AF62" s="52">
        <f>VLOOKUP($B62,Shock_dev!$A$1:$CI$300,MATCH(DATE(AF$1,1,1),Shock_dev!$A$1:$CI$1,0),FALSE)</f>
        <v>2.4575775635332465E-2</v>
      </c>
      <c r="AG62" s="52"/>
      <c r="AH62" s="65">
        <f t="shared" si="1"/>
        <v>1.7241240957969195E-2</v>
      </c>
      <c r="AI62" s="65">
        <f t="shared" si="2"/>
        <v>1.8123710677160277E-2</v>
      </c>
      <c r="AJ62" s="65">
        <f t="shared" si="3"/>
        <v>2.7405268335439503E-2</v>
      </c>
      <c r="AK62" s="65">
        <f t="shared" si="4"/>
        <v>2.6353971293328199E-2</v>
      </c>
      <c r="AL62" s="65">
        <f t="shared" si="5"/>
        <v>2.6514097808757305E-2</v>
      </c>
      <c r="AM62" s="65">
        <f t="shared" si="6"/>
        <v>2.5138885518363525E-2</v>
      </c>
      <c r="AN62" s="66"/>
      <c r="AO62" s="65">
        <f t="shared" si="7"/>
        <v>1.7682475817564734E-2</v>
      </c>
      <c r="AP62" s="65">
        <f t="shared" si="8"/>
        <v>2.6879619814383852E-2</v>
      </c>
      <c r="AQ62" s="65">
        <f t="shared" si="9"/>
        <v>2.5826491663560415E-2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3.0509850409217585E-2</v>
      </c>
      <c r="D63" s="52">
        <f>VLOOKUP($B63,Shock_dev!$A$1:$CI$300,MATCH(DATE(D$1,1,1),Shock_dev!$A$1:$CI$1,0),FALSE)</f>
        <v>2.7886734717217577E-2</v>
      </c>
      <c r="E63" s="52">
        <f>VLOOKUP($B63,Shock_dev!$A$1:$CI$300,MATCH(DATE(E$1,1,1),Shock_dev!$A$1:$CI$1,0),FALSE)</f>
        <v>2.8203727352802993E-2</v>
      </c>
      <c r="F63" s="52">
        <f>VLOOKUP($B63,Shock_dev!$A$1:$CI$300,MATCH(DATE(F$1,1,1),Shock_dev!$A$1:$CI$1,0),FALSE)</f>
        <v>2.8783797876842061E-2</v>
      </c>
      <c r="G63" s="52">
        <f>VLOOKUP($B63,Shock_dev!$A$1:$CI$300,MATCH(DATE(G$1,1,1),Shock_dev!$A$1:$CI$1,0),FALSE)</f>
        <v>3.3012314683991503E-2</v>
      </c>
      <c r="H63" s="52">
        <f>VLOOKUP($B63,Shock_dev!$A$1:$CI$300,MATCH(DATE(H$1,1,1),Shock_dev!$A$1:$CI$1,0),FALSE)</f>
        <v>3.3100172091649574E-2</v>
      </c>
      <c r="I63" s="52">
        <f>VLOOKUP($B63,Shock_dev!$A$1:$CI$300,MATCH(DATE(I$1,1,1),Shock_dev!$A$1:$CI$1,0),FALSE)</f>
        <v>3.3477614873322639E-2</v>
      </c>
      <c r="J63" s="52">
        <f>VLOOKUP($B63,Shock_dev!$A$1:$CI$300,MATCH(DATE(J$1,1,1),Shock_dev!$A$1:$CI$1,0),FALSE)</f>
        <v>3.3856072044856723E-2</v>
      </c>
      <c r="K63" s="52">
        <f>VLOOKUP($B63,Shock_dev!$A$1:$CI$300,MATCH(DATE(K$1,1,1),Shock_dev!$A$1:$CI$1,0),FALSE)</f>
        <v>3.2253578686235518E-2</v>
      </c>
      <c r="L63" s="52">
        <f>VLOOKUP($B63,Shock_dev!$A$1:$CI$300,MATCH(DATE(L$1,1,1),Shock_dev!$A$1:$CI$1,0),FALSE)</f>
        <v>4.1827716620089432E-2</v>
      </c>
      <c r="M63" s="52">
        <f>VLOOKUP($B63,Shock_dev!$A$1:$CI$300,MATCH(DATE(M$1,1,1),Shock_dev!$A$1:$CI$1,0),FALSE)</f>
        <v>1.3585199751476464E-2</v>
      </c>
      <c r="N63" s="52">
        <f>VLOOKUP($B63,Shock_dev!$A$1:$CI$300,MATCH(DATE(N$1,1,1),Shock_dev!$A$1:$CI$1,0),FALSE)</f>
        <v>1.6033979175712292E-2</v>
      </c>
      <c r="O63" s="52">
        <f>VLOOKUP($B63,Shock_dev!$A$1:$CI$300,MATCH(DATE(O$1,1,1),Shock_dev!$A$1:$CI$1,0),FALSE)</f>
        <v>1.6308059835331738E-2</v>
      </c>
      <c r="P63" s="52">
        <f>VLOOKUP($B63,Shock_dev!$A$1:$CI$300,MATCH(DATE(P$1,1,1),Shock_dev!$A$1:$CI$1,0),FALSE)</f>
        <v>1.6351518814014688E-2</v>
      </c>
      <c r="Q63" s="52">
        <f>VLOOKUP($B63,Shock_dev!$A$1:$CI$300,MATCH(DATE(Q$1,1,1),Shock_dev!$A$1:$CI$1,0),FALSE)</f>
        <v>2.3215170686148947E-2</v>
      </c>
      <c r="R63" s="52">
        <f>VLOOKUP($B63,Shock_dev!$A$1:$CI$300,MATCH(DATE(R$1,1,1),Shock_dev!$A$1:$CI$1,0),FALSE)</f>
        <v>2.2577646334131885E-2</v>
      </c>
      <c r="S63" s="52">
        <f>VLOOKUP($B63,Shock_dev!$A$1:$CI$300,MATCH(DATE(S$1,1,1),Shock_dev!$A$1:$CI$1,0),FALSE)</f>
        <v>2.2583294296034978E-2</v>
      </c>
      <c r="T63" s="52">
        <f>VLOOKUP($B63,Shock_dev!$A$1:$CI$300,MATCH(DATE(T$1,1,1),Shock_dev!$A$1:$CI$1,0),FALSE)</f>
        <v>2.2660104364301933E-2</v>
      </c>
      <c r="U63" s="52">
        <f>VLOOKUP($B63,Shock_dev!$A$1:$CI$300,MATCH(DATE(U$1,1,1),Shock_dev!$A$1:$CI$1,0),FALSE)</f>
        <v>2.2740528550404177E-2</v>
      </c>
      <c r="V63" s="52">
        <f>VLOOKUP($B63,Shock_dev!$A$1:$CI$300,MATCH(DATE(V$1,1,1),Shock_dev!$A$1:$CI$1,0),FALSE)</f>
        <v>3.1429529046973791E-2</v>
      </c>
      <c r="W63" s="52">
        <f>VLOOKUP($B63,Shock_dev!$A$1:$CI$300,MATCH(DATE(W$1,1,1),Shock_dev!$A$1:$CI$1,0),FALSE)</f>
        <v>2.9358069732751648E-2</v>
      </c>
      <c r="X63" s="52">
        <f>VLOOKUP($B63,Shock_dev!$A$1:$CI$300,MATCH(DATE(X$1,1,1),Shock_dev!$A$1:$CI$1,0),FALSE)</f>
        <v>2.9421398859575482E-2</v>
      </c>
      <c r="Y63" s="52">
        <f>VLOOKUP($B63,Shock_dev!$A$1:$CI$300,MATCH(DATE(Y$1,1,1),Shock_dev!$A$1:$CI$1,0),FALSE)</f>
        <v>2.9462906689114467E-2</v>
      </c>
      <c r="Z63" s="52">
        <f>VLOOKUP($B63,Shock_dev!$A$1:$CI$300,MATCH(DATE(Z$1,1,1),Shock_dev!$A$1:$CI$1,0),FALSE)</f>
        <v>2.9473438849702032E-2</v>
      </c>
      <c r="AA63" s="52">
        <f>VLOOKUP($B63,Shock_dev!$A$1:$CI$300,MATCH(DATE(AA$1,1,1),Shock_dev!$A$1:$CI$1,0),FALSE)</f>
        <v>2.9464412540752875E-2</v>
      </c>
      <c r="AB63" s="52">
        <f>VLOOKUP($B63,Shock_dev!$A$1:$CI$300,MATCH(DATE(AB$1,1,1),Shock_dev!$A$1:$CI$1,0),FALSE)</f>
        <v>2.9442785644312481E-2</v>
      </c>
      <c r="AC63" s="52">
        <f>VLOOKUP($B63,Shock_dev!$A$1:$CI$300,MATCH(DATE(AC$1,1,1),Shock_dev!$A$1:$CI$1,0),FALSE)</f>
        <v>2.9411204608460917E-2</v>
      </c>
      <c r="AD63" s="52">
        <f>VLOOKUP($B63,Shock_dev!$A$1:$CI$300,MATCH(DATE(AD$1,1,1),Shock_dev!$A$1:$CI$1,0),FALSE)</f>
        <v>2.9376047820077824E-2</v>
      </c>
      <c r="AE63" s="52">
        <f>VLOOKUP($B63,Shock_dev!$A$1:$CI$300,MATCH(DATE(AE$1,1,1),Shock_dev!$A$1:$CI$1,0),FALSE)</f>
        <v>2.9335125381677794E-2</v>
      </c>
      <c r="AF63" s="52">
        <f>VLOOKUP($B63,Shock_dev!$A$1:$CI$300,MATCH(DATE(AF$1,1,1),Shock_dev!$A$1:$CI$1,0),FALSE)</f>
        <v>2.9294881161971834E-2</v>
      </c>
      <c r="AG63" s="52"/>
      <c r="AH63" s="65">
        <f t="shared" si="1"/>
        <v>2.9679285008014346E-2</v>
      </c>
      <c r="AI63" s="65">
        <f t="shared" si="2"/>
        <v>3.490303086323078E-2</v>
      </c>
      <c r="AJ63" s="65">
        <f t="shared" si="3"/>
        <v>1.7098785652536828E-2</v>
      </c>
      <c r="AK63" s="65">
        <f t="shared" si="4"/>
        <v>2.4398220518369353E-2</v>
      </c>
      <c r="AL63" s="65">
        <f t="shared" si="5"/>
        <v>2.9436045334379303E-2</v>
      </c>
      <c r="AM63" s="65">
        <f t="shared" si="6"/>
        <v>2.937200892330017E-2</v>
      </c>
      <c r="AN63" s="66"/>
      <c r="AO63" s="65">
        <f t="shared" si="7"/>
        <v>3.2291157935622566E-2</v>
      </c>
      <c r="AP63" s="65">
        <f t="shared" si="8"/>
        <v>2.0748503085453091E-2</v>
      </c>
      <c r="AQ63" s="65">
        <f t="shared" si="9"/>
        <v>2.9404027128839737E-2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1.9625351717390063E-2</v>
      </c>
      <c r="D64" s="52">
        <f>VLOOKUP($B64,Shock_dev!$A$1:$CI$300,MATCH(DATE(D$1,1,1),Shock_dev!$A$1:$CI$1,0),FALSE)</f>
        <v>1.7594135324528155E-2</v>
      </c>
      <c r="E64" s="52">
        <f>VLOOKUP($B64,Shock_dev!$A$1:$CI$300,MATCH(DATE(E$1,1,1),Shock_dev!$A$1:$CI$1,0),FALSE)</f>
        <v>1.6672027351996584E-2</v>
      </c>
      <c r="F64" s="52">
        <f>VLOOKUP($B64,Shock_dev!$A$1:$CI$300,MATCH(DATE(F$1,1,1),Shock_dev!$A$1:$CI$1,0),FALSE)</f>
        <v>1.5976518893590041E-2</v>
      </c>
      <c r="G64" s="52">
        <f>VLOOKUP($B64,Shock_dev!$A$1:$CI$300,MATCH(DATE(G$1,1,1),Shock_dev!$A$1:$CI$1,0),FALSE)</f>
        <v>2.35228562898919E-2</v>
      </c>
      <c r="H64" s="52">
        <f>VLOOKUP($B64,Shock_dev!$A$1:$CI$300,MATCH(DATE(H$1,1,1),Shock_dev!$A$1:$CI$1,0),FALSE)</f>
        <v>2.3749493105993648E-2</v>
      </c>
      <c r="I64" s="52">
        <f>VLOOKUP($B64,Shock_dev!$A$1:$CI$300,MATCH(DATE(I$1,1,1),Shock_dev!$A$1:$CI$1,0),FALSE)</f>
        <v>2.2639598507761784E-2</v>
      </c>
      <c r="J64" s="52">
        <f>VLOOKUP($B64,Shock_dev!$A$1:$CI$300,MATCH(DATE(J$1,1,1),Shock_dev!$A$1:$CI$1,0),FALSE)</f>
        <v>2.2663114316146926E-2</v>
      </c>
      <c r="K64" s="52">
        <f>VLOOKUP($B64,Shock_dev!$A$1:$CI$300,MATCH(DATE(K$1,1,1),Shock_dev!$A$1:$CI$1,0),FALSE)</f>
        <v>2.2248515789758692E-2</v>
      </c>
      <c r="L64" s="52">
        <f>VLOOKUP($B64,Shock_dev!$A$1:$CI$300,MATCH(DATE(L$1,1,1),Shock_dev!$A$1:$CI$1,0),FALSE)</f>
        <v>2.0218643128096046E-2</v>
      </c>
      <c r="M64" s="52">
        <f>VLOOKUP($B64,Shock_dev!$A$1:$CI$300,MATCH(DATE(M$1,1,1),Shock_dev!$A$1:$CI$1,0),FALSE)</f>
        <v>3.2316483008893546E-2</v>
      </c>
      <c r="N64" s="52">
        <f>VLOOKUP($B64,Shock_dev!$A$1:$CI$300,MATCH(DATE(N$1,1,1),Shock_dev!$A$1:$CI$1,0),FALSE)</f>
        <v>2.8625066925157074E-2</v>
      </c>
      <c r="O64" s="52">
        <f>VLOOKUP($B64,Shock_dev!$A$1:$CI$300,MATCH(DATE(O$1,1,1),Shock_dev!$A$1:$CI$1,0),FALSE)</f>
        <v>2.8247407830845131E-2</v>
      </c>
      <c r="P64" s="52">
        <f>VLOOKUP($B64,Shock_dev!$A$1:$CI$300,MATCH(DATE(P$1,1,1),Shock_dev!$A$1:$CI$1,0),FALSE)</f>
        <v>2.7804443832439595E-2</v>
      </c>
      <c r="Q64" s="52">
        <f>VLOOKUP($B64,Shock_dev!$A$1:$CI$300,MATCH(DATE(Q$1,1,1),Shock_dev!$A$1:$CI$1,0),FALSE)</f>
        <v>2.9523690148702271E-2</v>
      </c>
      <c r="R64" s="52">
        <f>VLOOKUP($B64,Shock_dev!$A$1:$CI$300,MATCH(DATE(R$1,1,1),Shock_dev!$A$1:$CI$1,0),FALSE)</f>
        <v>2.8833087840198036E-2</v>
      </c>
      <c r="S64" s="52">
        <f>VLOOKUP($B64,Shock_dev!$A$1:$CI$300,MATCH(DATE(S$1,1,1),Shock_dev!$A$1:$CI$1,0),FALSE)</f>
        <v>2.9507429544889385E-2</v>
      </c>
      <c r="T64" s="52">
        <f>VLOOKUP($B64,Shock_dev!$A$1:$CI$300,MATCH(DATE(T$1,1,1),Shock_dev!$A$1:$CI$1,0),FALSE)</f>
        <v>2.8906936908057786E-2</v>
      </c>
      <c r="U64" s="52">
        <f>VLOOKUP($B64,Shock_dev!$A$1:$CI$300,MATCH(DATE(U$1,1,1),Shock_dev!$A$1:$CI$1,0),FALSE)</f>
        <v>2.8411817580735247E-2</v>
      </c>
      <c r="V64" s="52">
        <f>VLOOKUP($B64,Shock_dev!$A$1:$CI$300,MATCH(DATE(V$1,1,1),Shock_dev!$A$1:$CI$1,0),FALSE)</f>
        <v>3.8894733668558411E-2</v>
      </c>
      <c r="W64" s="52">
        <f>VLOOKUP($B64,Shock_dev!$A$1:$CI$300,MATCH(DATE(W$1,1,1),Shock_dev!$A$1:$CI$1,0),FALSE)</f>
        <v>3.7300044864285231E-2</v>
      </c>
      <c r="X64" s="52">
        <f>VLOOKUP($B64,Shock_dev!$A$1:$CI$300,MATCH(DATE(X$1,1,1),Shock_dev!$A$1:$CI$1,0),FALSE)</f>
        <v>3.7846488161092061E-2</v>
      </c>
      <c r="Y64" s="52">
        <f>VLOOKUP($B64,Shock_dev!$A$1:$CI$300,MATCH(DATE(Y$1,1,1),Shock_dev!$A$1:$CI$1,0),FALSE)</f>
        <v>4.4248361806463507E-2</v>
      </c>
      <c r="Z64" s="52">
        <f>VLOOKUP($B64,Shock_dev!$A$1:$CI$300,MATCH(DATE(Z$1,1,1),Shock_dev!$A$1:$CI$1,0),FALSE)</f>
        <v>4.3022633806861041E-2</v>
      </c>
      <c r="AA64" s="52">
        <f>VLOOKUP($B64,Shock_dev!$A$1:$CI$300,MATCH(DATE(AA$1,1,1),Shock_dev!$A$1:$CI$1,0),FALSE)</f>
        <v>4.2410640786736988E-2</v>
      </c>
      <c r="AB64" s="52">
        <f>VLOOKUP($B64,Shock_dev!$A$1:$CI$300,MATCH(DATE(AB$1,1,1),Shock_dev!$A$1:$CI$1,0),FALSE)</f>
        <v>4.1851475940899774E-2</v>
      </c>
      <c r="AC64" s="52">
        <f>VLOOKUP($B64,Shock_dev!$A$1:$CI$300,MATCH(DATE(AC$1,1,1),Shock_dev!$A$1:$CI$1,0),FALSE)</f>
        <v>4.128655868624681E-2</v>
      </c>
      <c r="AD64" s="52">
        <f>VLOOKUP($B64,Shock_dev!$A$1:$CI$300,MATCH(DATE(AD$1,1,1),Shock_dev!$A$1:$CI$1,0),FALSE)</f>
        <v>4.071107755831313E-2</v>
      </c>
      <c r="AE64" s="52">
        <f>VLOOKUP($B64,Shock_dev!$A$1:$CI$300,MATCH(DATE(AE$1,1,1),Shock_dev!$A$1:$CI$1,0),FALSE)</f>
        <v>4.0133453950816751E-2</v>
      </c>
      <c r="AF64" s="52">
        <f>VLOOKUP($B64,Shock_dev!$A$1:$CI$300,MATCH(DATE(AF$1,1,1),Shock_dev!$A$1:$CI$1,0),FALSE)</f>
        <v>3.9555251877586607E-2</v>
      </c>
      <c r="AG64" s="52"/>
      <c r="AH64" s="65">
        <f t="shared" si="1"/>
        <v>1.8678177915479346E-2</v>
      </c>
      <c r="AI64" s="65">
        <f t="shared" si="2"/>
        <v>2.2303872969551421E-2</v>
      </c>
      <c r="AJ64" s="65">
        <f t="shared" si="3"/>
        <v>2.9303418349207522E-2</v>
      </c>
      <c r="AK64" s="65">
        <f t="shared" si="4"/>
        <v>3.0910801108487772E-2</v>
      </c>
      <c r="AL64" s="65">
        <f t="shared" si="5"/>
        <v>4.0965633885087768E-2</v>
      </c>
      <c r="AM64" s="65">
        <f t="shared" si="6"/>
        <v>4.0707563602772612E-2</v>
      </c>
      <c r="AN64" s="66"/>
      <c r="AO64" s="65">
        <f t="shared" si="7"/>
        <v>2.0491025442515381E-2</v>
      </c>
      <c r="AP64" s="65">
        <f t="shared" si="8"/>
        <v>3.0107109728847649E-2</v>
      </c>
      <c r="AQ64" s="65">
        <f t="shared" si="9"/>
        <v>4.083659874393019E-2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4.6994662009726183E-5</v>
      </c>
      <c r="D65" s="52">
        <f>VLOOKUP($B65,Shock_dev!$A$1:$CI$300,MATCH(DATE(D$1,1,1),Shock_dev!$A$1:$CI$1,0),FALSE)</f>
        <v>7.1842111539585762E-5</v>
      </c>
      <c r="E65" s="52">
        <f>VLOOKUP($B65,Shock_dev!$A$1:$CI$300,MATCH(DATE(E$1,1,1),Shock_dev!$A$1:$CI$1,0),FALSE)</f>
        <v>8.0578258937145488E-5</v>
      </c>
      <c r="F65" s="52">
        <f>VLOOKUP($B65,Shock_dev!$A$1:$CI$300,MATCH(DATE(F$1,1,1),Shock_dev!$A$1:$CI$1,0),FALSE)</f>
        <v>8.1139491844139998E-5</v>
      </c>
      <c r="G65" s="52">
        <f>VLOOKUP($B65,Shock_dev!$A$1:$CI$300,MATCH(DATE(G$1,1,1),Shock_dev!$A$1:$CI$1,0),FALSE)</f>
        <v>7.6141952760411908E-5</v>
      </c>
      <c r="H65" s="52">
        <f>VLOOKUP($B65,Shock_dev!$A$1:$CI$300,MATCH(DATE(H$1,1,1),Shock_dev!$A$1:$CI$1,0),FALSE)</f>
        <v>7.3187684689768345E-5</v>
      </c>
      <c r="I65" s="52">
        <f>VLOOKUP($B65,Shock_dev!$A$1:$CI$300,MATCH(DATE(I$1,1,1),Shock_dev!$A$1:$CI$1,0),FALSE)</f>
        <v>7.0039492457722033E-5</v>
      </c>
      <c r="J65" s="52">
        <f>VLOOKUP($B65,Shock_dev!$A$1:$CI$300,MATCH(DATE(J$1,1,1),Shock_dev!$A$1:$CI$1,0),FALSE)</f>
        <v>6.8320701722405006E-5</v>
      </c>
      <c r="K65" s="52">
        <f>VLOOKUP($B65,Shock_dev!$A$1:$CI$300,MATCH(DATE(K$1,1,1),Shock_dev!$A$1:$CI$1,0),FALSE)</f>
        <v>6.6670879719560962E-5</v>
      </c>
      <c r="L65" s="52">
        <f>VLOOKUP($B65,Shock_dev!$A$1:$CI$300,MATCH(DATE(L$1,1,1),Shock_dev!$A$1:$CI$1,0),FALSE)</f>
        <v>6.7741500212359639E-5</v>
      </c>
      <c r="M65" s="52">
        <f>VLOOKUP($B65,Shock_dev!$A$1:$CI$300,MATCH(DATE(M$1,1,1),Shock_dev!$A$1:$CI$1,0),FALSE)</f>
        <v>7.7160061682873774E-5</v>
      </c>
      <c r="N65" s="52">
        <f>VLOOKUP($B65,Shock_dev!$A$1:$CI$300,MATCH(DATE(N$1,1,1),Shock_dev!$A$1:$CI$1,0),FALSE)</f>
        <v>8.1640042766520412E-5</v>
      </c>
      <c r="O65" s="52">
        <f>VLOOKUP($B65,Shock_dev!$A$1:$CI$300,MATCH(DATE(O$1,1,1),Shock_dev!$A$1:$CI$1,0),FALSE)</f>
        <v>8.4207468475322258E-5</v>
      </c>
      <c r="P65" s="52">
        <f>VLOOKUP($B65,Shock_dev!$A$1:$CI$300,MATCH(DATE(P$1,1,1),Shock_dev!$A$1:$CI$1,0),FALSE)</f>
        <v>8.5684559856934157E-5</v>
      </c>
      <c r="Q65" s="52">
        <f>VLOOKUP($B65,Shock_dev!$A$1:$CI$300,MATCH(DATE(Q$1,1,1),Shock_dev!$A$1:$CI$1,0),FALSE)</f>
        <v>8.7645538263701452E-5</v>
      </c>
      <c r="R65" s="52">
        <f>VLOOKUP($B65,Shock_dev!$A$1:$CI$300,MATCH(DATE(R$1,1,1),Shock_dev!$A$1:$CI$1,0),FALSE)</f>
        <v>8.749595068334955E-5</v>
      </c>
      <c r="S65" s="52">
        <f>VLOOKUP($B65,Shock_dev!$A$1:$CI$300,MATCH(DATE(S$1,1,1),Shock_dev!$A$1:$CI$1,0),FALSE)</f>
        <v>8.8281617934461633E-5</v>
      </c>
      <c r="T65" s="52">
        <f>VLOOKUP($B65,Shock_dev!$A$1:$CI$300,MATCH(DATE(T$1,1,1),Shock_dev!$A$1:$CI$1,0),FALSE)</f>
        <v>8.8452679243741005E-5</v>
      </c>
      <c r="U65" s="52">
        <f>VLOOKUP($B65,Shock_dev!$A$1:$CI$300,MATCH(DATE(U$1,1,1),Shock_dev!$A$1:$CI$1,0),FALSE)</f>
        <v>8.8109666488368977E-5</v>
      </c>
      <c r="V65" s="52">
        <f>VLOOKUP($B65,Shock_dev!$A$1:$CI$300,MATCH(DATE(V$1,1,1),Shock_dev!$A$1:$CI$1,0),FALSE)</f>
        <v>9.1758251518626657E-5</v>
      </c>
      <c r="W65" s="52">
        <f>VLOOKUP($B65,Shock_dev!$A$1:$CI$300,MATCH(DATE(W$1,1,1),Shock_dev!$A$1:$CI$1,0),FALSE)</f>
        <v>9.1969554461207104E-5</v>
      </c>
      <c r="X65" s="52">
        <f>VLOOKUP($B65,Shock_dev!$A$1:$CI$300,MATCH(DATE(X$1,1,1),Shock_dev!$A$1:$CI$1,0),FALSE)</f>
        <v>9.1931581097798431E-5</v>
      </c>
      <c r="Y65" s="52">
        <f>VLOOKUP($B65,Shock_dev!$A$1:$CI$300,MATCH(DATE(Y$1,1,1),Shock_dev!$A$1:$CI$1,0),FALSE)</f>
        <v>9.6024645013726052E-5</v>
      </c>
      <c r="Z65" s="52">
        <f>VLOOKUP($B65,Shock_dev!$A$1:$CI$300,MATCH(DATE(Z$1,1,1),Shock_dev!$A$1:$CI$1,0),FALSE)</f>
        <v>9.6818201617813543E-5</v>
      </c>
      <c r="AA65" s="52">
        <f>VLOOKUP($B65,Shock_dev!$A$1:$CI$300,MATCH(DATE(AA$1,1,1),Shock_dev!$A$1:$CI$1,0),FALSE)</f>
        <v>9.5551121519969455E-5</v>
      </c>
      <c r="AB65" s="52">
        <f>VLOOKUP($B65,Shock_dev!$A$1:$CI$300,MATCH(DATE(AB$1,1,1),Shock_dev!$A$1:$CI$1,0),FALSE)</f>
        <v>9.3276719484841787E-5</v>
      </c>
      <c r="AC65" s="52">
        <f>VLOOKUP($B65,Shock_dev!$A$1:$CI$300,MATCH(DATE(AC$1,1,1),Shock_dev!$A$1:$CI$1,0),FALSE)</f>
        <v>9.0540487740660059E-5</v>
      </c>
      <c r="AD65" s="52">
        <f>VLOOKUP($B65,Shock_dev!$A$1:$CI$300,MATCH(DATE(AD$1,1,1),Shock_dev!$A$1:$CI$1,0),FALSE)</f>
        <v>8.762466096716277E-5</v>
      </c>
      <c r="AE65" s="52">
        <f>VLOOKUP($B65,Shock_dev!$A$1:$CI$300,MATCH(DATE(AE$1,1,1),Shock_dev!$A$1:$CI$1,0),FALSE)</f>
        <v>8.4665611504325871E-5</v>
      </c>
      <c r="AF65" s="52">
        <f>VLOOKUP($B65,Shock_dev!$A$1:$CI$300,MATCH(DATE(AF$1,1,1),Shock_dev!$A$1:$CI$1,0),FALSE)</f>
        <v>8.1715980000352542E-5</v>
      </c>
      <c r="AG65" s="52"/>
      <c r="AH65" s="65">
        <f t="shared" si="1"/>
        <v>7.1339295418201867E-5</v>
      </c>
      <c r="AI65" s="65">
        <f t="shared" si="2"/>
        <v>6.9192051760363205E-5</v>
      </c>
      <c r="AJ65" s="65">
        <f t="shared" si="3"/>
        <v>8.32675342090704E-5</v>
      </c>
      <c r="AK65" s="65">
        <f t="shared" si="4"/>
        <v>8.8819633173709581E-5</v>
      </c>
      <c r="AL65" s="65">
        <f t="shared" si="5"/>
        <v>9.4459020742102912E-5</v>
      </c>
      <c r="AM65" s="65">
        <f t="shared" si="6"/>
        <v>8.7564691939468617E-5</v>
      </c>
      <c r="AN65" s="66"/>
      <c r="AO65" s="65">
        <f t="shared" si="7"/>
        <v>7.0265673589282543E-5</v>
      </c>
      <c r="AP65" s="65">
        <f t="shared" si="8"/>
        <v>8.6043583691389983E-5</v>
      </c>
      <c r="AQ65" s="65">
        <f t="shared" si="9"/>
        <v>9.1011856340785771E-5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2.5650526273193756E-2</v>
      </c>
      <c r="D66" s="52">
        <f>VLOOKUP($B66,Shock_dev!$A$1:$CI$300,MATCH(DATE(D$1,1,1),Shock_dev!$A$1:$CI$1,0),FALSE)</f>
        <v>2.1306299407027222E-2</v>
      </c>
      <c r="E66" s="52">
        <f>VLOOKUP($B66,Shock_dev!$A$1:$CI$300,MATCH(DATE(E$1,1,1),Shock_dev!$A$1:$CI$1,0),FALSE)</f>
        <v>2.0871484841223375E-2</v>
      </c>
      <c r="F66" s="52">
        <f>VLOOKUP($B66,Shock_dev!$A$1:$CI$300,MATCH(DATE(F$1,1,1),Shock_dev!$A$1:$CI$1,0),FALSE)</f>
        <v>2.086873718674491E-2</v>
      </c>
      <c r="G66" s="52">
        <f>VLOOKUP($B66,Shock_dev!$A$1:$CI$300,MATCH(DATE(G$1,1,1),Shock_dev!$A$1:$CI$1,0),FALSE)</f>
        <v>1.8540099756870484E-2</v>
      </c>
      <c r="H66" s="52">
        <f>VLOOKUP($B66,Shock_dev!$A$1:$CI$300,MATCH(DATE(H$1,1,1),Shock_dev!$A$1:$CI$1,0),FALSE)</f>
        <v>1.8800323915092419E-2</v>
      </c>
      <c r="I66" s="52">
        <f>VLOOKUP($B66,Shock_dev!$A$1:$CI$300,MATCH(DATE(I$1,1,1),Shock_dev!$A$1:$CI$1,0),FALSE)</f>
        <v>1.8687339097609251E-2</v>
      </c>
      <c r="J66" s="52">
        <f>VLOOKUP($B66,Shock_dev!$A$1:$CI$300,MATCH(DATE(J$1,1,1),Shock_dev!$A$1:$CI$1,0),FALSE)</f>
        <v>1.8508856600894939E-2</v>
      </c>
      <c r="K66" s="52">
        <f>VLOOKUP($B66,Shock_dev!$A$1:$CI$300,MATCH(DATE(K$1,1,1),Shock_dev!$A$1:$CI$1,0),FALSE)</f>
        <v>1.8308953264355336E-2</v>
      </c>
      <c r="L66" s="52">
        <f>VLOOKUP($B66,Shock_dev!$A$1:$CI$300,MATCH(DATE(L$1,1,1),Shock_dev!$A$1:$CI$1,0),FALSE)</f>
        <v>2.0735226279974945E-2</v>
      </c>
      <c r="M66" s="52">
        <f>VLOOKUP($B66,Shock_dev!$A$1:$CI$300,MATCH(DATE(M$1,1,1),Shock_dev!$A$1:$CI$1,0),FALSE)</f>
        <v>1.431253501465542E-2</v>
      </c>
      <c r="N66" s="52">
        <f>VLOOKUP($B66,Shock_dev!$A$1:$CI$300,MATCH(DATE(N$1,1,1),Shock_dev!$A$1:$CI$1,0),FALSE)</f>
        <v>1.5336328304372157E-2</v>
      </c>
      <c r="O66" s="52">
        <f>VLOOKUP($B66,Shock_dev!$A$1:$CI$300,MATCH(DATE(O$1,1,1),Shock_dev!$A$1:$CI$1,0),FALSE)</f>
        <v>1.5102973670087057E-2</v>
      </c>
      <c r="P66" s="52">
        <f>VLOOKUP($B66,Shock_dev!$A$1:$CI$300,MATCH(DATE(P$1,1,1),Shock_dev!$A$1:$CI$1,0),FALSE)</f>
        <v>1.4840180740307433E-2</v>
      </c>
      <c r="Q66" s="52">
        <f>VLOOKUP($B66,Shock_dev!$A$1:$CI$300,MATCH(DATE(Q$1,1,1),Shock_dev!$A$1:$CI$1,0),FALSE)</f>
        <v>1.4935689207750633E-2</v>
      </c>
      <c r="R66" s="52">
        <f>VLOOKUP($B66,Shock_dev!$A$1:$CI$300,MATCH(DATE(R$1,1,1),Shock_dev!$A$1:$CI$1,0),FALSE)</f>
        <v>1.462942378889553E-2</v>
      </c>
      <c r="S66" s="52">
        <f>VLOOKUP($B66,Shock_dev!$A$1:$CI$300,MATCH(DATE(S$1,1,1),Shock_dev!$A$1:$CI$1,0),FALSE)</f>
        <v>1.4381819330511835E-2</v>
      </c>
      <c r="T66" s="52">
        <f>VLOOKUP($B66,Shock_dev!$A$1:$CI$300,MATCH(DATE(T$1,1,1),Shock_dev!$A$1:$CI$1,0),FALSE)</f>
        <v>1.4146992722693433E-2</v>
      </c>
      <c r="U66" s="52">
        <f>VLOOKUP($B66,Shock_dev!$A$1:$CI$300,MATCH(DATE(U$1,1,1),Shock_dev!$A$1:$CI$1,0),FALSE)</f>
        <v>1.3915054254489471E-2</v>
      </c>
      <c r="V66" s="52">
        <f>VLOOKUP($B66,Shock_dev!$A$1:$CI$300,MATCH(DATE(V$1,1,1),Shock_dev!$A$1:$CI$1,0),FALSE)</f>
        <v>1.143203142034741E-2</v>
      </c>
      <c r="W66" s="52">
        <f>VLOOKUP($B66,Shock_dev!$A$1:$CI$300,MATCH(DATE(W$1,1,1),Shock_dev!$A$1:$CI$1,0),FALSE)</f>
        <v>1.2838272663598261E-2</v>
      </c>
      <c r="X66" s="52">
        <f>VLOOKUP($B66,Shock_dev!$A$1:$CI$300,MATCH(DATE(X$1,1,1),Shock_dev!$A$1:$CI$1,0),FALSE)</f>
        <v>1.2485694434923294E-2</v>
      </c>
      <c r="Y66" s="52">
        <f>VLOOKUP($B66,Shock_dev!$A$1:$CI$300,MATCH(DATE(Y$1,1,1),Shock_dev!$A$1:$CI$1,0),FALSE)</f>
        <v>3.2093570646998436E-2</v>
      </c>
      <c r="Z66" s="52">
        <f>VLOOKUP($B66,Shock_dev!$A$1:$CI$300,MATCH(DATE(Z$1,1,1),Shock_dev!$A$1:$CI$1,0),FALSE)</f>
        <v>2.8603305769849166E-2</v>
      </c>
      <c r="AA66" s="52">
        <f>VLOOKUP($B66,Shock_dev!$A$1:$CI$300,MATCH(DATE(AA$1,1,1),Shock_dev!$A$1:$CI$1,0),FALSE)</f>
        <v>2.81252161185222E-2</v>
      </c>
      <c r="AB66" s="52">
        <f>VLOOKUP($B66,Shock_dev!$A$1:$CI$300,MATCH(DATE(AB$1,1,1),Shock_dev!$A$1:$CI$1,0),FALSE)</f>
        <v>2.797829707078214E-2</v>
      </c>
      <c r="AC66" s="52">
        <f>VLOOKUP($B66,Shock_dev!$A$1:$CI$300,MATCH(DATE(AC$1,1,1),Shock_dev!$A$1:$CI$1,0),FALSE)</f>
        <v>2.7816359708633567E-2</v>
      </c>
      <c r="AD66" s="52">
        <f>VLOOKUP($B66,Shock_dev!$A$1:$CI$300,MATCH(DATE(AD$1,1,1),Shock_dev!$A$1:$CI$1,0),FALSE)</f>
        <v>2.7611001311462033E-2</v>
      </c>
      <c r="AE66" s="52">
        <f>VLOOKUP($B66,Shock_dev!$A$1:$CI$300,MATCH(DATE(AE$1,1,1),Shock_dev!$A$1:$CI$1,0),FALSE)</f>
        <v>2.737163872290899E-2</v>
      </c>
      <c r="AF66" s="52">
        <f>VLOOKUP($B66,Shock_dev!$A$1:$CI$300,MATCH(DATE(AF$1,1,1),Shock_dev!$A$1:$CI$1,0),FALSE)</f>
        <v>2.7104611009043544E-2</v>
      </c>
      <c r="AG66" s="52"/>
      <c r="AH66" s="65">
        <f t="shared" si="1"/>
        <v>2.1447429493011948E-2</v>
      </c>
      <c r="AI66" s="65">
        <f t="shared" si="2"/>
        <v>1.9008139831585377E-2</v>
      </c>
      <c r="AJ66" s="65">
        <f t="shared" si="3"/>
        <v>1.4905541387434542E-2</v>
      </c>
      <c r="AK66" s="65">
        <f t="shared" si="4"/>
        <v>1.3701064303387533E-2</v>
      </c>
      <c r="AL66" s="65">
        <f t="shared" si="5"/>
        <v>2.2829211926778271E-2</v>
      </c>
      <c r="AM66" s="65">
        <f t="shared" si="6"/>
        <v>2.7576381564566054E-2</v>
      </c>
      <c r="AN66" s="66"/>
      <c r="AO66" s="65">
        <f t="shared" si="7"/>
        <v>2.0227784662298662E-2</v>
      </c>
      <c r="AP66" s="65">
        <f t="shared" si="8"/>
        <v>1.4303302845411037E-2</v>
      </c>
      <c r="AQ66" s="65">
        <f t="shared" si="9"/>
        <v>2.5202796745672162E-2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2.541590454206032E-5</v>
      </c>
      <c r="D67" s="52">
        <f>VLOOKUP($B67,Shock_dev!$A$1:$CI$300,MATCH(DATE(D$1,1,1),Shock_dev!$A$1:$CI$1,0),FALSE)</f>
        <v>4.0219252248369852E-5</v>
      </c>
      <c r="E67" s="52">
        <f>VLOOKUP($B67,Shock_dev!$A$1:$CI$300,MATCH(DATE(E$1,1,1),Shock_dev!$A$1:$CI$1,0),FALSE)</f>
        <v>4.5961243138286295E-5</v>
      </c>
      <c r="F67" s="52">
        <f>VLOOKUP($B67,Shock_dev!$A$1:$CI$300,MATCH(DATE(F$1,1,1),Shock_dev!$A$1:$CI$1,0),FALSE)</f>
        <v>4.6668458055549668E-5</v>
      </c>
      <c r="G67" s="52">
        <f>VLOOKUP($B67,Shock_dev!$A$1:$CI$300,MATCH(DATE(G$1,1,1),Shock_dev!$A$1:$CI$1,0),FALSE)</f>
        <v>4.3969747642612871E-5</v>
      </c>
      <c r="H67" s="52">
        <f>VLOOKUP($B67,Shock_dev!$A$1:$CI$300,MATCH(DATE(H$1,1,1),Shock_dev!$A$1:$CI$1,0),FALSE)</f>
        <v>4.214300034777581E-5</v>
      </c>
      <c r="I67" s="52">
        <f>VLOOKUP($B67,Shock_dev!$A$1:$CI$300,MATCH(DATE(I$1,1,1),Shock_dev!$A$1:$CI$1,0),FALSE)</f>
        <v>4.0255728866577336E-5</v>
      </c>
      <c r="J67" s="52">
        <f>VLOOKUP($B67,Shock_dev!$A$1:$CI$300,MATCH(DATE(J$1,1,1),Shock_dev!$A$1:$CI$1,0),FALSE)</f>
        <v>3.9186670422714543E-5</v>
      </c>
      <c r="K67" s="52">
        <f>VLOOKUP($B67,Shock_dev!$A$1:$CI$300,MATCH(DATE(K$1,1,1),Shock_dev!$A$1:$CI$1,0),FALSE)</f>
        <v>3.8235578871932331E-5</v>
      </c>
      <c r="L67" s="52">
        <f>VLOOKUP($B67,Shock_dev!$A$1:$CI$300,MATCH(DATE(L$1,1,1),Shock_dev!$A$1:$CI$1,0),FALSE)</f>
        <v>3.8795067089156635E-5</v>
      </c>
      <c r="M67" s="52">
        <f>VLOOKUP($B67,Shock_dev!$A$1:$CI$300,MATCH(DATE(M$1,1,1),Shock_dev!$A$1:$CI$1,0),FALSE)</f>
        <v>4.3967267659838854E-5</v>
      </c>
      <c r="N67" s="52">
        <f>VLOOKUP($B67,Shock_dev!$A$1:$CI$300,MATCH(DATE(N$1,1,1),Shock_dev!$A$1:$CI$1,0),FALSE)</f>
        <v>4.6735215865123369E-5</v>
      </c>
      <c r="O67" s="52">
        <f>VLOOKUP($B67,Shock_dev!$A$1:$CI$300,MATCH(DATE(O$1,1,1),Shock_dev!$A$1:$CI$1,0),FALSE)</f>
        <v>4.8378013474721932E-5</v>
      </c>
      <c r="P67" s="52">
        <f>VLOOKUP($B67,Shock_dev!$A$1:$CI$300,MATCH(DATE(P$1,1,1),Shock_dev!$A$1:$CI$1,0),FALSE)</f>
        <v>4.9335926697769764E-5</v>
      </c>
      <c r="Q67" s="52">
        <f>VLOOKUP($B67,Shock_dev!$A$1:$CI$300,MATCH(DATE(Q$1,1,1),Shock_dev!$A$1:$CI$1,0),FALSE)</f>
        <v>5.0491265291308522E-5</v>
      </c>
      <c r="R67" s="52">
        <f>VLOOKUP($B67,Shock_dev!$A$1:$CI$300,MATCH(DATE(R$1,1,1),Shock_dev!$A$1:$CI$1,0),FALSE)</f>
        <v>5.0499223693625247E-5</v>
      </c>
      <c r="S67" s="52">
        <f>VLOOKUP($B67,Shock_dev!$A$1:$CI$300,MATCH(DATE(S$1,1,1),Shock_dev!$A$1:$CI$1,0),FALSE)</f>
        <v>5.0947553393959447E-5</v>
      </c>
      <c r="T67" s="52">
        <f>VLOOKUP($B67,Shock_dev!$A$1:$CI$300,MATCH(DATE(T$1,1,1),Shock_dev!$A$1:$CI$1,0),FALSE)</f>
        <v>5.1072611956576499E-5</v>
      </c>
      <c r="U67" s="52">
        <f>VLOOKUP($B67,Shock_dev!$A$1:$CI$300,MATCH(DATE(U$1,1,1),Shock_dev!$A$1:$CI$1,0),FALSE)</f>
        <v>5.0902450356777819E-5</v>
      </c>
      <c r="V67" s="52">
        <f>VLOOKUP($B67,Shock_dev!$A$1:$CI$300,MATCH(DATE(V$1,1,1),Shock_dev!$A$1:$CI$1,0),FALSE)</f>
        <v>5.2869117782476167E-5</v>
      </c>
      <c r="W67" s="52">
        <f>VLOOKUP($B67,Shock_dev!$A$1:$CI$300,MATCH(DATE(W$1,1,1),Shock_dev!$A$1:$CI$1,0),FALSE)</f>
        <v>5.3084218636597679E-5</v>
      </c>
      <c r="X67" s="52">
        <f>VLOOKUP($B67,Shock_dev!$A$1:$CI$300,MATCH(DATE(X$1,1,1),Shock_dev!$A$1:$CI$1,0),FALSE)</f>
        <v>5.3085011060961071E-5</v>
      </c>
      <c r="Y67" s="52">
        <f>VLOOKUP($B67,Shock_dev!$A$1:$CI$300,MATCH(DATE(Y$1,1,1),Shock_dev!$A$1:$CI$1,0),FALSE)</f>
        <v>5.5287868124652799E-5</v>
      </c>
      <c r="Z67" s="52">
        <f>VLOOKUP($B67,Shock_dev!$A$1:$CI$300,MATCH(DATE(Z$1,1,1),Shock_dev!$A$1:$CI$1,0),FALSE)</f>
        <v>5.581597319882023E-5</v>
      </c>
      <c r="AA67" s="52">
        <f>VLOOKUP($B67,Shock_dev!$A$1:$CI$300,MATCH(DATE(AA$1,1,1),Shock_dev!$A$1:$CI$1,0),FALSE)</f>
        <v>5.515582045099908E-5</v>
      </c>
      <c r="AB67" s="52">
        <f>VLOOKUP($B67,Shock_dev!$A$1:$CI$300,MATCH(DATE(AB$1,1,1),Shock_dev!$A$1:$CI$1,0),FALSE)</f>
        <v>5.3867374986865694E-5</v>
      </c>
      <c r="AC67" s="52">
        <f>VLOOKUP($B67,Shock_dev!$A$1:$CI$300,MATCH(DATE(AC$1,1,1),Shock_dev!$A$1:$CI$1,0),FALSE)</f>
        <v>5.2279709291622105E-5</v>
      </c>
      <c r="AD67" s="52">
        <f>VLOOKUP($B67,Shock_dev!$A$1:$CI$300,MATCH(DATE(AD$1,1,1),Shock_dev!$A$1:$CI$1,0),FALSE)</f>
        <v>5.057331784576672E-5</v>
      </c>
      <c r="AE67" s="52">
        <f>VLOOKUP($B67,Shock_dev!$A$1:$CI$300,MATCH(DATE(AE$1,1,1),Shock_dev!$A$1:$CI$1,0),FALSE)</f>
        <v>4.8837884527016573E-5</v>
      </c>
      <c r="AF67" s="52">
        <f>VLOOKUP($B67,Shock_dev!$A$1:$CI$300,MATCH(DATE(AF$1,1,1),Shock_dev!$A$1:$CI$1,0),FALSE)</f>
        <v>4.7109044574888782E-5</v>
      </c>
      <c r="AG67" s="52"/>
      <c r="AH67" s="65">
        <f t="shared" si="1"/>
        <v>4.0446921125375802E-5</v>
      </c>
      <c r="AI67" s="65">
        <f t="shared" si="2"/>
        <v>3.9723209119631333E-5</v>
      </c>
      <c r="AJ67" s="65">
        <f t="shared" si="3"/>
        <v>4.7781537797752487E-5</v>
      </c>
      <c r="AK67" s="65">
        <f t="shared" si="4"/>
        <v>5.125819143668303E-5</v>
      </c>
      <c r="AL67" s="65">
        <f t="shared" si="5"/>
        <v>5.4485778294406161E-5</v>
      </c>
      <c r="AM67" s="65">
        <f t="shared" si="6"/>
        <v>5.0533466245231976E-5</v>
      </c>
      <c r="AN67" s="66"/>
      <c r="AO67" s="65">
        <f t="shared" si="7"/>
        <v>4.0085065122503567E-5</v>
      </c>
      <c r="AP67" s="65">
        <f t="shared" si="8"/>
        <v>4.9519864617217758E-5</v>
      </c>
      <c r="AQ67" s="65">
        <f t="shared" si="9"/>
        <v>5.2509622269819069E-5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6.1857368386398388E-2</v>
      </c>
      <c r="D68" s="52">
        <f>VLOOKUP($B68,Shock_dev!$A$1:$CI$300,MATCH(DATE(D$1,1,1),Shock_dev!$A$1:$CI$1,0),FALSE)</f>
        <v>5.4678240357068683E-2</v>
      </c>
      <c r="E68" s="52">
        <f>VLOOKUP($B68,Shock_dev!$A$1:$CI$300,MATCH(DATE(E$1,1,1),Shock_dev!$A$1:$CI$1,0),FALSE)</f>
        <v>5.3749157320791136E-2</v>
      </c>
      <c r="F68" s="52">
        <f>VLOOKUP($B68,Shock_dev!$A$1:$CI$300,MATCH(DATE(F$1,1,1),Shock_dev!$A$1:$CI$1,0),FALSE)</f>
        <v>5.3407965283849085E-2</v>
      </c>
      <c r="G68" s="52">
        <f>VLOOKUP($B68,Shock_dev!$A$1:$CI$300,MATCH(DATE(G$1,1,1),Shock_dev!$A$1:$CI$1,0),FALSE)</f>
        <v>4.6521180345912301E-2</v>
      </c>
      <c r="H68" s="52">
        <f>VLOOKUP($B68,Shock_dev!$A$1:$CI$300,MATCH(DATE(H$1,1,1),Shock_dev!$A$1:$CI$1,0),FALSE)</f>
        <v>4.9063725059102316E-2</v>
      </c>
      <c r="I68" s="52">
        <f>VLOOKUP($B68,Shock_dev!$A$1:$CI$300,MATCH(DATE(I$1,1,1),Shock_dev!$A$1:$CI$1,0),FALSE)</f>
        <v>4.7889770179795177E-2</v>
      </c>
      <c r="J68" s="52">
        <f>VLOOKUP($B68,Shock_dev!$A$1:$CI$300,MATCH(DATE(J$1,1,1),Shock_dev!$A$1:$CI$1,0),FALSE)</f>
        <v>4.7457631428942243E-2</v>
      </c>
      <c r="K68" s="52">
        <f>VLOOKUP($B68,Shock_dev!$A$1:$CI$300,MATCH(DATE(K$1,1,1),Shock_dev!$A$1:$CI$1,0),FALSE)</f>
        <v>4.6280149667249852E-2</v>
      </c>
      <c r="L68" s="52">
        <f>VLOOKUP($B68,Shock_dev!$A$1:$CI$300,MATCH(DATE(L$1,1,1),Shock_dev!$A$1:$CI$1,0),FALSE)</f>
        <v>4.3156715352704628E-2</v>
      </c>
      <c r="M68" s="52">
        <f>VLOOKUP($B68,Shock_dev!$A$1:$CI$300,MATCH(DATE(M$1,1,1),Shock_dev!$A$1:$CI$1,0),FALSE)</f>
        <v>7.804763193049917E-2</v>
      </c>
      <c r="N68" s="52">
        <f>VLOOKUP($B68,Shock_dev!$A$1:$CI$300,MATCH(DATE(N$1,1,1),Shock_dev!$A$1:$CI$1,0),FALSE)</f>
        <v>7.2368709706692402E-2</v>
      </c>
      <c r="O68" s="52">
        <f>VLOOKUP($B68,Shock_dev!$A$1:$CI$300,MATCH(DATE(O$1,1,1),Shock_dev!$A$1:$CI$1,0),FALSE)</f>
        <v>7.1574636020597465E-2</v>
      </c>
      <c r="P68" s="52">
        <f>VLOOKUP($B68,Shock_dev!$A$1:$CI$300,MATCH(DATE(P$1,1,1),Shock_dev!$A$1:$CI$1,0),FALSE)</f>
        <v>7.0992497242506017E-2</v>
      </c>
      <c r="Q68" s="52">
        <f>VLOOKUP($B68,Shock_dev!$A$1:$CI$300,MATCH(DATE(Q$1,1,1),Shock_dev!$A$1:$CI$1,0),FALSE)</f>
        <v>7.255821142779216E-2</v>
      </c>
      <c r="R68" s="52">
        <f>VLOOKUP($B68,Shock_dev!$A$1:$CI$300,MATCH(DATE(R$1,1,1),Shock_dev!$A$1:$CI$1,0),FALSE)</f>
        <v>7.0108968731233012E-2</v>
      </c>
      <c r="S68" s="52">
        <f>VLOOKUP($B68,Shock_dev!$A$1:$CI$300,MATCH(DATE(S$1,1,1),Shock_dev!$A$1:$CI$1,0),FALSE)</f>
        <v>7.0291689894946247E-2</v>
      </c>
      <c r="T68" s="52">
        <f>VLOOKUP($B68,Shock_dev!$A$1:$CI$300,MATCH(DATE(T$1,1,1),Shock_dev!$A$1:$CI$1,0),FALSE)</f>
        <v>6.9494246039793414E-2</v>
      </c>
      <c r="U68" s="52">
        <f>VLOOKUP($B68,Shock_dev!$A$1:$CI$300,MATCH(DATE(U$1,1,1),Shock_dev!$A$1:$CI$1,0),FALSE)</f>
        <v>6.8737540093047125E-2</v>
      </c>
      <c r="V68" s="52">
        <f>VLOOKUP($B68,Shock_dev!$A$1:$CI$300,MATCH(DATE(V$1,1,1),Shock_dev!$A$1:$CI$1,0),FALSE)</f>
        <v>7.6449800406545476E-2</v>
      </c>
      <c r="W68" s="52">
        <f>VLOOKUP($B68,Shock_dev!$A$1:$CI$300,MATCH(DATE(W$1,1,1),Shock_dev!$A$1:$CI$1,0),FALSE)</f>
        <v>7.3460738805501732E-2</v>
      </c>
      <c r="X68" s="52">
        <f>VLOOKUP($B68,Shock_dev!$A$1:$CI$300,MATCH(DATE(X$1,1,1),Shock_dev!$A$1:$CI$1,0),FALSE)</f>
        <v>7.3500329222554298E-2</v>
      </c>
      <c r="Y68" s="52">
        <f>VLOOKUP($B68,Shock_dev!$A$1:$CI$300,MATCH(DATE(Y$1,1,1),Shock_dev!$A$1:$CI$1,0),FALSE)</f>
        <v>7.6071871082076581E-2</v>
      </c>
      <c r="Z68" s="52">
        <f>VLOOKUP($B68,Shock_dev!$A$1:$CI$300,MATCH(DATE(Z$1,1,1),Shock_dev!$A$1:$CI$1,0),FALSE)</f>
        <v>7.4953917407524703E-2</v>
      </c>
      <c r="AA68" s="52">
        <f>VLOOKUP($B68,Shock_dev!$A$1:$CI$300,MATCH(DATE(AA$1,1,1),Shock_dev!$A$1:$CI$1,0),FALSE)</f>
        <v>7.4140264054493837E-2</v>
      </c>
      <c r="AB68" s="52">
        <f>VLOOKUP($B68,Shock_dev!$A$1:$CI$300,MATCH(DATE(AB$1,1,1),Shock_dev!$A$1:$CI$1,0),FALSE)</f>
        <v>7.3348640826125425E-2</v>
      </c>
      <c r="AC68" s="52">
        <f>VLOOKUP($B68,Shock_dev!$A$1:$CI$300,MATCH(DATE(AC$1,1,1),Shock_dev!$A$1:$CI$1,0),FALSE)</f>
        <v>7.2551376527334621E-2</v>
      </c>
      <c r="AD68" s="52">
        <f>VLOOKUP($B68,Shock_dev!$A$1:$CI$300,MATCH(DATE(AD$1,1,1),Shock_dev!$A$1:$CI$1,0),FALSE)</f>
        <v>7.1750585401139502E-2</v>
      </c>
      <c r="AE68" s="52">
        <f>VLOOKUP($B68,Shock_dev!$A$1:$CI$300,MATCH(DATE(AE$1,1,1),Shock_dev!$A$1:$CI$1,0),FALSE)</f>
        <v>7.0950019424712824E-2</v>
      </c>
      <c r="AF68" s="52">
        <f>VLOOKUP($B68,Shock_dev!$A$1:$CI$300,MATCH(DATE(AF$1,1,1),Shock_dev!$A$1:$CI$1,0),FALSE)</f>
        <v>7.0152305365655962E-2</v>
      </c>
      <c r="AG68" s="52"/>
      <c r="AH68" s="65">
        <f t="shared" si="1"/>
        <v>5.404278233880392E-2</v>
      </c>
      <c r="AI68" s="65">
        <f t="shared" si="2"/>
        <v>4.6769598337558844E-2</v>
      </c>
      <c r="AJ68" s="65">
        <f t="shared" si="3"/>
        <v>7.3108337265617454E-2</v>
      </c>
      <c r="AK68" s="65">
        <f t="shared" si="4"/>
        <v>7.1016449033113049E-2</v>
      </c>
      <c r="AL68" s="65">
        <f t="shared" si="5"/>
        <v>7.4425424114430233E-2</v>
      </c>
      <c r="AM68" s="65">
        <f t="shared" si="6"/>
        <v>7.1750585508993672E-2</v>
      </c>
      <c r="AN68" s="66"/>
      <c r="AO68" s="65">
        <f t="shared" si="7"/>
        <v>5.0406190338181382E-2</v>
      </c>
      <c r="AP68" s="65">
        <f t="shared" si="8"/>
        <v>7.2062393149365245E-2</v>
      </c>
      <c r="AQ68" s="65">
        <f t="shared" si="9"/>
        <v>7.308800481171196E-2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9.4799950586008696E-5</v>
      </c>
      <c r="D69" s="52">
        <f>VLOOKUP($B69,Shock_dev!$A$1:$CI$300,MATCH(DATE(D$1,1,1),Shock_dev!$A$1:$CI$1,0),FALSE)</f>
        <v>9.3714832543998711E-5</v>
      </c>
      <c r="E69" s="52">
        <f>VLOOKUP($B69,Shock_dev!$A$1:$CI$300,MATCH(DATE(E$1,1,1),Shock_dev!$A$1:$CI$1,0),FALSE)</f>
        <v>9.5726665128060103E-5</v>
      </c>
      <c r="F69" s="52">
        <f>VLOOKUP($B69,Shock_dev!$A$1:$CI$300,MATCH(DATE(F$1,1,1),Shock_dev!$A$1:$CI$1,0),FALSE)</f>
        <v>9.5805783894133533E-5</v>
      </c>
      <c r="G69" s="52">
        <f>VLOOKUP($B69,Shock_dev!$A$1:$CI$300,MATCH(DATE(G$1,1,1),Shock_dev!$A$1:$CI$1,0),FALSE)</f>
        <v>9.3944887363075049E-5</v>
      </c>
      <c r="H69" s="52">
        <f>VLOOKUP($B69,Shock_dev!$A$1:$CI$300,MATCH(DATE(H$1,1,1),Shock_dev!$A$1:$CI$1,0),FALSE)</f>
        <v>9.2465859384495183E-5</v>
      </c>
      <c r="I69" s="52">
        <f>VLOOKUP($B69,Shock_dev!$A$1:$CI$300,MATCH(DATE(I$1,1,1),Shock_dev!$A$1:$CI$1,0),FALSE)</f>
        <v>9.084479874081493E-5</v>
      </c>
      <c r="J69" s="52">
        <f>VLOOKUP($B69,Shock_dev!$A$1:$CI$300,MATCH(DATE(J$1,1,1),Shock_dev!$A$1:$CI$1,0),FALSE)</f>
        <v>8.9607875360152674E-5</v>
      </c>
      <c r="K69" s="52">
        <f>VLOOKUP($B69,Shock_dev!$A$1:$CI$300,MATCH(DATE(K$1,1,1),Shock_dev!$A$1:$CI$1,0),FALSE)</f>
        <v>8.8381766365611128E-5</v>
      </c>
      <c r="L69" s="52">
        <f>VLOOKUP($B69,Shock_dev!$A$1:$CI$300,MATCH(DATE(L$1,1,1),Shock_dev!$A$1:$CI$1,0),FALSE)</f>
        <v>8.7971358354740889E-5</v>
      </c>
      <c r="M69" s="52">
        <f>VLOOKUP($B69,Shock_dev!$A$1:$CI$300,MATCH(DATE(M$1,1,1),Shock_dev!$A$1:$CI$1,0),FALSE)</f>
        <v>5.5879203417190523E-4</v>
      </c>
      <c r="N69" s="52">
        <f>VLOOKUP($B69,Shock_dev!$A$1:$CI$300,MATCH(DATE(N$1,1,1),Shock_dev!$A$1:$CI$1,0),FALSE)</f>
        <v>5.0509545771419424E-4</v>
      </c>
      <c r="O69" s="52">
        <f>VLOOKUP($B69,Shock_dev!$A$1:$CI$300,MATCH(DATE(O$1,1,1),Shock_dev!$A$1:$CI$1,0),FALSE)</f>
        <v>4.9890004270838092E-4</v>
      </c>
      <c r="P69" s="52">
        <f>VLOOKUP($B69,Shock_dev!$A$1:$CI$300,MATCH(DATE(P$1,1,1),Shock_dev!$A$1:$CI$1,0),FALSE)</f>
        <v>4.9725854797405642E-4</v>
      </c>
      <c r="Q69" s="52">
        <f>VLOOKUP($B69,Shock_dev!$A$1:$CI$300,MATCH(DATE(Q$1,1,1),Shock_dev!$A$1:$CI$1,0),FALSE)</f>
        <v>4.9537976268257194E-4</v>
      </c>
      <c r="R69" s="52">
        <f>VLOOKUP($B69,Shock_dev!$A$1:$CI$300,MATCH(DATE(R$1,1,1),Shock_dev!$A$1:$CI$1,0),FALSE)</f>
        <v>4.9213278327289202E-4</v>
      </c>
      <c r="S69" s="52">
        <f>VLOOKUP($B69,Shock_dev!$A$1:$CI$300,MATCH(DATE(S$1,1,1),Shock_dev!$A$1:$CI$1,0),FALSE)</f>
        <v>4.88593364208303E-4</v>
      </c>
      <c r="T69" s="52">
        <f>VLOOKUP($B69,Shock_dev!$A$1:$CI$300,MATCH(DATE(T$1,1,1),Shock_dev!$A$1:$CI$1,0),FALSE)</f>
        <v>4.8450328505895502E-4</v>
      </c>
      <c r="U69" s="52">
        <f>VLOOKUP($B69,Shock_dev!$A$1:$CI$300,MATCH(DATE(U$1,1,1),Shock_dev!$A$1:$CI$1,0),FALSE)</f>
        <v>4.8001316842860895E-4</v>
      </c>
      <c r="V69" s="52">
        <f>VLOOKUP($B69,Shock_dev!$A$1:$CI$300,MATCH(DATE(V$1,1,1),Shock_dev!$A$1:$CI$1,0),FALSE)</f>
        <v>4.7658268808896317E-4</v>
      </c>
      <c r="W69" s="52">
        <f>VLOOKUP($B69,Shock_dev!$A$1:$CI$300,MATCH(DATE(W$1,1,1),Shock_dev!$A$1:$CI$1,0),FALSE)</f>
        <v>1.8165203132925159E-4</v>
      </c>
      <c r="X69" s="52">
        <f>VLOOKUP($B69,Shock_dev!$A$1:$CI$300,MATCH(DATE(X$1,1,1),Shock_dev!$A$1:$CI$1,0),FALSE)</f>
        <v>2.0945122572733061E-4</v>
      </c>
      <c r="Y69" s="52">
        <f>VLOOKUP($B69,Shock_dev!$A$1:$CI$300,MATCH(DATE(Y$1,1,1),Shock_dev!$A$1:$CI$1,0),FALSE)</f>
        <v>2.0964407673564146E-4</v>
      </c>
      <c r="Z69" s="52">
        <f>VLOOKUP($B69,Shock_dev!$A$1:$CI$300,MATCH(DATE(Z$1,1,1),Shock_dev!$A$1:$CI$1,0),FALSE)</f>
        <v>2.059512116600663E-4</v>
      </c>
      <c r="AA69" s="52">
        <f>VLOOKUP($B69,Shock_dev!$A$1:$CI$300,MATCH(DATE(AA$1,1,1),Shock_dev!$A$1:$CI$1,0),FALSE)</f>
        <v>2.0183440372838695E-4</v>
      </c>
      <c r="AB69" s="52">
        <f>VLOOKUP($B69,Shock_dev!$A$1:$CI$300,MATCH(DATE(AB$1,1,1),Shock_dev!$A$1:$CI$1,0),FALSE)</f>
        <v>1.9784353578207212E-4</v>
      </c>
      <c r="AC69" s="52">
        <f>VLOOKUP($B69,Shock_dev!$A$1:$CI$300,MATCH(DATE(AC$1,1,1),Shock_dev!$A$1:$CI$1,0),FALSE)</f>
        <v>1.9406454648418405E-4</v>
      </c>
      <c r="AD69" s="52">
        <f>VLOOKUP($B69,Shock_dev!$A$1:$CI$300,MATCH(DATE(AD$1,1,1),Shock_dev!$A$1:$CI$1,0),FALSE)</f>
        <v>1.9049670290072657E-4</v>
      </c>
      <c r="AE69" s="52">
        <f>VLOOKUP($B69,Shock_dev!$A$1:$CI$300,MATCH(DATE(AE$1,1,1),Shock_dev!$A$1:$CI$1,0),FALSE)</f>
        <v>1.8711590301107812E-4</v>
      </c>
      <c r="AF69" s="52">
        <f>VLOOKUP($B69,Shock_dev!$A$1:$CI$300,MATCH(DATE(AF$1,1,1),Shock_dev!$A$1:$CI$1,0),FALSE)</f>
        <v>1.8389052648410618E-4</v>
      </c>
      <c r="AG69" s="52"/>
      <c r="AH69" s="65">
        <f t="shared" si="1"/>
        <v>9.4798423903055218E-5</v>
      </c>
      <c r="AI69" s="65">
        <f t="shared" si="2"/>
        <v>8.9854331641162961E-5</v>
      </c>
      <c r="AJ69" s="65">
        <f t="shared" si="3"/>
        <v>5.1108516905022173E-4</v>
      </c>
      <c r="AK69" s="65">
        <f t="shared" si="4"/>
        <v>4.8436505781154451E-4</v>
      </c>
      <c r="AL69" s="65">
        <f t="shared" si="5"/>
        <v>2.0170658983613537E-4</v>
      </c>
      <c r="AM69" s="65">
        <f t="shared" si="6"/>
        <v>1.9068224293243341E-4</v>
      </c>
      <c r="AN69" s="66"/>
      <c r="AO69" s="65">
        <f t="shared" si="7"/>
        <v>9.2326377772109083E-5</v>
      </c>
      <c r="AP69" s="65">
        <f t="shared" si="8"/>
        <v>4.9772511343088314E-4</v>
      </c>
      <c r="AQ69" s="65">
        <f t="shared" si="9"/>
        <v>1.9619441638428438E-4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4.9262795794583099E-3</v>
      </c>
      <c r="D70" s="52">
        <f>VLOOKUP($B70,Shock_dev!$A$1:$CI$300,MATCH(DATE(D$1,1,1),Shock_dev!$A$1:$CI$1,0),FALSE)</f>
        <v>6.9108253358485311E-3</v>
      </c>
      <c r="E70" s="52">
        <f>VLOOKUP($B70,Shock_dev!$A$1:$CI$300,MATCH(DATE(E$1,1,1),Shock_dev!$A$1:$CI$1,0),FALSE)</f>
        <v>7.6845510166462828E-3</v>
      </c>
      <c r="F70" s="52">
        <f>VLOOKUP($B70,Shock_dev!$A$1:$CI$300,MATCH(DATE(F$1,1,1),Shock_dev!$A$1:$CI$1,0),FALSE)</f>
        <v>7.6671817709558689E-3</v>
      </c>
      <c r="G70" s="52">
        <f>VLOOKUP($B70,Shock_dev!$A$1:$CI$300,MATCH(DATE(G$1,1,1),Shock_dev!$A$1:$CI$1,0),FALSE)</f>
        <v>6.8939335728673513E-3</v>
      </c>
      <c r="H70" s="52">
        <f>VLOOKUP($B70,Shock_dev!$A$1:$CI$300,MATCH(DATE(H$1,1,1),Shock_dev!$A$1:$CI$1,0),FALSE)</f>
        <v>6.1250854908392839E-3</v>
      </c>
      <c r="I70" s="52">
        <f>VLOOKUP($B70,Shock_dev!$A$1:$CI$300,MATCH(DATE(I$1,1,1),Shock_dev!$A$1:$CI$1,0),FALSE)</f>
        <v>5.0699957040561093E-3</v>
      </c>
      <c r="J70" s="52">
        <f>VLOOKUP($B70,Shock_dev!$A$1:$CI$300,MATCH(DATE(J$1,1,1),Shock_dev!$A$1:$CI$1,0),FALSE)</f>
        <v>4.0292485172253876E-3</v>
      </c>
      <c r="K70" s="52">
        <f>VLOOKUP($B70,Shock_dev!$A$1:$CI$300,MATCH(DATE(K$1,1,1),Shock_dev!$A$1:$CI$1,0),FALSE)</f>
        <v>2.9101871424551413E-3</v>
      </c>
      <c r="L70" s="52">
        <f>VLOOKUP($B70,Shock_dev!$A$1:$CI$300,MATCH(DATE(L$1,1,1),Shock_dev!$A$1:$CI$1,0),FALSE)</f>
        <v>2.0755744072632099E-3</v>
      </c>
      <c r="M70" s="52">
        <f>VLOOKUP($B70,Shock_dev!$A$1:$CI$300,MATCH(DATE(M$1,1,1),Shock_dev!$A$1:$CI$1,0),FALSE)</f>
        <v>2.1224853613725525E-3</v>
      </c>
      <c r="N70" s="52">
        <f>VLOOKUP($B70,Shock_dev!$A$1:$CI$300,MATCH(DATE(N$1,1,1),Shock_dev!$A$1:$CI$1,0),FALSE)</f>
        <v>1.642882975848908E-3</v>
      </c>
      <c r="O70" s="52">
        <f>VLOOKUP($B70,Shock_dev!$A$1:$CI$300,MATCH(DATE(O$1,1,1),Shock_dev!$A$1:$CI$1,0),FALSE)</f>
        <v>1.1767370475942861E-3</v>
      </c>
      <c r="P70" s="52">
        <f>VLOOKUP($B70,Shock_dev!$A$1:$CI$300,MATCH(DATE(P$1,1,1),Shock_dev!$A$1:$CI$1,0),FALSE)</f>
        <v>7.1768544657479919E-4</v>
      </c>
      <c r="Q70" s="52">
        <f>VLOOKUP($B70,Shock_dev!$A$1:$CI$300,MATCH(DATE(Q$1,1,1),Shock_dev!$A$1:$CI$1,0),FALSE)</f>
        <v>4.0929502118904103E-4</v>
      </c>
      <c r="R70" s="52">
        <f>VLOOKUP($B70,Shock_dev!$A$1:$CI$300,MATCH(DATE(R$1,1,1),Shock_dev!$A$1:$CI$1,0),FALSE)</f>
        <v>-4.4075774304148997E-5</v>
      </c>
      <c r="S70" s="52">
        <f>VLOOKUP($B70,Shock_dev!$A$1:$CI$300,MATCH(DATE(S$1,1,1),Shock_dev!$A$1:$CI$1,0),FALSE)</f>
        <v>-2.8490718350300287E-4</v>
      </c>
      <c r="T70" s="52">
        <f>VLOOKUP($B70,Shock_dev!$A$1:$CI$300,MATCH(DATE(T$1,1,1),Shock_dev!$A$1:$CI$1,0),FALSE)</f>
        <v>-5.2641338715763179E-4</v>
      </c>
      <c r="U70" s="52">
        <f>VLOOKUP($B70,Shock_dev!$A$1:$CI$300,MATCH(DATE(U$1,1,1),Shock_dev!$A$1:$CI$1,0),FALSE)</f>
        <v>-7.290616000969304E-4</v>
      </c>
      <c r="V70" s="52">
        <f>VLOOKUP($B70,Shock_dev!$A$1:$CI$300,MATCH(DATE(V$1,1,1),Shock_dev!$A$1:$CI$1,0),FALSE)</f>
        <v>-4.2416257178124438E-4</v>
      </c>
      <c r="W70" s="52">
        <f>VLOOKUP($B70,Shock_dev!$A$1:$CI$300,MATCH(DATE(W$1,1,1),Shock_dev!$A$1:$CI$1,0),FALSE)</f>
        <v>-4.6104547311802982E-4</v>
      </c>
      <c r="X70" s="52">
        <f>VLOOKUP($B70,Shock_dev!$A$1:$CI$300,MATCH(DATE(X$1,1,1),Shock_dev!$A$1:$CI$1,0),FALSE)</f>
        <v>-3.9925707273006717E-4</v>
      </c>
      <c r="Y70" s="52">
        <f>VLOOKUP($B70,Shock_dev!$A$1:$CI$300,MATCH(DATE(Y$1,1,1),Shock_dev!$A$1:$CI$1,0),FALSE)</f>
        <v>1.123414114088259E-4</v>
      </c>
      <c r="Z70" s="52">
        <f>VLOOKUP($B70,Shock_dev!$A$1:$CI$300,MATCH(DATE(Z$1,1,1),Shock_dev!$A$1:$CI$1,0),FALSE)</f>
        <v>2.5639988989498283E-4</v>
      </c>
      <c r="AA70" s="52">
        <f>VLOOKUP($B70,Shock_dev!$A$1:$CI$300,MATCH(DATE(AA$1,1,1),Shock_dev!$A$1:$CI$1,0),FALSE)</f>
        <v>2.7560764461225071E-4</v>
      </c>
      <c r="AB70" s="52">
        <f>VLOOKUP($B70,Shock_dev!$A$1:$CI$300,MATCH(DATE(AB$1,1,1),Shock_dev!$A$1:$CI$1,0),FALSE)</f>
        <v>2.2475577999681937E-4</v>
      </c>
      <c r="AC70" s="52">
        <f>VLOOKUP($B70,Shock_dev!$A$1:$CI$300,MATCH(DATE(AC$1,1,1),Shock_dev!$A$1:$CI$1,0),FALSE)</f>
        <v>1.3292514657112646E-4</v>
      </c>
      <c r="AD70" s="52">
        <f>VLOOKUP($B70,Shock_dev!$A$1:$CI$300,MATCH(DATE(AD$1,1,1),Shock_dev!$A$1:$CI$1,0),FALSE)</f>
        <v>2.194516179345183E-5</v>
      </c>
      <c r="AE70" s="52">
        <f>VLOOKUP($B70,Shock_dev!$A$1:$CI$300,MATCH(DATE(AE$1,1,1),Shock_dev!$A$1:$CI$1,0),FALSE)</f>
        <v>-9.2699150377207947E-5</v>
      </c>
      <c r="AF70" s="52">
        <f>VLOOKUP($B70,Shock_dev!$A$1:$CI$300,MATCH(DATE(AF$1,1,1),Shock_dev!$A$1:$CI$1,0),FALSE)</f>
        <v>-2.0099408710282777E-4</v>
      </c>
      <c r="AG70" s="52"/>
      <c r="AH70" s="65">
        <f t="shared" si="1"/>
        <v>6.8165542551552692E-3</v>
      </c>
      <c r="AI70" s="65">
        <f t="shared" si="2"/>
        <v>4.0420182523678259E-3</v>
      </c>
      <c r="AJ70" s="65">
        <f t="shared" si="3"/>
        <v>1.2138171705159174E-3</v>
      </c>
      <c r="AK70" s="65">
        <f t="shared" si="4"/>
        <v>-4.0172410336859163E-4</v>
      </c>
      <c r="AL70" s="65">
        <f t="shared" si="5"/>
        <v>-4.3190719986407521E-5</v>
      </c>
      <c r="AM70" s="65">
        <f t="shared" si="6"/>
        <v>1.7186570176272395E-5</v>
      </c>
      <c r="AN70" s="66"/>
      <c r="AO70" s="65">
        <f t="shared" si="7"/>
        <v>5.4292862537615475E-3</v>
      </c>
      <c r="AP70" s="65">
        <f t="shared" si="8"/>
        <v>4.0604653357366287E-4</v>
      </c>
      <c r="AQ70" s="65">
        <f t="shared" si="9"/>
        <v>-1.3002074905067563E-5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0.1976939745500958</v>
      </c>
      <c r="D71" s="52">
        <f>VLOOKUP($B71,Shock_dev!$A$1:$CI$300,MATCH(DATE(D$1,1,1),Shock_dev!$A$1:$CI$1,0),FALSE)</f>
        <v>0.27482000409871843</v>
      </c>
      <c r="E71" s="52">
        <f>VLOOKUP($B71,Shock_dev!$A$1:$CI$300,MATCH(DATE(E$1,1,1),Shock_dev!$A$1:$CI$1,0),FALSE)</f>
        <v>0.31040291903724609</v>
      </c>
      <c r="F71" s="52">
        <f>VLOOKUP($B71,Shock_dev!$A$1:$CI$300,MATCH(DATE(F$1,1,1),Shock_dev!$A$1:$CI$1,0),FALSE)</f>
        <v>0.323123651032032</v>
      </c>
      <c r="G71" s="52">
        <f>VLOOKUP($B71,Shock_dev!$A$1:$CI$300,MATCH(DATE(G$1,1,1),Shock_dev!$A$1:$CI$1,0),FALSE)</f>
        <v>0.31286716598235237</v>
      </c>
      <c r="H71" s="52">
        <f>VLOOKUP($B71,Shock_dev!$A$1:$CI$300,MATCH(DATE(H$1,1,1),Shock_dev!$A$1:$CI$1,0),FALSE)</f>
        <v>0.30759466232125832</v>
      </c>
      <c r="I71" s="52">
        <f>VLOOKUP($B71,Shock_dev!$A$1:$CI$300,MATCH(DATE(I$1,1,1),Shock_dev!$A$1:$CI$1,0),FALSE)</f>
        <v>0.29268652241778459</v>
      </c>
      <c r="J71" s="52">
        <f>VLOOKUP($B71,Shock_dev!$A$1:$CI$300,MATCH(DATE(J$1,1,1),Shock_dev!$A$1:$CI$1,0),FALSE)</f>
        <v>0.2783810348593917</v>
      </c>
      <c r="K71" s="52">
        <f>VLOOKUP($B71,Shock_dev!$A$1:$CI$300,MATCH(DATE(K$1,1,1),Shock_dev!$A$1:$CI$1,0),FALSE)</f>
        <v>0.25935838170949627</v>
      </c>
      <c r="L71" s="52">
        <f>VLOOKUP($B71,Shock_dev!$A$1:$CI$300,MATCH(DATE(L$1,1,1),Shock_dev!$A$1:$CI$1,0),FALSE)</f>
        <v>0.24924075553085173</v>
      </c>
      <c r="M71" s="52">
        <f>VLOOKUP($B71,Shock_dev!$A$1:$CI$300,MATCH(DATE(M$1,1,1),Shock_dev!$A$1:$CI$1,0),FALSE)</f>
        <v>0.27082363914486107</v>
      </c>
      <c r="N71" s="52">
        <f>VLOOKUP($B71,Shock_dev!$A$1:$CI$300,MATCH(DATE(N$1,1,1),Shock_dev!$A$1:$CI$1,0),FALSE)</f>
        <v>0.26723500268597916</v>
      </c>
      <c r="O71" s="52">
        <f>VLOOKUP($B71,Shock_dev!$A$1:$CI$300,MATCH(DATE(O$1,1,1),Shock_dev!$A$1:$CI$1,0),FALSE)</f>
        <v>0.26195660162513518</v>
      </c>
      <c r="P71" s="52">
        <f>VLOOKUP($B71,Shock_dev!$A$1:$CI$300,MATCH(DATE(P$1,1,1),Shock_dev!$A$1:$CI$1,0),FALSE)</f>
        <v>0.25497367393559761</v>
      </c>
      <c r="Q71" s="52">
        <f>VLOOKUP($B71,Shock_dev!$A$1:$CI$300,MATCH(DATE(Q$1,1,1),Shock_dev!$A$1:$CI$1,0),FALSE)</f>
        <v>0.25203007763322627</v>
      </c>
      <c r="R71" s="52">
        <f>VLOOKUP($B71,Shock_dev!$A$1:$CI$300,MATCH(DATE(R$1,1,1),Shock_dev!$A$1:$CI$1,0),FALSE)</f>
        <v>0.24120625987488614</v>
      </c>
      <c r="S71" s="52">
        <f>VLOOKUP($B71,Shock_dev!$A$1:$CI$300,MATCH(DATE(S$1,1,1),Shock_dev!$A$1:$CI$1,0),FALSE)</f>
        <v>0.23708662494583171</v>
      </c>
      <c r="T71" s="52">
        <f>VLOOKUP($B71,Shock_dev!$A$1:$CI$300,MATCH(DATE(T$1,1,1),Shock_dev!$A$1:$CI$1,0),FALSE)</f>
        <v>0.23096125613907126</v>
      </c>
      <c r="U71" s="52">
        <f>VLOOKUP($B71,Shock_dev!$A$1:$CI$300,MATCH(DATE(U$1,1,1),Shock_dev!$A$1:$CI$1,0),FALSE)</f>
        <v>0.22469640674341859</v>
      </c>
      <c r="V71" s="52">
        <f>VLOOKUP($B71,Shock_dev!$A$1:$CI$300,MATCH(DATE(V$1,1,1),Shock_dev!$A$1:$CI$1,0),FALSE)</f>
        <v>0.23712715463069048</v>
      </c>
      <c r="W71" s="52">
        <f>VLOOKUP($B71,Shock_dev!$A$1:$CI$300,MATCH(DATE(W$1,1,1),Shock_dev!$A$1:$CI$1,0),FALSE)</f>
        <v>0.23444028804526229</v>
      </c>
      <c r="X71" s="52">
        <f>VLOOKUP($B71,Shock_dev!$A$1:$CI$300,MATCH(DATE(X$1,1,1),Shock_dev!$A$1:$CI$1,0),FALSE)</f>
        <v>0.23531981257901999</v>
      </c>
      <c r="Y71" s="52">
        <f>VLOOKUP($B71,Shock_dev!$A$1:$CI$300,MATCH(DATE(Y$1,1,1),Shock_dev!$A$1:$CI$1,0),FALSE)</f>
        <v>0.2542513979561345</v>
      </c>
      <c r="Z71" s="52">
        <f>VLOOKUP($B71,Shock_dev!$A$1:$CI$300,MATCH(DATE(Z$1,1,1),Shock_dev!$A$1:$CI$1,0),FALSE)</f>
        <v>0.25781676321054731</v>
      </c>
      <c r="AA71" s="52">
        <f>VLOOKUP($B71,Shock_dev!$A$1:$CI$300,MATCH(DATE(AA$1,1,1),Shock_dev!$A$1:$CI$1,0),FALSE)</f>
        <v>0.25673695408089237</v>
      </c>
      <c r="AB71" s="52">
        <f>VLOOKUP($B71,Shock_dev!$A$1:$CI$300,MATCH(DATE(AB$1,1,1),Shock_dev!$A$1:$CI$1,0),FALSE)</f>
        <v>0.25338577740243173</v>
      </c>
      <c r="AC71" s="52">
        <f>VLOOKUP($B71,Shock_dev!$A$1:$CI$300,MATCH(DATE(AC$1,1,1),Shock_dev!$A$1:$CI$1,0),FALSE)</f>
        <v>0.24879008811481637</v>
      </c>
      <c r="AD71" s="52">
        <f>VLOOKUP($B71,Shock_dev!$A$1:$CI$300,MATCH(DATE(AD$1,1,1),Shock_dev!$A$1:$CI$1,0),FALSE)</f>
        <v>0.24359027403155231</v>
      </c>
      <c r="AE71" s="52">
        <f>VLOOKUP($B71,Shock_dev!$A$1:$CI$300,MATCH(DATE(AE$1,1,1),Shock_dev!$A$1:$CI$1,0),FALSE)</f>
        <v>0.23818747342511284</v>
      </c>
      <c r="AF71" s="52">
        <f>VLOOKUP($B71,Shock_dev!$A$1:$CI$300,MATCH(DATE(AF$1,1,1),Shock_dev!$A$1:$CI$1,0),FALSE)</f>
        <v>0.23281618979534752</v>
      </c>
      <c r="AG71" s="52"/>
      <c r="AH71" s="65">
        <f t="shared" si="1"/>
        <v>0.28378154294008895</v>
      </c>
      <c r="AI71" s="65">
        <f t="shared" si="2"/>
        <v>0.27745227136775652</v>
      </c>
      <c r="AJ71" s="65">
        <f t="shared" si="3"/>
        <v>0.26140379900495986</v>
      </c>
      <c r="AK71" s="65">
        <f t="shared" si="4"/>
        <v>0.23421554046677967</v>
      </c>
      <c r="AL71" s="65">
        <f t="shared" si="5"/>
        <v>0.24771304317437132</v>
      </c>
      <c r="AM71" s="65">
        <f t="shared" si="6"/>
        <v>0.24335396055385217</v>
      </c>
      <c r="AN71" s="66"/>
      <c r="AO71" s="65">
        <f t="shared" si="7"/>
        <v>0.28061690715392273</v>
      </c>
      <c r="AP71" s="65">
        <f t="shared" si="8"/>
        <v>0.24780966973586976</v>
      </c>
      <c r="AQ71" s="65">
        <f t="shared" si="9"/>
        <v>0.24553350186411174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6.1945145206370317E-3</v>
      </c>
      <c r="D72" s="52">
        <f>VLOOKUP($B72,Shock_dev!$A$1:$CI$300,MATCH(DATE(D$1,1,1),Shock_dev!$A$1:$CI$1,0),FALSE)</f>
        <v>8.2939924030596777E-3</v>
      </c>
      <c r="E72" s="52">
        <f>VLOOKUP($B72,Shock_dev!$A$1:$CI$300,MATCH(DATE(E$1,1,1),Shock_dev!$A$1:$CI$1,0),FALSE)</f>
        <v>9.2730477499873374E-3</v>
      </c>
      <c r="F72" s="52">
        <f>VLOOKUP($B72,Shock_dev!$A$1:$CI$300,MATCH(DATE(F$1,1,1),Shock_dev!$A$1:$CI$1,0),FALSE)</f>
        <v>9.6970825643978766E-3</v>
      </c>
      <c r="G72" s="52">
        <f>VLOOKUP($B72,Shock_dev!$A$1:$CI$300,MATCH(DATE(G$1,1,1),Shock_dev!$A$1:$CI$1,0),FALSE)</f>
        <v>9.4871423236382747E-3</v>
      </c>
      <c r="H72" s="52">
        <f>VLOOKUP($B72,Shock_dev!$A$1:$CI$300,MATCH(DATE(H$1,1,1),Shock_dev!$A$1:$CI$1,0),FALSE)</f>
        <v>9.549368132171724E-3</v>
      </c>
      <c r="I72" s="52">
        <f>VLOOKUP($B72,Shock_dev!$A$1:$CI$300,MATCH(DATE(I$1,1,1),Shock_dev!$A$1:$CI$1,0),FALSE)</f>
        <v>9.3334086584531024E-3</v>
      </c>
      <c r="J72" s="52">
        <f>VLOOKUP($B72,Shock_dev!$A$1:$CI$300,MATCH(DATE(J$1,1,1),Shock_dev!$A$1:$CI$1,0),FALSE)</f>
        <v>9.1463370574234627E-3</v>
      </c>
      <c r="K72" s="52">
        <f>VLOOKUP($B72,Shock_dev!$A$1:$CI$300,MATCH(DATE(K$1,1,1),Shock_dev!$A$1:$CI$1,0),FALSE)</f>
        <v>8.8070700380696795E-3</v>
      </c>
      <c r="L72" s="52">
        <f>VLOOKUP($B72,Shock_dev!$A$1:$CI$300,MATCH(DATE(L$1,1,1),Shock_dev!$A$1:$CI$1,0),FALSE)</f>
        <v>8.6949292519777083E-3</v>
      </c>
      <c r="M72" s="52">
        <f>VLOOKUP($B72,Shock_dev!$A$1:$CI$300,MATCH(DATE(M$1,1,1),Shock_dev!$A$1:$CI$1,0),FALSE)</f>
        <v>9.7016805398623274E-3</v>
      </c>
      <c r="N72" s="52">
        <f>VLOOKUP($B72,Shock_dev!$A$1:$CI$300,MATCH(DATE(N$1,1,1),Shock_dev!$A$1:$CI$1,0),FALSE)</f>
        <v>9.6876237749698758E-3</v>
      </c>
      <c r="O72" s="52">
        <f>VLOOKUP($B72,Shock_dev!$A$1:$CI$300,MATCH(DATE(O$1,1,1),Shock_dev!$A$1:$CI$1,0),FALSE)</f>
        <v>9.6138160524780834E-3</v>
      </c>
      <c r="P72" s="52">
        <f>VLOOKUP($B72,Shock_dev!$A$1:$CI$300,MATCH(DATE(P$1,1,1),Shock_dev!$A$1:$CI$1,0),FALSE)</f>
        <v>9.471906995569818E-3</v>
      </c>
      <c r="Q72" s="52">
        <f>VLOOKUP($B72,Shock_dev!$A$1:$CI$300,MATCH(DATE(Q$1,1,1),Shock_dev!$A$1:$CI$1,0),FALSE)</f>
        <v>9.4473864377616328E-3</v>
      </c>
      <c r="R72" s="52">
        <f>VLOOKUP($B72,Shock_dev!$A$1:$CI$300,MATCH(DATE(R$1,1,1),Shock_dev!$A$1:$CI$1,0),FALSE)</f>
        <v>9.1333332327226367E-3</v>
      </c>
      <c r="S72" s="52">
        <f>VLOOKUP($B72,Shock_dev!$A$1:$CI$300,MATCH(DATE(S$1,1,1),Shock_dev!$A$1:$CI$1,0),FALSE)</f>
        <v>9.0152997041254811E-3</v>
      </c>
      <c r="T72" s="52">
        <f>VLOOKUP($B72,Shock_dev!$A$1:$CI$300,MATCH(DATE(T$1,1,1),Shock_dev!$A$1:$CI$1,0),FALSE)</f>
        <v>8.8156458009685974E-3</v>
      </c>
      <c r="U72" s="52">
        <f>VLOOKUP($B72,Shock_dev!$A$1:$CI$300,MATCH(DATE(U$1,1,1),Shock_dev!$A$1:$CI$1,0),FALSE)</f>
        <v>8.597260057738346E-3</v>
      </c>
      <c r="V72" s="52">
        <f>VLOOKUP($B72,Shock_dev!$A$1:$CI$300,MATCH(DATE(V$1,1,1),Shock_dev!$A$1:$CI$1,0),FALSE)</f>
        <v>8.9853623864776175E-3</v>
      </c>
      <c r="W72" s="52">
        <f>VLOOKUP($B72,Shock_dev!$A$1:$CI$300,MATCH(DATE(W$1,1,1),Shock_dev!$A$1:$CI$1,0),FALSE)</f>
        <v>8.8226237106583619E-3</v>
      </c>
      <c r="X72" s="52">
        <f>VLOOKUP($B72,Shock_dev!$A$1:$CI$300,MATCH(DATE(X$1,1,1),Shock_dev!$A$1:$CI$1,0),FALSE)</f>
        <v>8.782869086082357E-3</v>
      </c>
      <c r="Y72" s="52">
        <f>VLOOKUP($B72,Shock_dev!$A$1:$CI$300,MATCH(DATE(Y$1,1,1),Shock_dev!$A$1:$CI$1,0),FALSE)</f>
        <v>9.2811755745486699E-3</v>
      </c>
      <c r="Z72" s="52">
        <f>VLOOKUP($B72,Shock_dev!$A$1:$CI$300,MATCH(DATE(Z$1,1,1),Shock_dev!$A$1:$CI$1,0),FALSE)</f>
        <v>9.3002198180592213E-3</v>
      </c>
      <c r="AA72" s="52">
        <f>VLOOKUP($B72,Shock_dev!$A$1:$CI$300,MATCH(DATE(AA$1,1,1),Shock_dev!$A$1:$CI$1,0),FALSE)</f>
        <v>9.2044989611151911E-3</v>
      </c>
      <c r="AB72" s="52">
        <f>VLOOKUP($B72,Shock_dev!$A$1:$CI$300,MATCH(DATE(AB$1,1,1),Shock_dev!$A$1:$CI$1,0),FALSE)</f>
        <v>9.0596448926497791E-3</v>
      </c>
      <c r="AC72" s="52">
        <f>VLOOKUP($B72,Shock_dev!$A$1:$CI$300,MATCH(DATE(AC$1,1,1),Shock_dev!$A$1:$CI$1,0),FALSE)</f>
        <v>8.8891383257793215E-3</v>
      </c>
      <c r="AD72" s="52">
        <f>VLOOKUP($B72,Shock_dev!$A$1:$CI$300,MATCH(DATE(AD$1,1,1),Shock_dev!$A$1:$CI$1,0),FALSE)</f>
        <v>8.7080705309146647E-3</v>
      </c>
      <c r="AE72" s="52">
        <f>VLOOKUP($B72,Shock_dev!$A$1:$CI$300,MATCH(DATE(AE$1,1,1),Shock_dev!$A$1:$CI$1,0),FALSE)</f>
        <v>8.5255915240787378E-3</v>
      </c>
      <c r="AF72" s="52">
        <f>VLOOKUP($B72,Shock_dev!$A$1:$CI$300,MATCH(DATE(AF$1,1,1),Shock_dev!$A$1:$CI$1,0),FALSE)</f>
        <v>8.3465042488916046E-3</v>
      </c>
      <c r="AG72" s="52"/>
      <c r="AH72" s="65">
        <f t="shared" si="1"/>
        <v>8.5891559123440382E-3</v>
      </c>
      <c r="AI72" s="65">
        <f t="shared" si="2"/>
        <v>9.1062226276191344E-3</v>
      </c>
      <c r="AJ72" s="65">
        <f t="shared" si="3"/>
        <v>9.5844827601283475E-3</v>
      </c>
      <c r="AK72" s="65">
        <f t="shared" si="4"/>
        <v>8.9093802364065364E-3</v>
      </c>
      <c r="AL72" s="65">
        <f t="shared" si="5"/>
        <v>9.0782774300927609E-3</v>
      </c>
      <c r="AM72" s="65">
        <f t="shared" si="6"/>
        <v>8.7057899044628208E-3</v>
      </c>
      <c r="AN72" s="66"/>
      <c r="AO72" s="65">
        <f t="shared" si="7"/>
        <v>8.8476892699815863E-3</v>
      </c>
      <c r="AP72" s="65">
        <f t="shared" si="8"/>
        <v>9.2469314982674411E-3</v>
      </c>
      <c r="AQ72" s="65">
        <f t="shared" si="9"/>
        <v>8.8920336672777909E-3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0.33766801191921425</v>
      </c>
      <c r="D77" s="52">
        <f t="shared" ref="D77:AF77" si="11">SUM(D60:D69)</f>
        <v>0.29594688295491833</v>
      </c>
      <c r="E77" s="52">
        <f t="shared" si="11"/>
        <v>0.29112950470981752</v>
      </c>
      <c r="F77" s="52">
        <f t="shared" si="11"/>
        <v>0.29010368916565576</v>
      </c>
      <c r="G77" s="52">
        <f t="shared" si="11"/>
        <v>0.27542868898940787</v>
      </c>
      <c r="H77" s="52">
        <f t="shared" si="11"/>
        <v>0.28698863624641158</v>
      </c>
      <c r="I77" s="52">
        <f t="shared" si="11"/>
        <v>0.27850333631510166</v>
      </c>
      <c r="J77" s="52">
        <f t="shared" si="11"/>
        <v>0.27710197900240796</v>
      </c>
      <c r="K77" s="52">
        <f t="shared" si="11"/>
        <v>0.26620376016651276</v>
      </c>
      <c r="L77" s="52">
        <f t="shared" si="11"/>
        <v>0.27139270458882275</v>
      </c>
      <c r="M77" s="52">
        <f t="shared" si="11"/>
        <v>0.33219400543900973</v>
      </c>
      <c r="N77" s="52">
        <f t="shared" si="11"/>
        <v>0.307107126527217</v>
      </c>
      <c r="O77" s="52">
        <f t="shared" si="11"/>
        <v>0.30471803832061845</v>
      </c>
      <c r="P77" s="52">
        <f t="shared" si="11"/>
        <v>0.30185756832500682</v>
      </c>
      <c r="Q77" s="52">
        <f t="shared" si="11"/>
        <v>0.30713262929760776</v>
      </c>
      <c r="R77" s="52">
        <f t="shared" si="11"/>
        <v>0.29540409544228879</v>
      </c>
      <c r="S77" s="52">
        <f t="shared" si="11"/>
        <v>0.30065617571347347</v>
      </c>
      <c r="T77" s="52">
        <f t="shared" si="11"/>
        <v>0.29672812751647587</v>
      </c>
      <c r="U77" s="52">
        <f t="shared" si="11"/>
        <v>0.29341473109277472</v>
      </c>
      <c r="V77" s="52">
        <f t="shared" si="11"/>
        <v>0.32282676245618191</v>
      </c>
      <c r="W77" s="52">
        <f t="shared" si="11"/>
        <v>0.30937705845376856</v>
      </c>
      <c r="X77" s="52">
        <f t="shared" si="11"/>
        <v>0.31414895206415583</v>
      </c>
      <c r="Y77" s="52">
        <f t="shared" si="11"/>
        <v>0.34053291052647305</v>
      </c>
      <c r="Z77" s="52">
        <f t="shared" si="11"/>
        <v>0.33291044753485427</v>
      </c>
      <c r="AA77" s="52">
        <f t="shared" si="11"/>
        <v>0.32923601515008544</v>
      </c>
      <c r="AB77" s="52">
        <f t="shared" si="11"/>
        <v>0.32595858402837791</v>
      </c>
      <c r="AC77" s="52">
        <f t="shared" si="11"/>
        <v>0.32265397938886475</v>
      </c>
      <c r="AD77" s="52">
        <f t="shared" si="11"/>
        <v>0.31930341244445509</v>
      </c>
      <c r="AE77" s="52">
        <f t="shared" si="11"/>
        <v>0.31592957129351013</v>
      </c>
      <c r="AF77" s="52">
        <f t="shared" si="11"/>
        <v>0.31255095001659289</v>
      </c>
      <c r="AG77" s="67"/>
      <c r="AH77" s="65">
        <f>AVERAGE(C77:G77)</f>
        <v>0.29805535554780277</v>
      </c>
      <c r="AI77" s="65">
        <f>AVERAGE(H77:L77)</f>
        <v>0.27603808326385132</v>
      </c>
      <c r="AJ77" s="65">
        <f>AVERAGE(M77:Q77)</f>
        <v>0.31060187358189195</v>
      </c>
      <c r="AK77" s="65">
        <f>AVERAGE(R77:V77)</f>
        <v>0.30180597844423895</v>
      </c>
      <c r="AL77" s="65">
        <f>AVERAGE(W77:AA77)</f>
        <v>0.32524107674586744</v>
      </c>
      <c r="AM77" s="65">
        <f>AVERAGE(AB77:AF77)</f>
        <v>0.31927929943436018</v>
      </c>
      <c r="AN77" s="66"/>
      <c r="AO77" s="65">
        <f>AVERAGE(AH77:AI77)</f>
        <v>0.28704671940582704</v>
      </c>
      <c r="AP77" s="65">
        <f>AVERAGE(AJ77:AK77)</f>
        <v>0.30620392601306545</v>
      </c>
      <c r="AQ77" s="65">
        <f>AVERAGE(AL77:AM77)</f>
        <v>0.32226018809011381</v>
      </c>
    </row>
    <row r="78" spans="1:43" s="9" customFormat="1" x14ac:dyDescent="0.25">
      <c r="A78" s="13" t="s">
        <v>399</v>
      </c>
      <c r="B78" s="13"/>
      <c r="C78" s="52">
        <f>SUM(C70:C71)</f>
        <v>0.20262025412955412</v>
      </c>
      <c r="D78" s="52">
        <f t="shared" ref="D78:AF78" si="12">SUM(D70:D71)</f>
        <v>0.28173082943456695</v>
      </c>
      <c r="E78" s="52">
        <f t="shared" si="12"/>
        <v>0.31808747005389237</v>
      </c>
      <c r="F78" s="52">
        <f t="shared" si="12"/>
        <v>0.33079083280298788</v>
      </c>
      <c r="G78" s="52">
        <f t="shared" si="12"/>
        <v>0.3197610995552197</v>
      </c>
      <c r="H78" s="52">
        <f t="shared" si="12"/>
        <v>0.3137197478120976</v>
      </c>
      <c r="I78" s="52">
        <f t="shared" si="12"/>
        <v>0.29775651812184067</v>
      </c>
      <c r="J78" s="52">
        <f t="shared" si="12"/>
        <v>0.28241028337661711</v>
      </c>
      <c r="K78" s="52">
        <f t="shared" si="12"/>
        <v>0.26226856885195143</v>
      </c>
      <c r="L78" s="52">
        <f t="shared" si="12"/>
        <v>0.25131632993811492</v>
      </c>
      <c r="M78" s="52">
        <f t="shared" si="12"/>
        <v>0.27294612450623362</v>
      </c>
      <c r="N78" s="52">
        <f t="shared" si="12"/>
        <v>0.26887788566182808</v>
      </c>
      <c r="O78" s="52">
        <f t="shared" si="12"/>
        <v>0.26313333867272948</v>
      </c>
      <c r="P78" s="52">
        <f t="shared" si="12"/>
        <v>0.25569135938217241</v>
      </c>
      <c r="Q78" s="52">
        <f t="shared" si="12"/>
        <v>0.25243937265441529</v>
      </c>
      <c r="R78" s="52">
        <f t="shared" si="12"/>
        <v>0.24116218410058199</v>
      </c>
      <c r="S78" s="52">
        <f t="shared" si="12"/>
        <v>0.23680171776232872</v>
      </c>
      <c r="T78" s="52">
        <f t="shared" si="12"/>
        <v>0.23043484275191362</v>
      </c>
      <c r="U78" s="52">
        <f t="shared" si="12"/>
        <v>0.22396734514332167</v>
      </c>
      <c r="V78" s="52">
        <f t="shared" si="12"/>
        <v>0.23670299205890924</v>
      </c>
      <c r="W78" s="52">
        <f t="shared" si="12"/>
        <v>0.23397924257214425</v>
      </c>
      <c r="X78" s="52">
        <f t="shared" si="12"/>
        <v>0.23492055550628993</v>
      </c>
      <c r="Y78" s="52">
        <f t="shared" si="12"/>
        <v>0.25436373936754331</v>
      </c>
      <c r="Z78" s="52">
        <f t="shared" si="12"/>
        <v>0.25807316310044232</v>
      </c>
      <c r="AA78" s="52">
        <f t="shared" si="12"/>
        <v>0.25701256172550463</v>
      </c>
      <c r="AB78" s="52">
        <f t="shared" si="12"/>
        <v>0.25361053318242854</v>
      </c>
      <c r="AC78" s="52">
        <f t="shared" si="12"/>
        <v>0.24892301326138749</v>
      </c>
      <c r="AD78" s="52">
        <f t="shared" si="12"/>
        <v>0.24361221919334577</v>
      </c>
      <c r="AE78" s="52">
        <f t="shared" si="12"/>
        <v>0.23809477427473563</v>
      </c>
      <c r="AF78" s="52">
        <f t="shared" si="12"/>
        <v>0.23261519570824468</v>
      </c>
      <c r="AG78" s="67"/>
      <c r="AH78" s="65">
        <f>AVERAGE(C78:G78)</f>
        <v>0.29059809719524415</v>
      </c>
      <c r="AI78" s="65">
        <f>AVERAGE(H78:L78)</f>
        <v>0.28149428962012435</v>
      </c>
      <c r="AJ78" s="65">
        <f>AVERAGE(M78:Q78)</f>
        <v>0.2626176161754758</v>
      </c>
      <c r="AK78" s="65">
        <f>AVERAGE(R78:V78)</f>
        <v>0.23381381636341106</v>
      </c>
      <c r="AL78" s="65">
        <f>AVERAGE(W78:AA78)</f>
        <v>0.24766985245438486</v>
      </c>
      <c r="AM78" s="65">
        <f>AVERAGE(AB78:AF78)</f>
        <v>0.24337114712402844</v>
      </c>
      <c r="AN78" s="66"/>
      <c r="AO78" s="65">
        <f>AVERAGE(AH78:AI78)</f>
        <v>0.28604619340768422</v>
      </c>
      <c r="AP78" s="65">
        <f>AVERAGE(AJ78:AK78)</f>
        <v>0.24821571626944344</v>
      </c>
      <c r="AQ78" s="65">
        <f>AVERAGE(AL78:AM78)</f>
        <v>0.24552049978920665</v>
      </c>
    </row>
    <row r="79" spans="1:43" s="9" customFormat="1" x14ac:dyDescent="0.25">
      <c r="A79" s="13" t="s">
        <v>421</v>
      </c>
      <c r="B79" s="13"/>
      <c r="C79" s="52">
        <f>SUM(C53:C58)</f>
        <v>4.0724190104899902E-2</v>
      </c>
      <c r="D79" s="52">
        <f t="shared" ref="D79:AF79" si="13">SUM(D53:D58)</f>
        <v>4.6133294311587705E-2</v>
      </c>
      <c r="E79" s="52">
        <f t="shared" si="13"/>
        <v>4.7035634822641739E-2</v>
      </c>
      <c r="F79" s="52">
        <f t="shared" si="13"/>
        <v>4.5805898373670967E-2</v>
      </c>
      <c r="G79" s="52">
        <f t="shared" si="13"/>
        <v>4.113958855533438E-2</v>
      </c>
      <c r="H79" s="52">
        <f t="shared" si="13"/>
        <v>3.8605499850535373E-2</v>
      </c>
      <c r="I79" s="52">
        <f t="shared" si="13"/>
        <v>3.3877465377826238E-2</v>
      </c>
      <c r="J79" s="52">
        <f t="shared" si="13"/>
        <v>2.9714892814425128E-2</v>
      </c>
      <c r="K79" s="52">
        <f t="shared" si="13"/>
        <v>2.4734282163613973E-2</v>
      </c>
      <c r="L79" s="52">
        <f t="shared" si="13"/>
        <v>2.2051166447584484E-2</v>
      </c>
      <c r="M79" s="52">
        <f t="shared" si="13"/>
        <v>2.5709645410821432E-2</v>
      </c>
      <c r="N79" s="52">
        <f t="shared" si="13"/>
        <v>2.2709587022775687E-2</v>
      </c>
      <c r="O79" s="52">
        <f t="shared" si="13"/>
        <v>2.0604335588401655E-2</v>
      </c>
      <c r="P79" s="52">
        <f t="shared" si="13"/>
        <v>1.8659473780963259E-2</v>
      </c>
      <c r="Q79" s="52">
        <f t="shared" si="13"/>
        <v>1.7873585629840406E-2</v>
      </c>
      <c r="R79" s="52">
        <f t="shared" si="13"/>
        <v>1.5465254583643678E-2</v>
      </c>
      <c r="S79" s="52">
        <f t="shared" si="13"/>
        <v>1.4958237197474425E-2</v>
      </c>
      <c r="T79" s="52">
        <f t="shared" si="13"/>
        <v>1.3899369551548581E-2</v>
      </c>
      <c r="U79" s="52">
        <f t="shared" si="13"/>
        <v>1.2993106909243358E-2</v>
      </c>
      <c r="V79" s="52">
        <f t="shared" si="13"/>
        <v>1.6008012558401823E-2</v>
      </c>
      <c r="W79" s="52">
        <f t="shared" si="13"/>
        <v>1.5080961088554069E-2</v>
      </c>
      <c r="X79" s="52">
        <f t="shared" si="13"/>
        <v>1.555500512928241E-2</v>
      </c>
      <c r="Y79" s="52">
        <f t="shared" si="13"/>
        <v>1.9779797945288335E-2</v>
      </c>
      <c r="Z79" s="52">
        <f t="shared" si="13"/>
        <v>1.9856829782117145E-2</v>
      </c>
      <c r="AA79" s="52">
        <f t="shared" si="13"/>
        <v>1.9534203799761115E-2</v>
      </c>
      <c r="AB79" s="52">
        <f t="shared" si="13"/>
        <v>1.9047196399220648E-2</v>
      </c>
      <c r="AC79" s="52">
        <f t="shared" si="13"/>
        <v>1.8449833170186298E-2</v>
      </c>
      <c r="AD79" s="52">
        <f t="shared" si="13"/>
        <v>1.780283170086245E-2</v>
      </c>
      <c r="AE79" s="52">
        <f t="shared" si="13"/>
        <v>1.715537804285695E-2</v>
      </c>
      <c r="AF79" s="52">
        <f t="shared" si="13"/>
        <v>1.6540175212066664E-2</v>
      </c>
      <c r="AG79" s="67"/>
      <c r="AH79" s="65">
        <f t="shared" si="1"/>
        <v>4.416772123362693E-2</v>
      </c>
      <c r="AI79" s="65">
        <f t="shared" si="2"/>
        <v>2.9796661330797041E-2</v>
      </c>
      <c r="AJ79" s="65">
        <f t="shared" si="3"/>
        <v>2.111132548656049E-2</v>
      </c>
      <c r="AK79" s="65">
        <f t="shared" si="4"/>
        <v>1.4664796160062374E-2</v>
      </c>
      <c r="AL79" s="65">
        <f t="shared" si="5"/>
        <v>1.7961359549000615E-2</v>
      </c>
      <c r="AM79" s="65">
        <f t="shared" si="6"/>
        <v>1.77990829050386E-2</v>
      </c>
      <c r="AN79" s="66"/>
      <c r="AO79" s="65">
        <f t="shared" si="7"/>
        <v>3.6982191282211987E-2</v>
      </c>
      <c r="AP79" s="65">
        <f t="shared" si="8"/>
        <v>1.788806082331143E-2</v>
      </c>
      <c r="AQ79" s="65">
        <f t="shared" si="9"/>
        <v>1.7880221227019606E-2</v>
      </c>
    </row>
    <row r="80" spans="1:43" s="9" customFormat="1" x14ac:dyDescent="0.25">
      <c r="A80" s="13" t="s">
        <v>423</v>
      </c>
      <c r="B80" s="13"/>
      <c r="C80" s="52">
        <f>C59</f>
        <v>8.109217407940874E-3</v>
      </c>
      <c r="D80" s="52">
        <f t="shared" ref="D80:AF80" si="14">D59</f>
        <v>1.2819779773230802E-2</v>
      </c>
      <c r="E80" s="52">
        <f t="shared" si="14"/>
        <v>1.487534010376838E-2</v>
      </c>
      <c r="F80" s="52">
        <f t="shared" si="14"/>
        <v>1.543934023196839E-2</v>
      </c>
      <c r="G80" s="52">
        <f t="shared" si="14"/>
        <v>1.4903550194285946E-2</v>
      </c>
      <c r="H80" s="52">
        <f t="shared" si="14"/>
        <v>1.4563082518034143E-2</v>
      </c>
      <c r="I80" s="52">
        <f t="shared" si="14"/>
        <v>1.4079354443979782E-2</v>
      </c>
      <c r="J80" s="52">
        <f t="shared" si="14"/>
        <v>1.3752291959039131E-2</v>
      </c>
      <c r="K80" s="52">
        <f t="shared" si="14"/>
        <v>1.337730015765551E-2</v>
      </c>
      <c r="L80" s="52">
        <f t="shared" si="14"/>
        <v>1.3424192529510269E-2</v>
      </c>
      <c r="M80" s="52">
        <f t="shared" si="14"/>
        <v>1.4905788263610444E-2</v>
      </c>
      <c r="N80" s="52">
        <f t="shared" si="14"/>
        <v>1.5603656448603478E-2</v>
      </c>
      <c r="O80" s="52">
        <f t="shared" si="14"/>
        <v>1.59852186561842E-2</v>
      </c>
      <c r="P80" s="52">
        <f t="shared" si="14"/>
        <v>1.6174009796186554E-2</v>
      </c>
      <c r="Q80" s="52">
        <f t="shared" si="14"/>
        <v>1.6441777273102982E-2</v>
      </c>
      <c r="R80" s="52">
        <f t="shared" si="14"/>
        <v>1.6351853508007951E-2</v>
      </c>
      <c r="S80" s="52">
        <f t="shared" si="14"/>
        <v>1.6415718865303158E-2</v>
      </c>
      <c r="T80" s="52">
        <f t="shared" si="14"/>
        <v>1.6381272715854177E-2</v>
      </c>
      <c r="U80" s="52">
        <f t="shared" si="14"/>
        <v>1.6265182794222826E-2</v>
      </c>
      <c r="V80" s="52">
        <f t="shared" si="14"/>
        <v>1.6849675512953716E-2</v>
      </c>
      <c r="W80" s="52">
        <f t="shared" si="14"/>
        <v>1.688506018012419E-2</v>
      </c>
      <c r="X80" s="52">
        <f t="shared" si="14"/>
        <v>1.6886509795760566E-2</v>
      </c>
      <c r="Y80" s="52">
        <f t="shared" si="14"/>
        <v>1.7592007432698526E-2</v>
      </c>
      <c r="Z80" s="52">
        <f t="shared" si="14"/>
        <v>1.7774633382054168E-2</v>
      </c>
      <c r="AA80" s="52">
        <f t="shared" si="14"/>
        <v>1.7613249992083777E-2</v>
      </c>
      <c r="AB80" s="52">
        <f t="shared" si="14"/>
        <v>1.7269119321227194E-2</v>
      </c>
      <c r="AC80" s="52">
        <f t="shared" si="14"/>
        <v>1.6832575383647734E-2</v>
      </c>
      <c r="AD80" s="52">
        <f t="shared" si="14"/>
        <v>1.6354064173692329E-2</v>
      </c>
      <c r="AE80" s="52">
        <f t="shared" si="14"/>
        <v>1.5860294538867743E-2</v>
      </c>
      <c r="AF80" s="52">
        <f t="shared" si="14"/>
        <v>1.5363644740280992E-2</v>
      </c>
      <c r="AG80" s="67"/>
      <c r="AH80" s="65">
        <f t="shared" si="1"/>
        <v>1.322944554223888E-2</v>
      </c>
      <c r="AI80" s="65">
        <f t="shared" si="2"/>
        <v>1.3839244321643768E-2</v>
      </c>
      <c r="AJ80" s="65">
        <f t="shared" si="3"/>
        <v>1.5822090087537533E-2</v>
      </c>
      <c r="AK80" s="65">
        <f t="shared" si="4"/>
        <v>1.6452740679268364E-2</v>
      </c>
      <c r="AL80" s="65">
        <f t="shared" si="5"/>
        <v>1.7350292156544246E-2</v>
      </c>
      <c r="AM80" s="65">
        <f t="shared" si="6"/>
        <v>1.6335939631543193E-2</v>
      </c>
      <c r="AN80" s="66"/>
      <c r="AO80" s="65">
        <f t="shared" si="7"/>
        <v>1.3534344931941323E-2</v>
      </c>
      <c r="AP80" s="65">
        <f t="shared" si="8"/>
        <v>1.613741538340295E-2</v>
      </c>
      <c r="AQ80" s="65">
        <f t="shared" si="9"/>
        <v>1.684311589404372E-2</v>
      </c>
    </row>
    <row r="81" spans="1:43" s="9" customFormat="1" x14ac:dyDescent="0.25">
      <c r="A81" s="13" t="s">
        <v>426</v>
      </c>
      <c r="B81" s="13"/>
      <c r="C81" s="52">
        <f>C72</f>
        <v>6.1945145206370317E-3</v>
      </c>
      <c r="D81" s="52">
        <f t="shared" ref="D81:AF81" si="15">D72</f>
        <v>8.2939924030596777E-3</v>
      </c>
      <c r="E81" s="52">
        <f t="shared" si="15"/>
        <v>9.2730477499873374E-3</v>
      </c>
      <c r="F81" s="52">
        <f t="shared" si="15"/>
        <v>9.6970825643978766E-3</v>
      </c>
      <c r="G81" s="52">
        <f t="shared" si="15"/>
        <v>9.4871423236382747E-3</v>
      </c>
      <c r="H81" s="52">
        <f t="shared" si="15"/>
        <v>9.549368132171724E-3</v>
      </c>
      <c r="I81" s="52">
        <f t="shared" si="15"/>
        <v>9.3334086584531024E-3</v>
      </c>
      <c r="J81" s="52">
        <f t="shared" si="15"/>
        <v>9.1463370574234627E-3</v>
      </c>
      <c r="K81" s="52">
        <f t="shared" si="15"/>
        <v>8.8070700380696795E-3</v>
      </c>
      <c r="L81" s="52">
        <f t="shared" si="15"/>
        <v>8.6949292519777083E-3</v>
      </c>
      <c r="M81" s="52">
        <f t="shared" si="15"/>
        <v>9.7016805398623274E-3</v>
      </c>
      <c r="N81" s="52">
        <f t="shared" si="15"/>
        <v>9.6876237749698758E-3</v>
      </c>
      <c r="O81" s="52">
        <f t="shared" si="15"/>
        <v>9.6138160524780834E-3</v>
      </c>
      <c r="P81" s="52">
        <f t="shared" si="15"/>
        <v>9.471906995569818E-3</v>
      </c>
      <c r="Q81" s="52">
        <f t="shared" si="15"/>
        <v>9.4473864377616328E-3</v>
      </c>
      <c r="R81" s="52">
        <f t="shared" si="15"/>
        <v>9.1333332327226367E-3</v>
      </c>
      <c r="S81" s="52">
        <f t="shared" si="15"/>
        <v>9.0152997041254811E-3</v>
      </c>
      <c r="T81" s="52">
        <f t="shared" si="15"/>
        <v>8.8156458009685974E-3</v>
      </c>
      <c r="U81" s="52">
        <f t="shared" si="15"/>
        <v>8.597260057738346E-3</v>
      </c>
      <c r="V81" s="52">
        <f t="shared" si="15"/>
        <v>8.9853623864776175E-3</v>
      </c>
      <c r="W81" s="52">
        <f t="shared" si="15"/>
        <v>8.8226237106583619E-3</v>
      </c>
      <c r="X81" s="52">
        <f t="shared" si="15"/>
        <v>8.782869086082357E-3</v>
      </c>
      <c r="Y81" s="52">
        <f t="shared" si="15"/>
        <v>9.2811755745486699E-3</v>
      </c>
      <c r="Z81" s="52">
        <f t="shared" si="15"/>
        <v>9.3002198180592213E-3</v>
      </c>
      <c r="AA81" s="52">
        <f t="shared" si="15"/>
        <v>9.2044989611151911E-3</v>
      </c>
      <c r="AB81" s="52">
        <f t="shared" si="15"/>
        <v>9.0596448926497791E-3</v>
      </c>
      <c r="AC81" s="52">
        <f t="shared" si="15"/>
        <v>8.8891383257793215E-3</v>
      </c>
      <c r="AD81" s="52">
        <f t="shared" si="15"/>
        <v>8.7080705309146647E-3</v>
      </c>
      <c r="AE81" s="52">
        <f t="shared" si="15"/>
        <v>8.5255915240787378E-3</v>
      </c>
      <c r="AF81" s="52">
        <f t="shared" si="15"/>
        <v>8.3465042488916046E-3</v>
      </c>
      <c r="AG81" s="67"/>
      <c r="AH81" s="65">
        <f>AVERAGE(C81:G81)</f>
        <v>8.5891559123440382E-3</v>
      </c>
      <c r="AI81" s="65">
        <f>AVERAGE(H81:L81)</f>
        <v>9.1062226276191344E-3</v>
      </c>
      <c r="AJ81" s="65">
        <f>AVERAGE(M81:Q81)</f>
        <v>9.5844827601283475E-3</v>
      </c>
      <c r="AK81" s="65">
        <f>AVERAGE(R81:V81)</f>
        <v>8.9093802364065364E-3</v>
      </c>
      <c r="AL81" s="65">
        <f>AVERAGE(W81:AA81)</f>
        <v>9.0782774300927609E-3</v>
      </c>
      <c r="AM81" s="65">
        <f>AVERAGE(AB81:AF81)</f>
        <v>8.7057899044628208E-3</v>
      </c>
      <c r="AN81" s="66"/>
      <c r="AO81" s="65">
        <f>AVERAGE(AH81:AI81)</f>
        <v>8.8476892699815863E-3</v>
      </c>
      <c r="AP81" s="65">
        <f>AVERAGE(AJ81:AK81)</f>
        <v>9.2469314982674411E-3</v>
      </c>
      <c r="AQ81" s="65">
        <f>AVERAGE(AL81:AM81)</f>
        <v>8.8920336672777909E-3</v>
      </c>
    </row>
    <row r="82" spans="1:43" s="9" customFormat="1" x14ac:dyDescent="0.25">
      <c r="A82" s="13" t="s">
        <v>425</v>
      </c>
      <c r="B82" s="13"/>
      <c r="C82" s="52">
        <f>SUM(C51:C52)</f>
        <v>6.8390435058509917E-3</v>
      </c>
      <c r="D82" s="52">
        <f t="shared" ref="D82:AF82" si="16">SUM(D51:D52)</f>
        <v>8.4428827464546243E-3</v>
      </c>
      <c r="E82" s="52">
        <f t="shared" si="16"/>
        <v>8.9628090676614966E-3</v>
      </c>
      <c r="F82" s="52">
        <f t="shared" si="16"/>
        <v>8.9327550508825869E-3</v>
      </c>
      <c r="G82" s="52">
        <f t="shared" si="16"/>
        <v>8.2279662876577932E-3</v>
      </c>
      <c r="H82" s="52">
        <f t="shared" si="16"/>
        <v>7.8056262575351351E-3</v>
      </c>
      <c r="I82" s="52">
        <f t="shared" si="16"/>
        <v>7.0368531642603076E-3</v>
      </c>
      <c r="J82" s="52">
        <f t="shared" si="16"/>
        <v>6.3433091662082513E-3</v>
      </c>
      <c r="K82" s="52">
        <f t="shared" si="16"/>
        <v>5.5170295293024531E-3</v>
      </c>
      <c r="L82" s="52">
        <f t="shared" si="16"/>
        <v>5.0577655122950402E-3</v>
      </c>
      <c r="M82" s="52">
        <f t="shared" si="16"/>
        <v>5.6862319539781828E-3</v>
      </c>
      <c r="N82" s="52">
        <f t="shared" si="16"/>
        <v>5.3064616301368049E-3</v>
      </c>
      <c r="O82" s="52">
        <f t="shared" si="16"/>
        <v>4.9939033595400402E-3</v>
      </c>
      <c r="P82" s="52">
        <f t="shared" si="16"/>
        <v>4.6791222136426912E-3</v>
      </c>
      <c r="Q82" s="52">
        <f t="shared" si="16"/>
        <v>4.5396858059841786E-3</v>
      </c>
      <c r="R82" s="52">
        <f t="shared" si="16"/>
        <v>4.1318896809518346E-3</v>
      </c>
      <c r="S82" s="52">
        <f t="shared" si="16"/>
        <v>4.0108749011622691E-3</v>
      </c>
      <c r="T82" s="52">
        <f t="shared" si="16"/>
        <v>3.8116956287140616E-3</v>
      </c>
      <c r="U82" s="52">
        <f t="shared" si="16"/>
        <v>3.6289794319496883E-3</v>
      </c>
      <c r="V82" s="52">
        <f t="shared" si="16"/>
        <v>4.1022673477027838E-3</v>
      </c>
      <c r="W82" s="52">
        <f t="shared" si="16"/>
        <v>3.9724293630608535E-3</v>
      </c>
      <c r="X82" s="52">
        <f t="shared" si="16"/>
        <v>4.0305525070096848E-3</v>
      </c>
      <c r="Y82" s="52">
        <f t="shared" si="16"/>
        <v>4.7159757069548131E-3</v>
      </c>
      <c r="Z82" s="52">
        <f t="shared" si="16"/>
        <v>4.771271942845586E-3</v>
      </c>
      <c r="AA82" s="52">
        <f t="shared" si="16"/>
        <v>4.7189115422285955E-3</v>
      </c>
      <c r="AB82" s="52">
        <f t="shared" si="16"/>
        <v>4.6195673892389022E-3</v>
      </c>
      <c r="AC82" s="52">
        <f t="shared" si="16"/>
        <v>4.4934514768577788E-3</v>
      </c>
      <c r="AD82" s="52">
        <f t="shared" si="16"/>
        <v>4.3560273136243853E-3</v>
      </c>
      <c r="AE82" s="52">
        <f t="shared" si="16"/>
        <v>4.2182281837346638E-3</v>
      </c>
      <c r="AF82" s="52">
        <f t="shared" si="16"/>
        <v>4.0867537607642817E-3</v>
      </c>
      <c r="AG82" s="67"/>
      <c r="AH82" s="65">
        <f>AVERAGE(C82:G82)</f>
        <v>8.2810913317014987E-3</v>
      </c>
      <c r="AI82" s="65">
        <f>AVERAGE(H82:L82)</f>
        <v>6.3521167259202368E-3</v>
      </c>
      <c r="AJ82" s="65">
        <f>AVERAGE(M82:Q82)</f>
        <v>5.0410809926563797E-3</v>
      </c>
      <c r="AK82" s="65">
        <f>AVERAGE(R82:V82)</f>
        <v>3.937141398096128E-3</v>
      </c>
      <c r="AL82" s="65">
        <f>AVERAGE(W82:AA82)</f>
        <v>4.4418282124199064E-3</v>
      </c>
      <c r="AM82" s="65">
        <f>AVERAGE(AB82:AF82)</f>
        <v>4.3548056248440018E-3</v>
      </c>
      <c r="AN82" s="66"/>
      <c r="AO82" s="65">
        <f>AVERAGE(AH82:AI82)</f>
        <v>7.3166040288108677E-3</v>
      </c>
      <c r="AP82" s="65">
        <f>AVERAGE(AJ82:AK82)</f>
        <v>4.4891111953762539E-3</v>
      </c>
      <c r="AQ82" s="65">
        <f>AVERAGE(AL82:AM82)</f>
        <v>4.3983169186319546E-3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0.1443933499822812</v>
      </c>
      <c r="D87" s="52">
        <f t="shared" ref="D87:AF92" si="20">D60</f>
        <v>0.1268277155492202</v>
      </c>
      <c r="E87" s="52">
        <f t="shared" si="20"/>
        <v>0.12476325921369685</v>
      </c>
      <c r="F87" s="52">
        <f t="shared" si="20"/>
        <v>0.12424634317001863</v>
      </c>
      <c r="G87" s="52">
        <f t="shared" si="20"/>
        <v>0.10409633035872311</v>
      </c>
      <c r="H87" s="52">
        <f t="shared" si="20"/>
        <v>0.11314463898607011</v>
      </c>
      <c r="I87" s="52">
        <f t="shared" si="20"/>
        <v>0.11146549971946491</v>
      </c>
      <c r="J87" s="52">
        <f t="shared" si="20"/>
        <v>0.11025033368909185</v>
      </c>
      <c r="K87" s="52">
        <f t="shared" si="20"/>
        <v>0.10904965455149804</v>
      </c>
      <c r="L87" s="52">
        <f t="shared" si="20"/>
        <v>0.1061014002211398</v>
      </c>
      <c r="M87" s="52">
        <f t="shared" si="20"/>
        <v>8.9999541484862194E-2</v>
      </c>
      <c r="N87" s="52">
        <f t="shared" si="20"/>
        <v>9.0486738183187143E-2</v>
      </c>
      <c r="O87" s="52">
        <f t="shared" si="20"/>
        <v>8.950655491325947E-2</v>
      </c>
      <c r="P87" s="52">
        <f t="shared" si="20"/>
        <v>8.8370552329923815E-2</v>
      </c>
      <c r="Q87" s="52">
        <f t="shared" si="20"/>
        <v>8.4016183987840873E-2</v>
      </c>
      <c r="R87" s="52">
        <f t="shared" si="20"/>
        <v>7.7111082004782366E-2</v>
      </c>
      <c r="S87" s="52">
        <f t="shared" si="20"/>
        <v>7.6766604413407366E-2</v>
      </c>
      <c r="T87" s="52">
        <f t="shared" si="20"/>
        <v>7.5829501318254472E-2</v>
      </c>
      <c r="U87" s="52">
        <f t="shared" si="20"/>
        <v>7.4853285872530331E-2</v>
      </c>
      <c r="V87" s="52">
        <f t="shared" si="20"/>
        <v>7.8891284297112604E-2</v>
      </c>
      <c r="W87" s="52">
        <f t="shared" si="20"/>
        <v>7.2093949594260562E-2</v>
      </c>
      <c r="X87" s="52">
        <f t="shared" si="20"/>
        <v>7.1729123842050047E-2</v>
      </c>
      <c r="Y87" s="52">
        <f t="shared" si="20"/>
        <v>7.0978177759586064E-2</v>
      </c>
      <c r="Z87" s="52">
        <f t="shared" si="20"/>
        <v>7.0158332748730401E-2</v>
      </c>
      <c r="AA87" s="52">
        <f t="shared" si="20"/>
        <v>6.9329559007945671E-2</v>
      </c>
      <c r="AB87" s="52">
        <f t="shared" si="20"/>
        <v>6.8507450346157905E-2</v>
      </c>
      <c r="AC87" s="52">
        <f t="shared" si="20"/>
        <v>6.7697201868173545E-2</v>
      </c>
      <c r="AD87" s="52">
        <f t="shared" si="20"/>
        <v>6.6900542745278069E-2</v>
      </c>
      <c r="AE87" s="52">
        <f t="shared" si="20"/>
        <v>6.6117646767777469E-2</v>
      </c>
      <c r="AF87" s="52">
        <f t="shared" si="20"/>
        <v>6.5347969154141941E-2</v>
      </c>
      <c r="AH87" s="65">
        <f t="shared" ref="AH87:AH93" si="21">AVERAGE(C87:G87)</f>
        <v>0.124865399654788</v>
      </c>
      <c r="AI87" s="65">
        <f t="shared" ref="AI87:AI93" si="22">AVERAGE(H87:L87)</f>
        <v>0.11000230543345295</v>
      </c>
      <c r="AJ87" s="65">
        <f t="shared" ref="AJ87:AJ93" si="23">AVERAGE(M87:Q87)</f>
        <v>8.8475914179814694E-2</v>
      </c>
      <c r="AK87" s="65">
        <f t="shared" ref="AK87:AK93" si="24">AVERAGE(R87:V87)</f>
        <v>7.6690351581217425E-2</v>
      </c>
      <c r="AL87" s="65">
        <f t="shared" ref="AL87:AL93" si="25">AVERAGE(W87:AA87)</f>
        <v>7.0857828590514552E-2</v>
      </c>
      <c r="AM87" s="65">
        <f t="shared" ref="AM87:AM93" si="26">AVERAGE(AB87:AF87)</f>
        <v>6.6914162176305775E-2</v>
      </c>
      <c r="AN87" s="66"/>
      <c r="AO87" s="65">
        <f t="shared" ref="AO87:AO93" si="27">AVERAGE(AH87:AI87)</f>
        <v>0.11743385254412048</v>
      </c>
      <c r="AP87" s="65">
        <f t="shared" ref="AP87:AP93" si="28">AVERAGE(AJ87:AK87)</f>
        <v>8.2583132880516052E-2</v>
      </c>
      <c r="AQ87" s="65">
        <f t="shared" ref="AQ87:AQ93" si="29">AVERAGE(AL87:AM87)</f>
        <v>6.888599538341017E-2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3.6586907601012075E-2</v>
      </c>
      <c r="D88" s="52">
        <f t="shared" ref="D88:R88" si="30">D61</f>
        <v>3.1140851311328922E-2</v>
      </c>
      <c r="E88" s="52">
        <f t="shared" si="30"/>
        <v>3.0613103486155133E-2</v>
      </c>
      <c r="F88" s="52">
        <f t="shared" si="30"/>
        <v>3.0599124266172988E-2</v>
      </c>
      <c r="G88" s="52">
        <f t="shared" si="30"/>
        <v>3.0532291031777577E-2</v>
      </c>
      <c r="H88" s="52">
        <f t="shared" si="30"/>
        <v>3.0381630930695985E-2</v>
      </c>
      <c r="I88" s="52">
        <f t="shared" si="30"/>
        <v>2.6047493637347981E-2</v>
      </c>
      <c r="J88" s="52">
        <f t="shared" si="30"/>
        <v>2.6191869812239064E-2</v>
      </c>
      <c r="K88" s="52">
        <f t="shared" si="30"/>
        <v>2.0388807784024042E-2</v>
      </c>
      <c r="L88" s="52">
        <f t="shared" si="30"/>
        <v>2.0633475629645567E-2</v>
      </c>
      <c r="M88" s="52">
        <f t="shared" si="30"/>
        <v>7.3740910898437248E-2</v>
      </c>
      <c r="N88" s="52">
        <f t="shared" si="30"/>
        <v>5.6373905207789551E-2</v>
      </c>
      <c r="O88" s="52">
        <f t="shared" si="30"/>
        <v>5.6370233695289401E-2</v>
      </c>
      <c r="P88" s="52">
        <f t="shared" si="30"/>
        <v>5.6109771179659207E-2</v>
      </c>
      <c r="Q88" s="52">
        <f t="shared" si="30"/>
        <v>5.5717549872746491E-2</v>
      </c>
      <c r="R88" s="52">
        <f t="shared" si="30"/>
        <v>5.5243103976378799E-2</v>
      </c>
      <c r="S88" s="52">
        <f t="shared" si="20"/>
        <v>6.0130164954163859E-2</v>
      </c>
      <c r="T88" s="52">
        <f t="shared" si="20"/>
        <v>5.9020531236243533E-2</v>
      </c>
      <c r="U88" s="52">
        <f t="shared" si="20"/>
        <v>5.8380792863137736E-2</v>
      </c>
      <c r="V88" s="52">
        <f t="shared" si="20"/>
        <v>5.7778795589644431E-2</v>
      </c>
      <c r="W88" s="52">
        <f t="shared" si="20"/>
        <v>5.7164449312377311E-2</v>
      </c>
      <c r="X88" s="52">
        <f t="shared" si="20"/>
        <v>6.1918401439317663E-2</v>
      </c>
      <c r="Y88" s="52">
        <f t="shared" si="20"/>
        <v>6.0747963156115393E-2</v>
      </c>
      <c r="Z88" s="52">
        <f t="shared" si="20"/>
        <v>6.0060084527439682E-2</v>
      </c>
      <c r="AA88" s="52">
        <f t="shared" si="20"/>
        <v>5.9420020049986796E-2</v>
      </c>
      <c r="AB88" s="52">
        <f t="shared" si="20"/>
        <v>5.8778405344333221E-2</v>
      </c>
      <c r="AC88" s="52">
        <f t="shared" si="20"/>
        <v>5.8133727240263229E-2</v>
      </c>
      <c r="AD88" s="52">
        <f t="shared" si="20"/>
        <v>5.7488871039473019E-2</v>
      </c>
      <c r="AE88" s="52">
        <f t="shared" si="20"/>
        <v>5.6846214808835435E-2</v>
      </c>
      <c r="AF88" s="52">
        <f t="shared" si="20"/>
        <v>5.6207440261801245E-2</v>
      </c>
      <c r="AH88" s="65">
        <f t="shared" si="21"/>
        <v>3.1894455539289338E-2</v>
      </c>
      <c r="AI88" s="65">
        <f t="shared" si="22"/>
        <v>2.472865555879053E-2</v>
      </c>
      <c r="AJ88" s="65">
        <f t="shared" si="23"/>
        <v>5.9662474170784387E-2</v>
      </c>
      <c r="AK88" s="65">
        <f t="shared" si="24"/>
        <v>5.8110677723913672E-2</v>
      </c>
      <c r="AL88" s="65">
        <f t="shared" si="25"/>
        <v>5.9862183697047364E-2</v>
      </c>
      <c r="AM88" s="65">
        <f t="shared" si="26"/>
        <v>5.749093173894123E-2</v>
      </c>
      <c r="AN88" s="66"/>
      <c r="AO88" s="65">
        <f t="shared" si="27"/>
        <v>2.8311555549039934E-2</v>
      </c>
      <c r="AP88" s="65">
        <f t="shared" si="28"/>
        <v>5.8886575947349029E-2</v>
      </c>
      <c r="AQ88" s="65">
        <f t="shared" si="29"/>
        <v>5.8676557717994293E-2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1.8877447032583334E-2</v>
      </c>
      <c r="D89" s="52">
        <f t="shared" si="20"/>
        <v>1.6307130092195549E-2</v>
      </c>
      <c r="E89" s="52">
        <f t="shared" si="20"/>
        <v>1.6034478975947907E-2</v>
      </c>
      <c r="F89" s="52">
        <f t="shared" si="20"/>
        <v>1.5997588754644274E-2</v>
      </c>
      <c r="G89" s="52">
        <f t="shared" si="20"/>
        <v>1.898955993447491E-2</v>
      </c>
      <c r="H89" s="52">
        <f t="shared" si="20"/>
        <v>1.8540855613385442E-2</v>
      </c>
      <c r="I89" s="52">
        <f t="shared" si="20"/>
        <v>1.8094880279734792E-2</v>
      </c>
      <c r="J89" s="52">
        <f t="shared" si="20"/>
        <v>1.7976985862730922E-2</v>
      </c>
      <c r="K89" s="52">
        <f t="shared" si="20"/>
        <v>1.7480812198434156E-2</v>
      </c>
      <c r="L89" s="52">
        <f t="shared" si="20"/>
        <v>1.8525019431516077E-2</v>
      </c>
      <c r="M89" s="52">
        <f t="shared" si="20"/>
        <v>2.9511783986671064E-2</v>
      </c>
      <c r="N89" s="52">
        <f t="shared" si="20"/>
        <v>2.7248928307960503E-2</v>
      </c>
      <c r="O89" s="52">
        <f t="shared" si="20"/>
        <v>2.6976686830549788E-2</v>
      </c>
      <c r="P89" s="52">
        <f t="shared" si="20"/>
        <v>2.6756325151627312E-2</v>
      </c>
      <c r="Q89" s="52">
        <f t="shared" si="20"/>
        <v>2.6532617400388855E-2</v>
      </c>
      <c r="R89" s="52">
        <f t="shared" si="20"/>
        <v>2.6270654809019293E-2</v>
      </c>
      <c r="S89" s="52">
        <f t="shared" si="20"/>
        <v>2.6367350743983085E-2</v>
      </c>
      <c r="T89" s="52">
        <f t="shared" si="20"/>
        <v>2.604578635087202E-2</v>
      </c>
      <c r="U89" s="52">
        <f t="shared" si="20"/>
        <v>2.575668659315692E-2</v>
      </c>
      <c r="V89" s="52">
        <f t="shared" si="20"/>
        <v>2.7329377969609676E-2</v>
      </c>
      <c r="W89" s="52">
        <f t="shared" si="20"/>
        <v>2.6834827676566787E-2</v>
      </c>
      <c r="X89" s="52">
        <f t="shared" si="20"/>
        <v>2.6893048286756892E-2</v>
      </c>
      <c r="Y89" s="52">
        <f t="shared" si="20"/>
        <v>2.6569102796244623E-2</v>
      </c>
      <c r="Z89" s="52">
        <f t="shared" si="20"/>
        <v>2.6280149038270525E-2</v>
      </c>
      <c r="AA89" s="52">
        <f t="shared" si="20"/>
        <v>2.5993361245947675E-2</v>
      </c>
      <c r="AB89" s="52">
        <f t="shared" si="20"/>
        <v>2.5706541225513257E-2</v>
      </c>
      <c r="AC89" s="52">
        <f t="shared" si="20"/>
        <v>2.5420666006235597E-2</v>
      </c>
      <c r="AD89" s="52">
        <f t="shared" si="20"/>
        <v>2.5136591886997878E-2</v>
      </c>
      <c r="AE89" s="52">
        <f t="shared" si="20"/>
        <v>2.4854852837738431E-2</v>
      </c>
      <c r="AF89" s="52">
        <f t="shared" si="20"/>
        <v>2.4575775635332465E-2</v>
      </c>
      <c r="AH89" s="65">
        <f t="shared" si="21"/>
        <v>1.7241240957969195E-2</v>
      </c>
      <c r="AI89" s="65">
        <f t="shared" si="22"/>
        <v>1.8123710677160277E-2</v>
      </c>
      <c r="AJ89" s="65">
        <f t="shared" si="23"/>
        <v>2.7405268335439503E-2</v>
      </c>
      <c r="AK89" s="65">
        <f t="shared" si="24"/>
        <v>2.6353971293328199E-2</v>
      </c>
      <c r="AL89" s="65">
        <f t="shared" si="25"/>
        <v>2.6514097808757305E-2</v>
      </c>
      <c r="AM89" s="65">
        <f t="shared" si="26"/>
        <v>2.5138885518363525E-2</v>
      </c>
      <c r="AN89" s="66"/>
      <c r="AO89" s="65">
        <f t="shared" si="27"/>
        <v>1.7682475817564734E-2</v>
      </c>
      <c r="AP89" s="65">
        <f t="shared" si="28"/>
        <v>2.6879619814383852E-2</v>
      </c>
      <c r="AQ89" s="65">
        <f t="shared" si="29"/>
        <v>2.5826491663560415E-2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3.0509850409217585E-2</v>
      </c>
      <c r="D90" s="52">
        <f t="shared" si="20"/>
        <v>2.7886734717217577E-2</v>
      </c>
      <c r="E90" s="52">
        <f t="shared" si="20"/>
        <v>2.8203727352802993E-2</v>
      </c>
      <c r="F90" s="52">
        <f t="shared" si="20"/>
        <v>2.8783797876842061E-2</v>
      </c>
      <c r="G90" s="52">
        <f t="shared" si="20"/>
        <v>3.3012314683991503E-2</v>
      </c>
      <c r="H90" s="52">
        <f t="shared" si="20"/>
        <v>3.3100172091649574E-2</v>
      </c>
      <c r="I90" s="52">
        <f t="shared" si="20"/>
        <v>3.3477614873322639E-2</v>
      </c>
      <c r="J90" s="52">
        <f t="shared" si="20"/>
        <v>3.3856072044856723E-2</v>
      </c>
      <c r="K90" s="52">
        <f t="shared" si="20"/>
        <v>3.2253578686235518E-2</v>
      </c>
      <c r="L90" s="52">
        <f t="shared" si="20"/>
        <v>4.1827716620089432E-2</v>
      </c>
      <c r="M90" s="52">
        <f t="shared" si="20"/>
        <v>1.3585199751476464E-2</v>
      </c>
      <c r="N90" s="52">
        <f t="shared" si="20"/>
        <v>1.6033979175712292E-2</v>
      </c>
      <c r="O90" s="52">
        <f t="shared" si="20"/>
        <v>1.6308059835331738E-2</v>
      </c>
      <c r="P90" s="52">
        <f t="shared" si="20"/>
        <v>1.6351518814014688E-2</v>
      </c>
      <c r="Q90" s="52">
        <f t="shared" si="20"/>
        <v>2.3215170686148947E-2</v>
      </c>
      <c r="R90" s="52">
        <f t="shared" si="20"/>
        <v>2.2577646334131885E-2</v>
      </c>
      <c r="S90" s="52">
        <f t="shared" si="20"/>
        <v>2.2583294296034978E-2</v>
      </c>
      <c r="T90" s="52">
        <f t="shared" si="20"/>
        <v>2.2660104364301933E-2</v>
      </c>
      <c r="U90" s="52">
        <f t="shared" si="20"/>
        <v>2.2740528550404177E-2</v>
      </c>
      <c r="V90" s="52">
        <f t="shared" si="20"/>
        <v>3.1429529046973791E-2</v>
      </c>
      <c r="W90" s="52">
        <f t="shared" si="20"/>
        <v>2.9358069732751648E-2</v>
      </c>
      <c r="X90" s="52">
        <f t="shared" si="20"/>
        <v>2.9421398859575482E-2</v>
      </c>
      <c r="Y90" s="52">
        <f t="shared" si="20"/>
        <v>2.9462906689114467E-2</v>
      </c>
      <c r="Z90" s="52">
        <f t="shared" si="20"/>
        <v>2.9473438849702032E-2</v>
      </c>
      <c r="AA90" s="52">
        <f t="shared" si="20"/>
        <v>2.9464412540752875E-2</v>
      </c>
      <c r="AB90" s="52">
        <f t="shared" si="20"/>
        <v>2.9442785644312481E-2</v>
      </c>
      <c r="AC90" s="52">
        <f t="shared" si="20"/>
        <v>2.9411204608460917E-2</v>
      </c>
      <c r="AD90" s="52">
        <f t="shared" si="20"/>
        <v>2.9376047820077824E-2</v>
      </c>
      <c r="AE90" s="52">
        <f t="shared" si="20"/>
        <v>2.9335125381677794E-2</v>
      </c>
      <c r="AF90" s="52">
        <f t="shared" si="20"/>
        <v>2.9294881161971834E-2</v>
      </c>
      <c r="AH90" s="65">
        <f t="shared" si="21"/>
        <v>2.9679285008014346E-2</v>
      </c>
      <c r="AI90" s="65">
        <f t="shared" si="22"/>
        <v>3.490303086323078E-2</v>
      </c>
      <c r="AJ90" s="65">
        <f t="shared" si="23"/>
        <v>1.7098785652536828E-2</v>
      </c>
      <c r="AK90" s="65">
        <f t="shared" si="24"/>
        <v>2.4398220518369353E-2</v>
      </c>
      <c r="AL90" s="65">
        <f t="shared" si="25"/>
        <v>2.9436045334379303E-2</v>
      </c>
      <c r="AM90" s="65">
        <f t="shared" si="26"/>
        <v>2.937200892330017E-2</v>
      </c>
      <c r="AN90" s="66"/>
      <c r="AO90" s="65">
        <f t="shared" si="27"/>
        <v>3.2291157935622566E-2</v>
      </c>
      <c r="AP90" s="65">
        <f t="shared" si="28"/>
        <v>2.0748503085453091E-2</v>
      </c>
      <c r="AQ90" s="65">
        <f t="shared" si="29"/>
        <v>2.9404027128839737E-2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1.9625351717390063E-2</v>
      </c>
      <c r="D91" s="52">
        <f t="shared" si="20"/>
        <v>1.7594135324528155E-2</v>
      </c>
      <c r="E91" s="52">
        <f t="shared" si="20"/>
        <v>1.6672027351996584E-2</v>
      </c>
      <c r="F91" s="52">
        <f t="shared" si="20"/>
        <v>1.5976518893590041E-2</v>
      </c>
      <c r="G91" s="52">
        <f t="shared" si="20"/>
        <v>2.35228562898919E-2</v>
      </c>
      <c r="H91" s="52">
        <f t="shared" si="20"/>
        <v>2.3749493105993648E-2</v>
      </c>
      <c r="I91" s="52">
        <f t="shared" si="20"/>
        <v>2.2639598507761784E-2</v>
      </c>
      <c r="J91" s="52">
        <f t="shared" si="20"/>
        <v>2.2663114316146926E-2</v>
      </c>
      <c r="K91" s="52">
        <f t="shared" si="20"/>
        <v>2.2248515789758692E-2</v>
      </c>
      <c r="L91" s="52">
        <f t="shared" si="20"/>
        <v>2.0218643128096046E-2</v>
      </c>
      <c r="M91" s="52">
        <f t="shared" si="20"/>
        <v>3.2316483008893546E-2</v>
      </c>
      <c r="N91" s="52">
        <f t="shared" si="20"/>
        <v>2.8625066925157074E-2</v>
      </c>
      <c r="O91" s="52">
        <f t="shared" si="20"/>
        <v>2.8247407830845131E-2</v>
      </c>
      <c r="P91" s="52">
        <f t="shared" si="20"/>
        <v>2.7804443832439595E-2</v>
      </c>
      <c r="Q91" s="52">
        <f t="shared" si="20"/>
        <v>2.9523690148702271E-2</v>
      </c>
      <c r="R91" s="52">
        <f t="shared" si="20"/>
        <v>2.8833087840198036E-2</v>
      </c>
      <c r="S91" s="52">
        <f t="shared" si="20"/>
        <v>2.9507429544889385E-2</v>
      </c>
      <c r="T91" s="52">
        <f t="shared" si="20"/>
        <v>2.8906936908057786E-2</v>
      </c>
      <c r="U91" s="52">
        <f t="shared" si="20"/>
        <v>2.8411817580735247E-2</v>
      </c>
      <c r="V91" s="52">
        <f t="shared" si="20"/>
        <v>3.8894733668558411E-2</v>
      </c>
      <c r="W91" s="52">
        <f t="shared" si="20"/>
        <v>3.7300044864285231E-2</v>
      </c>
      <c r="X91" s="52">
        <f t="shared" si="20"/>
        <v>3.7846488161092061E-2</v>
      </c>
      <c r="Y91" s="52">
        <f t="shared" si="20"/>
        <v>4.4248361806463507E-2</v>
      </c>
      <c r="Z91" s="52">
        <f t="shared" si="20"/>
        <v>4.3022633806861041E-2</v>
      </c>
      <c r="AA91" s="52">
        <f t="shared" si="20"/>
        <v>4.2410640786736988E-2</v>
      </c>
      <c r="AB91" s="52">
        <f t="shared" si="20"/>
        <v>4.1851475940899774E-2</v>
      </c>
      <c r="AC91" s="52">
        <f t="shared" si="20"/>
        <v>4.128655868624681E-2</v>
      </c>
      <c r="AD91" s="52">
        <f t="shared" si="20"/>
        <v>4.071107755831313E-2</v>
      </c>
      <c r="AE91" s="52">
        <f t="shared" si="20"/>
        <v>4.0133453950816751E-2</v>
      </c>
      <c r="AF91" s="52">
        <f t="shared" si="20"/>
        <v>3.9555251877586607E-2</v>
      </c>
      <c r="AH91" s="65">
        <f t="shared" si="21"/>
        <v>1.8678177915479346E-2</v>
      </c>
      <c r="AI91" s="65">
        <f t="shared" si="22"/>
        <v>2.2303872969551421E-2</v>
      </c>
      <c r="AJ91" s="65">
        <f t="shared" si="23"/>
        <v>2.9303418349207522E-2</v>
      </c>
      <c r="AK91" s="65">
        <f t="shared" si="24"/>
        <v>3.0910801108487772E-2</v>
      </c>
      <c r="AL91" s="65">
        <f t="shared" si="25"/>
        <v>4.0965633885087768E-2</v>
      </c>
      <c r="AM91" s="65">
        <f t="shared" si="26"/>
        <v>4.0707563602772612E-2</v>
      </c>
      <c r="AN91" s="66"/>
      <c r="AO91" s="65">
        <f t="shared" si="27"/>
        <v>2.0491025442515381E-2</v>
      </c>
      <c r="AP91" s="65">
        <f t="shared" si="28"/>
        <v>3.0107109728847649E-2</v>
      </c>
      <c r="AQ91" s="65">
        <f t="shared" si="29"/>
        <v>4.083659874393019E-2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4.6994662009726183E-5</v>
      </c>
      <c r="D92" s="52">
        <f t="shared" si="20"/>
        <v>7.1842111539585762E-5</v>
      </c>
      <c r="E92" s="52">
        <f t="shared" si="20"/>
        <v>8.0578258937145488E-5</v>
      </c>
      <c r="F92" s="52">
        <f t="shared" si="20"/>
        <v>8.1139491844139998E-5</v>
      </c>
      <c r="G92" s="52">
        <f t="shared" si="20"/>
        <v>7.6141952760411908E-5</v>
      </c>
      <c r="H92" s="52">
        <f t="shared" si="20"/>
        <v>7.3187684689768345E-5</v>
      </c>
      <c r="I92" s="52">
        <f t="shared" si="20"/>
        <v>7.0039492457722033E-5</v>
      </c>
      <c r="J92" s="52">
        <f t="shared" si="20"/>
        <v>6.8320701722405006E-5</v>
      </c>
      <c r="K92" s="52">
        <f t="shared" si="20"/>
        <v>6.6670879719560962E-5</v>
      </c>
      <c r="L92" s="52">
        <f t="shared" si="20"/>
        <v>6.7741500212359639E-5</v>
      </c>
      <c r="M92" s="52">
        <f t="shared" si="20"/>
        <v>7.7160061682873774E-5</v>
      </c>
      <c r="N92" s="52">
        <f t="shared" si="20"/>
        <v>8.1640042766520412E-5</v>
      </c>
      <c r="O92" s="52">
        <f t="shared" si="20"/>
        <v>8.4207468475322258E-5</v>
      </c>
      <c r="P92" s="52">
        <f t="shared" si="20"/>
        <v>8.5684559856934157E-5</v>
      </c>
      <c r="Q92" s="52">
        <f t="shared" si="20"/>
        <v>8.7645538263701452E-5</v>
      </c>
      <c r="R92" s="52">
        <f t="shared" si="20"/>
        <v>8.749595068334955E-5</v>
      </c>
      <c r="S92" s="52">
        <f t="shared" si="20"/>
        <v>8.8281617934461633E-5</v>
      </c>
      <c r="T92" s="52">
        <f t="shared" si="20"/>
        <v>8.8452679243741005E-5</v>
      </c>
      <c r="U92" s="52">
        <f t="shared" si="20"/>
        <v>8.8109666488368977E-5</v>
      </c>
      <c r="V92" s="52">
        <f t="shared" si="20"/>
        <v>9.1758251518626657E-5</v>
      </c>
      <c r="W92" s="52">
        <f t="shared" si="20"/>
        <v>9.1969554461207104E-5</v>
      </c>
      <c r="X92" s="52">
        <f t="shared" si="20"/>
        <v>9.1931581097798431E-5</v>
      </c>
      <c r="Y92" s="52">
        <f t="shared" si="20"/>
        <v>9.6024645013726052E-5</v>
      </c>
      <c r="Z92" s="52">
        <f t="shared" si="20"/>
        <v>9.6818201617813543E-5</v>
      </c>
      <c r="AA92" s="52">
        <f t="shared" si="20"/>
        <v>9.5551121519969455E-5</v>
      </c>
      <c r="AB92" s="52">
        <f t="shared" si="20"/>
        <v>9.3276719484841787E-5</v>
      </c>
      <c r="AC92" s="52">
        <f t="shared" si="20"/>
        <v>9.0540487740660059E-5</v>
      </c>
      <c r="AD92" s="52">
        <f t="shared" si="20"/>
        <v>8.762466096716277E-5</v>
      </c>
      <c r="AE92" s="52">
        <f t="shared" si="20"/>
        <v>8.4665611504325871E-5</v>
      </c>
      <c r="AF92" s="52">
        <f t="shared" si="20"/>
        <v>8.1715980000352542E-5</v>
      </c>
      <c r="AH92" s="65">
        <f t="shared" si="21"/>
        <v>7.1339295418201867E-5</v>
      </c>
      <c r="AI92" s="65">
        <f t="shared" si="22"/>
        <v>6.9192051760363205E-5</v>
      </c>
      <c r="AJ92" s="65">
        <f t="shared" si="23"/>
        <v>8.32675342090704E-5</v>
      </c>
      <c r="AK92" s="65">
        <f t="shared" si="24"/>
        <v>8.8819633173709581E-5</v>
      </c>
      <c r="AL92" s="65">
        <f t="shared" si="25"/>
        <v>9.4459020742102912E-5</v>
      </c>
      <c r="AM92" s="65">
        <f t="shared" si="26"/>
        <v>8.7564691939468617E-5</v>
      </c>
      <c r="AN92" s="66"/>
      <c r="AO92" s="65">
        <f t="shared" si="27"/>
        <v>7.0265673589282543E-5</v>
      </c>
      <c r="AP92" s="65">
        <f t="shared" si="28"/>
        <v>8.6043583691389983E-5</v>
      </c>
      <c r="AQ92" s="65">
        <f t="shared" si="29"/>
        <v>9.1011856340785771E-5</v>
      </c>
    </row>
    <row r="93" spans="1:43" s="9" customFormat="1" x14ac:dyDescent="0.25">
      <c r="A93" s="71" t="s">
        <v>442</v>
      </c>
      <c r="B93" s="13"/>
      <c r="C93" s="52">
        <f>SUM(C66:C69)</f>
        <v>8.7628110514720206E-2</v>
      </c>
      <c r="D93" s="52">
        <f t="shared" ref="D93:AF93" si="31">SUM(D66:D69)</f>
        <v>7.6118473848888271E-2</v>
      </c>
      <c r="E93" s="52">
        <f t="shared" si="31"/>
        <v>7.4762330070280852E-2</v>
      </c>
      <c r="F93" s="52">
        <f t="shared" si="31"/>
        <v>7.441917671254368E-2</v>
      </c>
      <c r="G93" s="52">
        <f t="shared" si="31"/>
        <v>6.5199194737788471E-2</v>
      </c>
      <c r="H93" s="52">
        <f t="shared" si="31"/>
        <v>6.7998657833927001E-2</v>
      </c>
      <c r="I93" s="52">
        <f t="shared" si="31"/>
        <v>6.6708209805011826E-2</v>
      </c>
      <c r="J93" s="52">
        <f t="shared" si="31"/>
        <v>6.6095282575620043E-2</v>
      </c>
      <c r="K93" s="52">
        <f t="shared" si="31"/>
        <v>6.471572027684272E-2</v>
      </c>
      <c r="L93" s="52">
        <f t="shared" si="31"/>
        <v>6.4018708058123472E-2</v>
      </c>
      <c r="M93" s="52">
        <f t="shared" si="31"/>
        <v>9.2962926246986335E-2</v>
      </c>
      <c r="N93" s="52">
        <f t="shared" si="31"/>
        <v>8.8256868684643885E-2</v>
      </c>
      <c r="O93" s="52">
        <f t="shared" si="31"/>
        <v>8.7224887746867624E-2</v>
      </c>
      <c r="P93" s="52">
        <f t="shared" si="31"/>
        <v>8.6379272457485279E-2</v>
      </c>
      <c r="Q93" s="52">
        <f t="shared" si="31"/>
        <v>8.8039771663516675E-2</v>
      </c>
      <c r="R93" s="52">
        <f t="shared" si="31"/>
        <v>8.5281024527095059E-2</v>
      </c>
      <c r="S93" s="52">
        <f t="shared" si="31"/>
        <v>8.521305014306034E-2</v>
      </c>
      <c r="T93" s="52">
        <f t="shared" si="31"/>
        <v>8.4176814659502386E-2</v>
      </c>
      <c r="U93" s="52">
        <f t="shared" si="31"/>
        <v>8.3183509966321983E-2</v>
      </c>
      <c r="V93" s="52">
        <f t="shared" si="31"/>
        <v>8.8411283632764334E-2</v>
      </c>
      <c r="W93" s="52">
        <f t="shared" si="31"/>
        <v>8.6533747719065843E-2</v>
      </c>
      <c r="X93" s="52">
        <f t="shared" si="31"/>
        <v>8.6248559894265872E-2</v>
      </c>
      <c r="Y93" s="52">
        <f t="shared" si="31"/>
        <v>0.10843037367393531</v>
      </c>
      <c r="Z93" s="52">
        <f t="shared" si="31"/>
        <v>0.10381899036223274</v>
      </c>
      <c r="AA93" s="52">
        <f t="shared" si="31"/>
        <v>0.10252247039719542</v>
      </c>
      <c r="AB93" s="52">
        <f t="shared" si="31"/>
        <v>0.1015786488076765</v>
      </c>
      <c r="AC93" s="52">
        <f t="shared" si="31"/>
        <v>0.100614080491744</v>
      </c>
      <c r="AD93" s="52">
        <f t="shared" si="31"/>
        <v>9.9602656733348019E-2</v>
      </c>
      <c r="AE93" s="52">
        <f t="shared" si="31"/>
        <v>9.8557611935159911E-2</v>
      </c>
      <c r="AF93" s="52">
        <f t="shared" si="31"/>
        <v>9.7487915945758508E-2</v>
      </c>
      <c r="AH93" s="65">
        <f t="shared" si="21"/>
        <v>7.5625457176844296E-2</v>
      </c>
      <c r="AI93" s="65">
        <f t="shared" si="22"/>
        <v>6.5907315709905018E-2</v>
      </c>
      <c r="AJ93" s="65">
        <f t="shared" si="23"/>
        <v>8.8572745359899965E-2</v>
      </c>
      <c r="AK93" s="65">
        <f t="shared" si="24"/>
        <v>8.5253136585748818E-2</v>
      </c>
      <c r="AL93" s="65">
        <f t="shared" si="25"/>
        <v>9.7510828409339029E-2</v>
      </c>
      <c r="AM93" s="65">
        <f t="shared" si="26"/>
        <v>9.9568182782737394E-2</v>
      </c>
      <c r="AN93" s="66"/>
      <c r="AO93" s="65">
        <f t="shared" si="27"/>
        <v>7.0766386443374657E-2</v>
      </c>
      <c r="AP93" s="65">
        <f t="shared" si="28"/>
        <v>8.6912940972824398E-2</v>
      </c>
      <c r="AQ93" s="65">
        <f t="shared" si="29"/>
        <v>9.8539505596038218E-2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0.23629776109201917</v>
      </c>
      <c r="D50" s="52">
        <f>VLOOKUP($B50,Shock_dev!$A$1:$CI$300,MATCH(DATE(D$1,1,1),Shock_dev!$A$1:$CI$1,0),FALSE)</f>
        <v>0.37795126841340121</v>
      </c>
      <c r="E50" s="52">
        <f>VLOOKUP($B50,Shock_dev!$A$1:$CI$300,MATCH(DATE(E$1,1,1),Shock_dev!$A$1:$CI$1,0),FALSE)</f>
        <v>0.43989087147349171</v>
      </c>
      <c r="F50" s="52">
        <f>VLOOKUP($B50,Shock_dev!$A$1:$CI$300,MATCH(DATE(F$1,1,1),Shock_dev!$A$1:$CI$1,0),FALSE)</f>
        <v>0.45751468069379353</v>
      </c>
      <c r="G50" s="52">
        <f>VLOOKUP($B50,Shock_dev!$A$1:$CI$300,MATCH(DATE(G$1,1,1),Shock_dev!$A$1:$CI$1,0),FALSE)</f>
        <v>0.44394581108888609</v>
      </c>
      <c r="H50" s="52">
        <f>VLOOKUP($B50,Shock_dev!$A$1:$CI$300,MATCH(DATE(H$1,1,1),Shock_dev!$A$1:$CI$1,0),FALSE)</f>
        <v>0.43628127957682228</v>
      </c>
      <c r="I50" s="52">
        <f>VLOOKUP($B50,Shock_dev!$A$1:$CI$300,MATCH(DATE(I$1,1,1),Shock_dev!$A$1:$CI$1,0),FALSE)</f>
        <v>0.42469074787301331</v>
      </c>
      <c r="J50" s="52">
        <f>VLOOKUP($B50,Shock_dev!$A$1:$CI$300,MATCH(DATE(J$1,1,1),Shock_dev!$A$1:$CI$1,0),FALSE)</f>
        <v>0.41786249777087114</v>
      </c>
      <c r="K50" s="52">
        <f>VLOOKUP($B50,Shock_dev!$A$1:$CI$300,MATCH(DATE(K$1,1,1),Shock_dev!$A$1:$CI$1,0),FALSE)</f>
        <v>0.40861094848898549</v>
      </c>
      <c r="L50" s="52">
        <f>VLOOKUP($B50,Shock_dev!$A$1:$CI$300,MATCH(DATE(L$1,1,1),Shock_dev!$A$1:$CI$1,0),FALSE)</f>
        <v>0.41362331036773892</v>
      </c>
      <c r="M50" s="52">
        <f>VLOOKUP($B50,Shock_dev!$A$1:$CI$300,MATCH(DATE(M$1,1,1),Shock_dev!$A$1:$CI$1,0),FALSE)</f>
        <v>0.45947581721661468</v>
      </c>
      <c r="N50" s="52">
        <f>VLOOKUP($B50,Shock_dev!$A$1:$CI$300,MATCH(DATE(N$1,1,1),Shock_dev!$A$1:$CI$1,0),FALSE)</f>
        <v>0.48239027796999068</v>
      </c>
      <c r="O50" s="52">
        <f>VLOOKUP($B50,Shock_dev!$A$1:$CI$300,MATCH(DATE(O$1,1,1),Shock_dev!$A$1:$CI$1,0),FALSE)</f>
        <v>0.49432209044133479</v>
      </c>
      <c r="P50" s="52">
        <f>VLOOKUP($B50,Shock_dev!$A$1:$CI$300,MATCH(DATE(P$1,1,1),Shock_dev!$A$1:$CI$1,0),FALSE)</f>
        <v>0.49988543194068313</v>
      </c>
      <c r="Q50" s="52">
        <f>VLOOKUP($B50,Shock_dev!$A$1:$CI$300,MATCH(DATE(Q$1,1,1),Shock_dev!$A$1:$CI$1,0),FALSE)</f>
        <v>0.50896502903259311</v>
      </c>
      <c r="R50" s="52">
        <f>VLOOKUP($B50,Shock_dev!$A$1:$CI$300,MATCH(DATE(R$1,1,1),Shock_dev!$A$1:$CI$1,0),FALSE)</f>
        <v>0.50674386494613533</v>
      </c>
      <c r="S50" s="52">
        <f>VLOOKUP($B50,Shock_dev!$A$1:$CI$300,MATCH(DATE(S$1,1,1),Shock_dev!$A$1:$CI$1,0),FALSE)</f>
        <v>0.50899696544364215</v>
      </c>
      <c r="T50" s="52">
        <f>VLOOKUP($B50,Shock_dev!$A$1:$CI$300,MATCH(DATE(T$1,1,1),Shock_dev!$A$1:$CI$1,0),FALSE)</f>
        <v>0.50781981205656468</v>
      </c>
      <c r="U50" s="52">
        <f>VLOOKUP($B50,Shock_dev!$A$1:$CI$300,MATCH(DATE(U$1,1,1),Shock_dev!$A$1:$CI$1,0),FALSE)</f>
        <v>0.50400277130995264</v>
      </c>
      <c r="V50" s="52">
        <f>VLOOKUP($B50,Shock_dev!$A$1:$CI$300,MATCH(DATE(V$1,1,1),Shock_dev!$A$1:$CI$1,0),FALSE)</f>
        <v>0.52165475362491165</v>
      </c>
      <c r="W50" s="52">
        <f>VLOOKUP($B50,Shock_dev!$A$1:$CI$300,MATCH(DATE(W$1,1,1),Shock_dev!$A$1:$CI$1,0),FALSE)</f>
        <v>0.52269827482402942</v>
      </c>
      <c r="X50" s="52">
        <f>VLOOKUP($B50,Shock_dev!$A$1:$CI$300,MATCH(DATE(X$1,1,1),Shock_dev!$A$1:$CI$1,0),FALSE)</f>
        <v>0.52296367310837866</v>
      </c>
      <c r="Y50" s="52">
        <f>VLOOKUP($B50,Shock_dev!$A$1:$CI$300,MATCH(DATE(Y$1,1,1),Shock_dev!$A$1:$CI$1,0),FALSE)</f>
        <v>0.54562841252072669</v>
      </c>
      <c r="Z50" s="52">
        <f>VLOOKUP($B50,Shock_dev!$A$1:$CI$300,MATCH(DATE(Z$1,1,1),Shock_dev!$A$1:$CI$1,0),FALSE)</f>
        <v>0.55199370917486945</v>
      </c>
      <c r="AA50" s="52">
        <f>VLOOKUP($B50,Shock_dev!$A$1:$CI$300,MATCH(DATE(AA$1,1,1),Shock_dev!$A$1:$CI$1,0),FALSE)</f>
        <v>0.54745280083774439</v>
      </c>
      <c r="AB50" s="52">
        <f>VLOOKUP($B50,Shock_dev!$A$1:$CI$300,MATCH(DATE(AB$1,1,1),Shock_dev!$A$1:$CI$1,0),FALSE)</f>
        <v>0.53726297078893204</v>
      </c>
      <c r="AC50" s="52">
        <f>VLOOKUP($B50,Shock_dev!$A$1:$CI$300,MATCH(DATE(AC$1,1,1),Shock_dev!$A$1:$CI$1,0),FALSE)</f>
        <v>0.52439655981240119</v>
      </c>
      <c r="AD50" s="52">
        <f>VLOOKUP($B50,Shock_dev!$A$1:$CI$300,MATCH(DATE(AD$1,1,1),Shock_dev!$A$1:$CI$1,0),FALSE)</f>
        <v>0.51041555015247653</v>
      </c>
      <c r="AE50" s="52">
        <f>VLOOKUP($B50,Shock_dev!$A$1:$CI$300,MATCH(DATE(AE$1,1,1),Shock_dev!$A$1:$CI$1,0),FALSE)</f>
        <v>0.49608521946706841</v>
      </c>
      <c r="AF50" s="52">
        <f>VLOOKUP($B50,Shock_dev!$A$1:$CI$300,MATCH(DATE(AF$1,1,1),Shock_dev!$A$1:$CI$1,0),FALSE)</f>
        <v>0.48172896069005322</v>
      </c>
      <c r="AG50" s="52"/>
      <c r="AH50" s="65">
        <f>AVERAGE(C50:G50)</f>
        <v>0.39112007855231834</v>
      </c>
      <c r="AI50" s="65">
        <f>AVERAGE(H50:L50)</f>
        <v>0.42021375681548623</v>
      </c>
      <c r="AJ50" s="65">
        <f>AVERAGE(M50:Q50)</f>
        <v>0.48900772932024328</v>
      </c>
      <c r="AK50" s="65">
        <f>AVERAGE(R50:V50)</f>
        <v>0.50984363347624129</v>
      </c>
      <c r="AL50" s="65">
        <f>AVERAGE(W50:AA50)</f>
        <v>0.53814737409314972</v>
      </c>
      <c r="AM50" s="65">
        <f>AVERAGE(AB50:AF50)</f>
        <v>0.50997785218218628</v>
      </c>
      <c r="AN50" s="66"/>
      <c r="AO50" s="65">
        <f>AVERAGE(AH50:AI50)</f>
        <v>0.40566691768390228</v>
      </c>
      <c r="AP50" s="65">
        <f>AVERAGE(AJ50:AK50)</f>
        <v>0.49942568139824228</v>
      </c>
      <c r="AQ50" s="65">
        <f>AVERAGE(AL50:AM50)</f>
        <v>0.524062613137668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1.6733912144297866E-3</v>
      </c>
      <c r="D51" s="52">
        <f>VLOOKUP($B51,Shock_dev!$A$1:$CI$300,MATCH(DATE(D$1,1,1),Shock_dev!$A$1:$CI$1,0),FALSE)</f>
        <v>3.3140178976085251E-3</v>
      </c>
      <c r="E51" s="52">
        <f>VLOOKUP($B51,Shock_dev!$A$1:$CI$300,MATCH(DATE(E$1,1,1),Shock_dev!$A$1:$CI$1,0),FALSE)</f>
        <v>4.3098397760051432E-3</v>
      </c>
      <c r="F51" s="52">
        <f>VLOOKUP($B51,Shock_dev!$A$1:$CI$300,MATCH(DATE(F$1,1,1),Shock_dev!$A$1:$CI$1,0),FALSE)</f>
        <v>4.6284749116726068E-3</v>
      </c>
      <c r="G51" s="52">
        <f>VLOOKUP($B51,Shock_dev!$A$1:$CI$300,MATCH(DATE(G$1,1,1),Shock_dev!$A$1:$CI$1,0),FALSE)</f>
        <v>4.3713612844441018E-3</v>
      </c>
      <c r="H51" s="52">
        <f>VLOOKUP($B51,Shock_dev!$A$1:$CI$300,MATCH(DATE(H$1,1,1),Shock_dev!$A$1:$CI$1,0),FALSE)</f>
        <v>3.8865482582734626E-3</v>
      </c>
      <c r="I51" s="52">
        <f>VLOOKUP($B51,Shock_dev!$A$1:$CI$300,MATCH(DATE(I$1,1,1),Shock_dev!$A$1:$CI$1,0),FALSE)</f>
        <v>3.2746381333635917E-3</v>
      </c>
      <c r="J51" s="52">
        <f>VLOOKUP($B51,Shock_dev!$A$1:$CI$300,MATCH(DATE(J$1,1,1),Shock_dev!$A$1:$CI$1,0),FALSE)</f>
        <v>2.6546922620705017E-3</v>
      </c>
      <c r="K51" s="52">
        <f>VLOOKUP($B51,Shock_dev!$A$1:$CI$300,MATCH(DATE(K$1,1,1),Shock_dev!$A$1:$CI$1,0),FALSE)</f>
        <v>2.0404139393975281E-3</v>
      </c>
      <c r="L51" s="52">
        <f>VLOOKUP($B51,Shock_dev!$A$1:$CI$300,MATCH(DATE(L$1,1,1),Shock_dev!$A$1:$CI$1,0),FALSE)</f>
        <v>1.5394728485876735E-3</v>
      </c>
      <c r="M51" s="52">
        <f>VLOOKUP($B51,Shock_dev!$A$1:$CI$300,MATCH(DATE(M$1,1,1),Shock_dev!$A$1:$CI$1,0),FALSE)</f>
        <v>1.412413189731626E-3</v>
      </c>
      <c r="N51" s="52">
        <f>VLOOKUP($B51,Shock_dev!$A$1:$CI$300,MATCH(DATE(N$1,1,1),Shock_dev!$A$1:$CI$1,0),FALSE)</f>
        <v>1.3024641395637351E-3</v>
      </c>
      <c r="O51" s="52">
        <f>VLOOKUP($B51,Shock_dev!$A$1:$CI$300,MATCH(DATE(O$1,1,1),Shock_dev!$A$1:$CI$1,0),FALSE)</f>
        <v>1.1455169986210286E-3</v>
      </c>
      <c r="P51" s="52">
        <f>VLOOKUP($B51,Shock_dev!$A$1:$CI$300,MATCH(DATE(P$1,1,1),Shock_dev!$A$1:$CI$1,0),FALSE)</f>
        <v>9.3767906967066634E-4</v>
      </c>
      <c r="Q51" s="52">
        <f>VLOOKUP($B51,Shock_dev!$A$1:$CI$300,MATCH(DATE(Q$1,1,1),Shock_dev!$A$1:$CI$1,0),FALSE)</f>
        <v>7.3893002067864906E-4</v>
      </c>
      <c r="R51" s="52">
        <f>VLOOKUP($B51,Shock_dev!$A$1:$CI$300,MATCH(DATE(R$1,1,1),Shock_dev!$A$1:$CI$1,0),FALSE)</f>
        <v>4.8783590387378479E-4</v>
      </c>
      <c r="S51" s="52">
        <f>VLOOKUP($B51,Shock_dev!$A$1:$CI$300,MATCH(DATE(S$1,1,1),Shock_dev!$A$1:$CI$1,0),FALSE)</f>
        <v>2.6679377909770224E-4</v>
      </c>
      <c r="T51" s="52">
        <f>VLOOKUP($B51,Shock_dev!$A$1:$CI$300,MATCH(DATE(T$1,1,1),Shock_dev!$A$1:$CI$1,0),FALSE)</f>
        <v>5.809470367910859E-5</v>
      </c>
      <c r="U51" s="52">
        <f>VLOOKUP($B51,Shock_dev!$A$1:$CI$300,MATCH(DATE(U$1,1,1),Shock_dev!$A$1:$CI$1,0),FALSE)</f>
        <v>-1.4281431958939014E-4</v>
      </c>
      <c r="V51" s="52">
        <f>VLOOKUP($B51,Shock_dev!$A$1:$CI$300,MATCH(DATE(V$1,1,1),Shock_dev!$A$1:$CI$1,0),FALSE)</f>
        <v>-1.756448075525532E-4</v>
      </c>
      <c r="W51" s="52">
        <f>VLOOKUP($B51,Shock_dev!$A$1:$CI$300,MATCH(DATE(W$1,1,1),Shock_dev!$A$1:$CI$1,0),FALSE)</f>
        <v>-2.3894599148244609E-4</v>
      </c>
      <c r="X51" s="52">
        <f>VLOOKUP($B51,Shock_dev!$A$1:$CI$300,MATCH(DATE(X$1,1,1),Shock_dev!$A$1:$CI$1,0),FALSE)</f>
        <v>-3.1356785267292278E-4</v>
      </c>
      <c r="Y51" s="52">
        <f>VLOOKUP($B51,Shock_dev!$A$1:$CI$300,MATCH(DATE(Y$1,1,1),Shock_dev!$A$1:$CI$1,0),FALSE)</f>
        <v>-2.5119620366375109E-4</v>
      </c>
      <c r="Z51" s="52">
        <f>VLOOKUP($B51,Shock_dev!$A$1:$CI$300,MATCH(DATE(Z$1,1,1),Shock_dev!$A$1:$CI$1,0),FALSE)</f>
        <v>-2.3067051086060895E-4</v>
      </c>
      <c r="AA51" s="52">
        <f>VLOOKUP($B51,Shock_dev!$A$1:$CI$300,MATCH(DATE(AA$1,1,1),Shock_dev!$A$1:$CI$1,0),FALSE)</f>
        <v>-2.9203925818514049E-4</v>
      </c>
      <c r="AB51" s="52">
        <f>VLOOKUP($B51,Shock_dev!$A$1:$CI$300,MATCH(DATE(AB$1,1,1),Shock_dev!$A$1:$CI$1,0),FALSE)</f>
        <v>-4.2129228664199587E-4</v>
      </c>
      <c r="AC51" s="52">
        <f>VLOOKUP($B51,Shock_dev!$A$1:$CI$300,MATCH(DATE(AC$1,1,1),Shock_dev!$A$1:$CI$1,0),FALSE)</f>
        <v>-5.9243045016255775E-4</v>
      </c>
      <c r="AD51" s="52">
        <f>VLOOKUP($B51,Shock_dev!$A$1:$CI$300,MATCH(DATE(AD$1,1,1),Shock_dev!$A$1:$CI$1,0),FALSE)</f>
        <v>-7.8207259535419994E-4</v>
      </c>
      <c r="AE51" s="52">
        <f>VLOOKUP($B51,Shock_dev!$A$1:$CI$300,MATCH(DATE(AE$1,1,1),Shock_dev!$A$1:$CI$1,0),FALSE)</f>
        <v>-9.736214744635362E-4</v>
      </c>
      <c r="AF51" s="52">
        <f>VLOOKUP($B51,Shock_dev!$A$1:$CI$300,MATCH(DATE(AF$1,1,1),Shock_dev!$A$1:$CI$1,0),FALSE)</f>
        <v>-1.1570875762712061E-3</v>
      </c>
      <c r="AG51" s="52"/>
      <c r="AH51" s="65">
        <f t="shared" ref="AH51:AH80" si="1">AVERAGE(C51:G51)</f>
        <v>3.6594170168320326E-3</v>
      </c>
      <c r="AI51" s="65">
        <f t="shared" ref="AI51:AI80" si="2">AVERAGE(H51:L51)</f>
        <v>2.6791530883385518E-3</v>
      </c>
      <c r="AJ51" s="65">
        <f t="shared" ref="AJ51:AJ80" si="3">AVERAGE(M51:Q51)</f>
        <v>1.1074006836531412E-3</v>
      </c>
      <c r="AK51" s="65">
        <f t="shared" ref="AK51:AK80" si="4">AVERAGE(R51:V51)</f>
        <v>9.8853051901730442E-5</v>
      </c>
      <c r="AL51" s="65">
        <f t="shared" ref="AL51:AL80" si="5">AVERAGE(W51:AA51)</f>
        <v>-2.6528396337297384E-4</v>
      </c>
      <c r="AM51" s="65">
        <f t="shared" ref="AM51:AM80" si="6">AVERAGE(AB51:AF51)</f>
        <v>-7.8530087657869923E-4</v>
      </c>
      <c r="AN51" s="66"/>
      <c r="AO51" s="65">
        <f t="shared" ref="AO51:AO80" si="7">AVERAGE(AH51:AI51)</f>
        <v>3.169285052585292E-3</v>
      </c>
      <c r="AP51" s="65">
        <f t="shared" ref="AP51:AP80" si="8">AVERAGE(AJ51:AK51)</f>
        <v>6.0312686777743579E-4</v>
      </c>
      <c r="AQ51" s="65">
        <f t="shared" ref="AQ51:AQ80" si="9">AVERAGE(AL51:AM51)</f>
        <v>-5.2529241997583656E-4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2.8576927037582264E-3</v>
      </c>
      <c r="D52" s="52">
        <f>VLOOKUP($B52,Shock_dev!$A$1:$CI$300,MATCH(DATE(D$1,1,1),Shock_dev!$A$1:$CI$1,0),FALSE)</f>
        <v>4.4792864660954832E-3</v>
      </c>
      <c r="E52" s="52">
        <f>VLOOKUP($B52,Shock_dev!$A$1:$CI$300,MATCH(DATE(E$1,1,1),Shock_dev!$A$1:$CI$1,0),FALSE)</f>
        <v>5.1424435876364439E-3</v>
      </c>
      <c r="F52" s="52">
        <f>VLOOKUP($B52,Shock_dev!$A$1:$CI$300,MATCH(DATE(F$1,1,1),Shock_dev!$A$1:$CI$1,0),FALSE)</f>
        <v>5.3710894609584744E-3</v>
      </c>
      <c r="G52" s="52">
        <f>VLOOKUP($B52,Shock_dev!$A$1:$CI$300,MATCH(DATE(G$1,1,1),Shock_dev!$A$1:$CI$1,0),FALSE)</f>
        <v>5.2996468924092375E-3</v>
      </c>
      <c r="H52" s="52">
        <f>VLOOKUP($B52,Shock_dev!$A$1:$CI$300,MATCH(DATE(H$1,1,1),Shock_dev!$A$1:$CI$1,0),FALSE)</f>
        <v>5.3258489552307567E-3</v>
      </c>
      <c r="I52" s="52">
        <f>VLOOKUP($B52,Shock_dev!$A$1:$CI$300,MATCH(DATE(I$1,1,1),Shock_dev!$A$1:$CI$1,0),FALSE)</f>
        <v>5.2868598279072563E-3</v>
      </c>
      <c r="J52" s="52">
        <f>VLOOKUP($B52,Shock_dev!$A$1:$CI$300,MATCH(DATE(J$1,1,1),Shock_dev!$A$1:$CI$1,0),FALSE)</f>
        <v>5.2589982088429256E-3</v>
      </c>
      <c r="K52" s="52">
        <f>VLOOKUP($B52,Shock_dev!$A$1:$CI$300,MATCH(DATE(K$1,1,1),Shock_dev!$A$1:$CI$1,0),FALSE)</f>
        <v>5.171515201298253E-3</v>
      </c>
      <c r="L52" s="52">
        <f>VLOOKUP($B52,Shock_dev!$A$1:$CI$300,MATCH(DATE(L$1,1,1),Shock_dev!$A$1:$CI$1,0),FALSE)</f>
        <v>5.1926749425909744E-3</v>
      </c>
      <c r="M52" s="52">
        <f>VLOOKUP($B52,Shock_dev!$A$1:$CI$300,MATCH(DATE(M$1,1,1),Shock_dev!$A$1:$CI$1,0),FALSE)</f>
        <v>5.664364925676838E-3</v>
      </c>
      <c r="N52" s="52">
        <f>VLOOKUP($B52,Shock_dev!$A$1:$CI$300,MATCH(DATE(N$1,1,1),Shock_dev!$A$1:$CI$1,0),FALSE)</f>
        <v>5.8372076136153682E-3</v>
      </c>
      <c r="O52" s="52">
        <f>VLOOKUP($B52,Shock_dev!$A$1:$CI$300,MATCH(DATE(O$1,1,1),Shock_dev!$A$1:$CI$1,0),FALSE)</f>
        <v>5.8921229228807151E-3</v>
      </c>
      <c r="P52" s="52">
        <f>VLOOKUP($B52,Shock_dev!$A$1:$CI$300,MATCH(DATE(P$1,1,1),Shock_dev!$A$1:$CI$1,0),FALSE)</f>
        <v>5.90110302317711E-3</v>
      </c>
      <c r="Q52" s="52">
        <f>VLOOKUP($B52,Shock_dev!$A$1:$CI$300,MATCH(DATE(Q$1,1,1),Shock_dev!$A$1:$CI$1,0),FALSE)</f>
        <v>5.9573382050108099E-3</v>
      </c>
      <c r="R52" s="52">
        <f>VLOOKUP($B52,Shock_dev!$A$1:$CI$300,MATCH(DATE(R$1,1,1),Shock_dev!$A$1:$CI$1,0),FALSE)</f>
        <v>5.9076241481255502E-3</v>
      </c>
      <c r="S52" s="52">
        <f>VLOOKUP($B52,Shock_dev!$A$1:$CI$300,MATCH(DATE(S$1,1,1),Shock_dev!$A$1:$CI$1,0),FALSE)</f>
        <v>5.9199551958274031E-3</v>
      </c>
      <c r="T52" s="52">
        <f>VLOOKUP($B52,Shock_dev!$A$1:$CI$300,MATCH(DATE(T$1,1,1),Shock_dev!$A$1:$CI$1,0),FALSE)</f>
        <v>5.9082610123609063E-3</v>
      </c>
      <c r="U52" s="52">
        <f>VLOOKUP($B52,Shock_dev!$A$1:$CI$300,MATCH(DATE(U$1,1,1),Shock_dev!$A$1:$CI$1,0),FALSE)</f>
        <v>5.8755696765209363E-3</v>
      </c>
      <c r="V52" s="52">
        <f>VLOOKUP($B52,Shock_dev!$A$1:$CI$300,MATCH(DATE(V$1,1,1),Shock_dev!$A$1:$CI$1,0),FALSE)</f>
        <v>6.0828366516707507E-3</v>
      </c>
      <c r="W52" s="52">
        <f>VLOOKUP($B52,Shock_dev!$A$1:$CI$300,MATCH(DATE(W$1,1,1),Shock_dev!$A$1:$CI$1,0),FALSE)</f>
        <v>6.1142676977503502E-3</v>
      </c>
      <c r="X52" s="52">
        <f>VLOOKUP($B52,Shock_dev!$A$1:$CI$300,MATCH(DATE(X$1,1,1),Shock_dev!$A$1:$CI$1,0),FALSE)</f>
        <v>6.1431776383616904E-3</v>
      </c>
      <c r="Y52" s="52">
        <f>VLOOKUP($B52,Shock_dev!$A$1:$CI$300,MATCH(DATE(Y$1,1,1),Shock_dev!$A$1:$CI$1,0),FALSE)</f>
        <v>6.437212055893678E-3</v>
      </c>
      <c r="Z52" s="52">
        <f>VLOOKUP($B52,Shock_dev!$A$1:$CI$300,MATCH(DATE(Z$1,1,1),Shock_dev!$A$1:$CI$1,0),FALSE)</f>
        <v>6.5589571910322289E-3</v>
      </c>
      <c r="AA52" s="52">
        <f>VLOOKUP($B52,Shock_dev!$A$1:$CI$300,MATCH(DATE(AA$1,1,1),Shock_dev!$A$1:$CI$1,0),FALSE)</f>
        <v>6.5617158680337873E-3</v>
      </c>
      <c r="AB52" s="52">
        <f>VLOOKUP($B52,Shock_dev!$A$1:$CI$300,MATCH(DATE(AB$1,1,1),Shock_dev!$A$1:$CI$1,0),FALSE)</f>
        <v>6.5098684020844181E-3</v>
      </c>
      <c r="AC52" s="52">
        <f>VLOOKUP($B52,Shock_dev!$A$1:$CI$300,MATCH(DATE(AC$1,1,1),Shock_dev!$A$1:$CI$1,0),FALSE)</f>
        <v>6.4342156088342886E-3</v>
      </c>
      <c r="AD52" s="52">
        <f>VLOOKUP($B52,Shock_dev!$A$1:$CI$300,MATCH(DATE(AD$1,1,1),Shock_dev!$A$1:$CI$1,0),FALSE)</f>
        <v>6.347375582281033E-3</v>
      </c>
      <c r="AE52" s="52">
        <f>VLOOKUP($B52,Shock_dev!$A$1:$CI$300,MATCH(DATE(AE$1,1,1),Shock_dev!$A$1:$CI$1,0),FALSE)</f>
        <v>6.2543675976037549E-3</v>
      </c>
      <c r="AF52" s="52">
        <f>VLOOKUP($B52,Shock_dev!$A$1:$CI$300,MATCH(DATE(AF$1,1,1),Shock_dev!$A$1:$CI$1,0),FALSE)</f>
        <v>6.1571860914794276E-3</v>
      </c>
      <c r="AG52" s="52"/>
      <c r="AH52" s="65">
        <f t="shared" si="1"/>
        <v>4.6300318221715736E-3</v>
      </c>
      <c r="AI52" s="65">
        <f t="shared" si="2"/>
        <v>5.2471794271740334E-3</v>
      </c>
      <c r="AJ52" s="65">
        <f t="shared" si="3"/>
        <v>5.8504273380721684E-3</v>
      </c>
      <c r="AK52" s="65">
        <f t="shared" si="4"/>
        <v>5.938849336901109E-3</v>
      </c>
      <c r="AL52" s="65">
        <f t="shared" si="5"/>
        <v>6.3630660902143461E-3</v>
      </c>
      <c r="AM52" s="65">
        <f t="shared" si="6"/>
        <v>6.3406026564565843E-3</v>
      </c>
      <c r="AN52" s="66"/>
      <c r="AO52" s="65">
        <f t="shared" si="7"/>
        <v>4.9386056246728035E-3</v>
      </c>
      <c r="AP52" s="65">
        <f t="shared" si="8"/>
        <v>5.8946383374866382E-3</v>
      </c>
      <c r="AQ52" s="65">
        <f t="shared" si="9"/>
        <v>6.3518343733354656E-3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6.9405074018915605E-4</v>
      </c>
      <c r="D53" s="52">
        <f>VLOOKUP($B53,Shock_dev!$A$1:$CI$300,MATCH(DATE(D$1,1,1),Shock_dev!$A$1:$CI$1,0),FALSE)</f>
        <v>1.1221213467100231E-3</v>
      </c>
      <c r="E53" s="52">
        <f>VLOOKUP($B53,Shock_dev!$A$1:$CI$300,MATCH(DATE(E$1,1,1),Shock_dev!$A$1:$CI$1,0),FALSE)</f>
        <v>9.65569675974863E-4</v>
      </c>
      <c r="F53" s="52">
        <f>VLOOKUP($B53,Shock_dev!$A$1:$CI$300,MATCH(DATE(F$1,1,1),Shock_dev!$A$1:$CI$1,0),FALSE)</f>
        <v>2.8418028952772849E-4</v>
      </c>
      <c r="G53" s="52">
        <f>VLOOKUP($B53,Shock_dev!$A$1:$CI$300,MATCH(DATE(G$1,1,1),Shock_dev!$A$1:$CI$1,0),FALSE)</f>
        <v>-7.684126448699129E-4</v>
      </c>
      <c r="H53" s="52">
        <f>VLOOKUP($B53,Shock_dev!$A$1:$CI$300,MATCH(DATE(H$1,1,1),Shock_dev!$A$1:$CI$1,0),FALSE)</f>
        <v>-1.944764913424899E-3</v>
      </c>
      <c r="I53" s="52">
        <f>VLOOKUP($B53,Shock_dev!$A$1:$CI$300,MATCH(DATE(I$1,1,1),Shock_dev!$A$1:$CI$1,0),FALSE)</f>
        <v>-3.142267389413078E-3</v>
      </c>
      <c r="J53" s="52">
        <f>VLOOKUP($B53,Shock_dev!$A$1:$CI$300,MATCH(DATE(J$1,1,1),Shock_dev!$A$1:$CI$1,0),FALSE)</f>
        <v>-4.2660953944171666E-3</v>
      </c>
      <c r="K53" s="52">
        <f>VLOOKUP($B53,Shock_dev!$A$1:$CI$300,MATCH(DATE(K$1,1,1),Shock_dev!$A$1:$CI$1,0),FALSE)</f>
        <v>-5.2928326720679889E-3</v>
      </c>
      <c r="L53" s="52">
        <f>VLOOKUP($B53,Shock_dev!$A$1:$CI$300,MATCH(DATE(L$1,1,1),Shock_dev!$A$1:$CI$1,0),FALSE)</f>
        <v>-6.154264538324428E-3</v>
      </c>
      <c r="M53" s="52">
        <f>VLOOKUP($B53,Shock_dev!$A$1:$CI$300,MATCH(DATE(M$1,1,1),Shock_dev!$A$1:$CI$1,0),FALSE)</f>
        <v>-6.7355159626293687E-3</v>
      </c>
      <c r="N53" s="52">
        <f>VLOOKUP($B53,Shock_dev!$A$1:$CI$300,MATCH(DATE(N$1,1,1),Shock_dev!$A$1:$CI$1,0),FALSE)</f>
        <v>-7.2557817124025027E-3</v>
      </c>
      <c r="O53" s="52">
        <f>VLOOKUP($B53,Shock_dev!$A$1:$CI$300,MATCH(DATE(O$1,1,1),Shock_dev!$A$1:$CI$1,0),FALSE)</f>
        <v>-7.7544050285503147E-3</v>
      </c>
      <c r="P53" s="52">
        <f>VLOOKUP($B53,Shock_dev!$A$1:$CI$300,MATCH(DATE(P$1,1,1),Shock_dev!$A$1:$CI$1,0),FALSE)</f>
        <v>-8.2266010979479502E-3</v>
      </c>
      <c r="Q53" s="52">
        <f>VLOOKUP($B53,Shock_dev!$A$1:$CI$300,MATCH(DATE(Q$1,1,1),Shock_dev!$A$1:$CI$1,0),FALSE)</f>
        <v>-8.6370370246743513E-3</v>
      </c>
      <c r="R53" s="52">
        <f>VLOOKUP($B53,Shock_dev!$A$1:$CI$300,MATCH(DATE(R$1,1,1),Shock_dev!$A$1:$CI$1,0),FALSE)</f>
        <v>-9.0152104144464035E-3</v>
      </c>
      <c r="S53" s="52">
        <f>VLOOKUP($B53,Shock_dev!$A$1:$CI$300,MATCH(DATE(S$1,1,1),Shock_dev!$A$1:$CI$1,0),FALSE)</f>
        <v>-9.3180896736579453E-3</v>
      </c>
      <c r="T53" s="52">
        <f>VLOOKUP($B53,Shock_dev!$A$1:$CI$300,MATCH(DATE(T$1,1,1),Shock_dev!$A$1:$CI$1,0),FALSE)</f>
        <v>-9.5617293416158759E-3</v>
      </c>
      <c r="U53" s="52">
        <f>VLOOKUP($B53,Shock_dev!$A$1:$CI$300,MATCH(DATE(U$1,1,1),Shock_dev!$A$1:$CI$1,0),FALSE)</f>
        <v>-9.7524145855692849E-3</v>
      </c>
      <c r="V53" s="52">
        <f>VLOOKUP($B53,Shock_dev!$A$1:$CI$300,MATCH(DATE(V$1,1,1),Shock_dev!$A$1:$CI$1,0),FALSE)</f>
        <v>-9.8268153584054121E-3</v>
      </c>
      <c r="W53" s="52">
        <f>VLOOKUP($B53,Shock_dev!$A$1:$CI$300,MATCH(DATE(W$1,1,1),Shock_dev!$A$1:$CI$1,0),FALSE)</f>
        <v>-9.8973763262654949E-3</v>
      </c>
      <c r="X53" s="52">
        <f>VLOOKUP($B53,Shock_dev!$A$1:$CI$300,MATCH(DATE(X$1,1,1),Shock_dev!$A$1:$CI$1,0),FALSE)</f>
        <v>-9.9563351552344886E-3</v>
      </c>
      <c r="Y53" s="52">
        <f>VLOOKUP($B53,Shock_dev!$A$1:$CI$300,MATCH(DATE(Y$1,1,1),Shock_dev!$A$1:$CI$1,0),FALSE)</f>
        <v>-9.9423721686484907E-3</v>
      </c>
      <c r="Z53" s="52">
        <f>VLOOKUP($B53,Shock_dev!$A$1:$CI$300,MATCH(DATE(Z$1,1,1),Shock_dev!$A$1:$CI$1,0),FALSE)</f>
        <v>-9.955366012688387E-3</v>
      </c>
      <c r="AA53" s="52">
        <f>VLOOKUP($B53,Shock_dev!$A$1:$CI$300,MATCH(DATE(AA$1,1,1),Shock_dev!$A$1:$CI$1,0),FALSE)</f>
        <v>-1.0014105860488783E-2</v>
      </c>
      <c r="AB53" s="52">
        <f>VLOOKUP($B53,Shock_dev!$A$1:$CI$300,MATCH(DATE(AB$1,1,1),Shock_dev!$A$1:$CI$1,0),FALSE)</f>
        <v>-1.0103039983277521E-2</v>
      </c>
      <c r="AC53" s="52">
        <f>VLOOKUP($B53,Shock_dev!$A$1:$CI$300,MATCH(DATE(AC$1,1,1),Shock_dev!$A$1:$CI$1,0),FALSE)</f>
        <v>-1.020077007951556E-2</v>
      </c>
      <c r="AD53" s="52">
        <f>VLOOKUP($B53,Shock_dev!$A$1:$CI$300,MATCH(DATE(AD$1,1,1),Shock_dev!$A$1:$CI$1,0),FALSE)</f>
        <v>-1.0290008913951753E-2</v>
      </c>
      <c r="AE53" s="52">
        <f>VLOOKUP($B53,Shock_dev!$A$1:$CI$300,MATCH(DATE(AE$1,1,1),Shock_dev!$A$1:$CI$1,0),FALSE)</f>
        <v>-1.0359720871552095E-2</v>
      </c>
      <c r="AF53" s="52">
        <f>VLOOKUP($B53,Shock_dev!$A$1:$CI$300,MATCH(DATE(AF$1,1,1),Shock_dev!$A$1:$CI$1,0),FALSE)</f>
        <v>-1.0404350475086385E-2</v>
      </c>
      <c r="AG53" s="52"/>
      <c r="AH53" s="65">
        <f t="shared" si="1"/>
        <v>4.5950188150637155E-4</v>
      </c>
      <c r="AI53" s="65">
        <f t="shared" si="2"/>
        <v>-4.1600449815295121E-3</v>
      </c>
      <c r="AJ53" s="65">
        <f t="shared" si="3"/>
        <v>-7.7218681652408971E-3</v>
      </c>
      <c r="AK53" s="65">
        <f t="shared" si="4"/>
        <v>-9.4948518747389847E-3</v>
      </c>
      <c r="AL53" s="65">
        <f t="shared" si="5"/>
        <v>-9.9531111046651279E-3</v>
      </c>
      <c r="AM53" s="65">
        <f t="shared" si="6"/>
        <v>-1.0271578064676663E-2</v>
      </c>
      <c r="AN53" s="66"/>
      <c r="AO53" s="65">
        <f t="shared" si="7"/>
        <v>-1.8502715500115703E-3</v>
      </c>
      <c r="AP53" s="65">
        <f t="shared" si="8"/>
        <v>-8.6083600199899409E-3</v>
      </c>
      <c r="AQ53" s="65">
        <f t="shared" si="9"/>
        <v>-1.0112344584670896E-2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5.8283424380576347E-3</v>
      </c>
      <c r="D54" s="52">
        <f>VLOOKUP($B54,Shock_dev!$A$1:$CI$300,MATCH(DATE(D$1,1,1),Shock_dev!$A$1:$CI$1,0),FALSE)</f>
        <v>8.9983821784263736E-3</v>
      </c>
      <c r="E54" s="52">
        <f>VLOOKUP($B54,Shock_dev!$A$1:$CI$300,MATCH(DATE(E$1,1,1),Shock_dev!$A$1:$CI$1,0),FALSE)</f>
        <v>1.0305037653692728E-2</v>
      </c>
      <c r="F54" s="52">
        <f>VLOOKUP($B54,Shock_dev!$A$1:$CI$300,MATCH(DATE(F$1,1,1),Shock_dev!$A$1:$CI$1,0),FALSE)</f>
        <v>1.0817498940300709E-2</v>
      </c>
      <c r="G54" s="52">
        <f>VLOOKUP($B54,Shock_dev!$A$1:$CI$300,MATCH(DATE(G$1,1,1),Shock_dev!$A$1:$CI$1,0),FALSE)</f>
        <v>1.0754998148100115E-2</v>
      </c>
      <c r="H54" s="52">
        <f>VLOOKUP($B54,Shock_dev!$A$1:$CI$300,MATCH(DATE(H$1,1,1),Shock_dev!$A$1:$CI$1,0),FALSE)</f>
        <v>1.0908599245421006E-2</v>
      </c>
      <c r="I54" s="52">
        <f>VLOOKUP($B54,Shock_dev!$A$1:$CI$300,MATCH(DATE(I$1,1,1),Shock_dev!$A$1:$CI$1,0),FALSE)</f>
        <v>1.0900672632091081E-2</v>
      </c>
      <c r="J54" s="52">
        <f>VLOOKUP($B54,Shock_dev!$A$1:$CI$300,MATCH(DATE(J$1,1,1),Shock_dev!$A$1:$CI$1,0),FALSE)</f>
        <v>1.0894126758540353E-2</v>
      </c>
      <c r="K54" s="52">
        <f>VLOOKUP($B54,Shock_dev!$A$1:$CI$300,MATCH(DATE(K$1,1,1),Shock_dev!$A$1:$CI$1,0),FALSE)</f>
        <v>1.0737410855410408E-2</v>
      </c>
      <c r="L54" s="52">
        <f>VLOOKUP($B54,Shock_dev!$A$1:$CI$300,MATCH(DATE(L$1,1,1),Shock_dev!$A$1:$CI$1,0),FALSE)</f>
        <v>1.0790192797240656E-2</v>
      </c>
      <c r="M54" s="52">
        <f>VLOOKUP($B54,Shock_dev!$A$1:$CI$300,MATCH(DATE(M$1,1,1),Shock_dev!$A$1:$CI$1,0),FALSE)</f>
        <v>1.1762906132525E-2</v>
      </c>
      <c r="N54" s="52">
        <f>VLOOKUP($B54,Shock_dev!$A$1:$CI$300,MATCH(DATE(N$1,1,1),Shock_dev!$A$1:$CI$1,0),FALSE)</f>
        <v>1.2062501798538506E-2</v>
      </c>
      <c r="O54" s="52">
        <f>VLOOKUP($B54,Shock_dev!$A$1:$CI$300,MATCH(DATE(O$1,1,1),Shock_dev!$A$1:$CI$1,0),FALSE)</f>
        <v>1.2125715042393501E-2</v>
      </c>
      <c r="P54" s="52">
        <f>VLOOKUP($B54,Shock_dev!$A$1:$CI$300,MATCH(DATE(P$1,1,1),Shock_dev!$A$1:$CI$1,0),FALSE)</f>
        <v>1.2099605988259262E-2</v>
      </c>
      <c r="Q54" s="52">
        <f>VLOOKUP($B54,Shock_dev!$A$1:$CI$300,MATCH(DATE(Q$1,1,1),Shock_dev!$A$1:$CI$1,0),FALSE)</f>
        <v>1.2174732161984669E-2</v>
      </c>
      <c r="R54" s="52">
        <f>VLOOKUP($B54,Shock_dev!$A$1:$CI$300,MATCH(DATE(R$1,1,1),Shock_dev!$A$1:$CI$1,0),FALSE)</f>
        <v>1.2019915239646505E-2</v>
      </c>
      <c r="S54" s="52">
        <f>VLOOKUP($B54,Shock_dev!$A$1:$CI$300,MATCH(DATE(S$1,1,1),Shock_dev!$A$1:$CI$1,0),FALSE)</f>
        <v>1.2000651276202095E-2</v>
      </c>
      <c r="T54" s="52">
        <f>VLOOKUP($B54,Shock_dev!$A$1:$CI$300,MATCH(DATE(T$1,1,1),Shock_dev!$A$1:$CI$1,0),FALSE)</f>
        <v>1.1924575681854422E-2</v>
      </c>
      <c r="U54" s="52">
        <f>VLOOKUP($B54,Shock_dev!$A$1:$CI$300,MATCH(DATE(U$1,1,1),Shock_dev!$A$1:$CI$1,0),FALSE)</f>
        <v>1.1804300249070331E-2</v>
      </c>
      <c r="V54" s="52">
        <f>VLOOKUP($B54,Shock_dev!$A$1:$CI$300,MATCH(DATE(V$1,1,1),Shock_dev!$A$1:$CI$1,0),FALSE)</f>
        <v>1.2193092050207332E-2</v>
      </c>
      <c r="W54" s="52">
        <f>VLOOKUP($B54,Shock_dev!$A$1:$CI$300,MATCH(DATE(W$1,1,1),Shock_dev!$A$1:$CI$1,0),FALSE)</f>
        <v>1.2194857807010753E-2</v>
      </c>
      <c r="X54" s="52">
        <f>VLOOKUP($B54,Shock_dev!$A$1:$CI$300,MATCH(DATE(X$1,1,1),Shock_dev!$A$1:$CI$1,0),FALSE)</f>
        <v>1.2206562915186618E-2</v>
      </c>
      <c r="Y54" s="52">
        <f>VLOOKUP($B54,Shock_dev!$A$1:$CI$300,MATCH(DATE(Y$1,1,1),Shock_dev!$A$1:$CI$1,0),FALSE)</f>
        <v>1.2785892705277021E-2</v>
      </c>
      <c r="Z54" s="52">
        <f>VLOOKUP($B54,Shock_dev!$A$1:$CI$300,MATCH(DATE(Z$1,1,1),Shock_dev!$A$1:$CI$1,0),FALSE)</f>
        <v>1.2985900763892199E-2</v>
      </c>
      <c r="AA54" s="52">
        <f>VLOOKUP($B54,Shock_dev!$A$1:$CI$300,MATCH(DATE(AA$1,1,1),Shock_dev!$A$1:$CI$1,0),FALSE)</f>
        <v>1.2949208569011056E-2</v>
      </c>
      <c r="AB54" s="52">
        <f>VLOOKUP($B54,Shock_dev!$A$1:$CI$300,MATCH(DATE(AB$1,1,1),Shock_dev!$A$1:$CI$1,0),FALSE)</f>
        <v>1.2810945875036311E-2</v>
      </c>
      <c r="AC54" s="52">
        <f>VLOOKUP($B54,Shock_dev!$A$1:$CI$300,MATCH(DATE(AC$1,1,1),Shock_dev!$A$1:$CI$1,0),FALSE)</f>
        <v>1.2630087890846237E-2</v>
      </c>
      <c r="AD54" s="52">
        <f>VLOOKUP($B54,Shock_dev!$A$1:$CI$300,MATCH(DATE(AD$1,1,1),Shock_dev!$A$1:$CI$1,0),FALSE)</f>
        <v>1.2429414796889367E-2</v>
      </c>
      <c r="AE54" s="52">
        <f>VLOOKUP($B54,Shock_dev!$A$1:$CI$300,MATCH(DATE(AE$1,1,1),Shock_dev!$A$1:$CI$1,0),FALSE)</f>
        <v>1.2217854956012367E-2</v>
      </c>
      <c r="AF54" s="52">
        <f>VLOOKUP($B54,Shock_dev!$A$1:$CI$300,MATCH(DATE(AF$1,1,1),Shock_dev!$A$1:$CI$1,0),FALSE)</f>
        <v>1.1999207267393759E-2</v>
      </c>
      <c r="AG54" s="52"/>
      <c r="AH54" s="65">
        <f t="shared" si="1"/>
        <v>9.340851871715513E-3</v>
      </c>
      <c r="AI54" s="65">
        <f t="shared" si="2"/>
        <v>1.0846200457740702E-2</v>
      </c>
      <c r="AJ54" s="65">
        <f t="shared" si="3"/>
        <v>1.2045092224740187E-2</v>
      </c>
      <c r="AK54" s="65">
        <f t="shared" si="4"/>
        <v>1.1988506899396137E-2</v>
      </c>
      <c r="AL54" s="65">
        <f t="shared" si="5"/>
        <v>1.2624484552075529E-2</v>
      </c>
      <c r="AM54" s="65">
        <f t="shared" si="6"/>
        <v>1.2417502157235607E-2</v>
      </c>
      <c r="AN54" s="66"/>
      <c r="AO54" s="65">
        <f t="shared" si="7"/>
        <v>1.0093526164728108E-2</v>
      </c>
      <c r="AP54" s="65">
        <f t="shared" si="8"/>
        <v>1.2016799562068161E-2</v>
      </c>
      <c r="AQ54" s="65">
        <f t="shared" si="9"/>
        <v>1.2520993354655568E-2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2.5432221726536864E-4</v>
      </c>
      <c r="D55" s="52">
        <f>VLOOKUP($B55,Shock_dev!$A$1:$CI$300,MATCH(DATE(D$1,1,1),Shock_dev!$A$1:$CI$1,0),FALSE)</f>
        <v>4.3603105388801918E-4</v>
      </c>
      <c r="E55" s="52">
        <f>VLOOKUP($B55,Shock_dev!$A$1:$CI$300,MATCH(DATE(E$1,1,1),Shock_dev!$A$1:$CI$1,0),FALSE)</f>
        <v>5.1568044950819111E-4</v>
      </c>
      <c r="F55" s="52">
        <f>VLOOKUP($B55,Shock_dev!$A$1:$CI$300,MATCH(DATE(F$1,1,1),Shock_dev!$A$1:$CI$1,0),FALSE)</f>
        <v>5.2188704768809432E-4</v>
      </c>
      <c r="G55" s="52">
        <f>VLOOKUP($B55,Shock_dev!$A$1:$CI$300,MATCH(DATE(G$1,1,1),Shock_dev!$A$1:$CI$1,0),FALSE)</f>
        <v>4.7197701568765305E-4</v>
      </c>
      <c r="H55" s="52">
        <f>VLOOKUP($B55,Shock_dev!$A$1:$CI$300,MATCH(DATE(H$1,1,1),Shock_dev!$A$1:$CI$1,0),FALSE)</f>
        <v>4.1184774840261686E-4</v>
      </c>
      <c r="I55" s="52">
        <f>VLOOKUP($B55,Shock_dev!$A$1:$CI$300,MATCH(DATE(I$1,1,1),Shock_dev!$A$1:$CI$1,0),FALSE)</f>
        <v>3.4109963856576606E-4</v>
      </c>
      <c r="J55" s="52">
        <f>VLOOKUP($B55,Shock_dev!$A$1:$CI$300,MATCH(DATE(J$1,1,1),Shock_dev!$A$1:$CI$1,0),FALSE)</f>
        <v>2.7221814750286719E-4</v>
      </c>
      <c r="K55" s="52">
        <f>VLOOKUP($B55,Shock_dev!$A$1:$CI$300,MATCH(DATE(K$1,1,1),Shock_dev!$A$1:$CI$1,0),FALSE)</f>
        <v>2.0314882534149678E-4</v>
      </c>
      <c r="L55" s="52">
        <f>VLOOKUP($B55,Shock_dev!$A$1:$CI$300,MATCH(DATE(L$1,1,1),Shock_dev!$A$1:$CI$1,0),FALSE)</f>
        <v>1.5023517325877812E-4</v>
      </c>
      <c r="M55" s="52">
        <f>VLOOKUP($B55,Shock_dev!$A$1:$CI$300,MATCH(DATE(M$1,1,1),Shock_dev!$A$1:$CI$1,0),FALSE)</f>
        <v>1.4827949207193414E-4</v>
      </c>
      <c r="N55" s="52">
        <f>VLOOKUP($B55,Shock_dev!$A$1:$CI$300,MATCH(DATE(N$1,1,1),Shock_dev!$A$1:$CI$1,0),FALSE)</f>
        <v>1.3375448268064326E-4</v>
      </c>
      <c r="O55" s="52">
        <f>VLOOKUP($B55,Shock_dev!$A$1:$CI$300,MATCH(DATE(O$1,1,1),Shock_dev!$A$1:$CI$1,0),FALSE)</f>
        <v>1.1155280501872722E-4</v>
      </c>
      <c r="P55" s="52">
        <f>VLOOKUP($B55,Shock_dev!$A$1:$CI$300,MATCH(DATE(P$1,1,1),Shock_dev!$A$1:$CI$1,0),FALSE)</f>
        <v>8.5812614295807321E-5</v>
      </c>
      <c r="Q55" s="52">
        <f>VLOOKUP($B55,Shock_dev!$A$1:$CI$300,MATCH(DATE(Q$1,1,1),Shock_dev!$A$1:$CI$1,0),FALSE)</f>
        <v>6.5566054219731151E-5</v>
      </c>
      <c r="R55" s="52">
        <f>VLOOKUP($B55,Shock_dev!$A$1:$CI$300,MATCH(DATE(R$1,1,1),Shock_dev!$A$1:$CI$1,0),FALSE)</f>
        <v>3.8635038190914161E-5</v>
      </c>
      <c r="S55" s="52">
        <f>VLOOKUP($B55,Shock_dev!$A$1:$CI$300,MATCH(DATE(S$1,1,1),Shock_dev!$A$1:$CI$1,0),FALSE)</f>
        <v>1.9103828969823473E-5</v>
      </c>
      <c r="T55" s="52">
        <f>VLOOKUP($B55,Shock_dev!$A$1:$CI$300,MATCH(DATE(T$1,1,1),Shock_dev!$A$1:$CI$1,0),FALSE)</f>
        <v>1.1479215703097819E-6</v>
      </c>
      <c r="U55" s="52">
        <f>VLOOKUP($B55,Shock_dev!$A$1:$CI$300,MATCH(DATE(U$1,1,1),Shock_dev!$A$1:$CI$1,0),FALSE)</f>
        <v>-1.5662440790707662E-5</v>
      </c>
      <c r="V55" s="52">
        <f>VLOOKUP($B55,Shock_dev!$A$1:$CI$300,MATCH(DATE(V$1,1,1),Shock_dev!$A$1:$CI$1,0),FALSE)</f>
        <v>-7.5238757380067948E-6</v>
      </c>
      <c r="W55" s="52">
        <f>VLOOKUP($B55,Shock_dev!$A$1:$CI$300,MATCH(DATE(W$1,1,1),Shock_dev!$A$1:$CI$1,0),FALSE)</f>
        <v>-9.943680236006911E-6</v>
      </c>
      <c r="X55" s="52">
        <f>VLOOKUP($B55,Shock_dev!$A$1:$CI$300,MATCH(DATE(X$1,1,1),Shock_dev!$A$1:$CI$1,0),FALSE)</f>
        <v>-1.2907941366466517E-5</v>
      </c>
      <c r="Y55" s="52">
        <f>VLOOKUP($B55,Shock_dev!$A$1:$CI$300,MATCH(DATE(Y$1,1,1),Shock_dev!$A$1:$CI$1,0),FALSE)</f>
        <v>7.5666193767273121E-6</v>
      </c>
      <c r="Z55" s="52">
        <f>VLOOKUP($B55,Shock_dev!$A$1:$CI$300,MATCH(DATE(Z$1,1,1),Shock_dev!$A$1:$CI$1,0),FALSE)</f>
        <v>1.608281699847545E-5</v>
      </c>
      <c r="AA55" s="52">
        <f>VLOOKUP($B55,Shock_dev!$A$1:$CI$300,MATCH(DATE(AA$1,1,1),Shock_dev!$A$1:$CI$1,0),FALSE)</f>
        <v>1.249592521496335E-5</v>
      </c>
      <c r="AB55" s="52">
        <f>VLOOKUP($B55,Shock_dev!$A$1:$CI$300,MATCH(DATE(AB$1,1,1),Shock_dev!$A$1:$CI$1,0),FALSE)</f>
        <v>1.5456292658999196E-6</v>
      </c>
      <c r="AC55" s="52">
        <f>VLOOKUP($B55,Shock_dev!$A$1:$CI$300,MATCH(DATE(AC$1,1,1),Shock_dev!$A$1:$CI$1,0),FALSE)</f>
        <v>-1.3086826167996138E-5</v>
      </c>
      <c r="AD55" s="52">
        <f>VLOOKUP($B55,Shock_dev!$A$1:$CI$300,MATCH(DATE(AD$1,1,1),Shock_dev!$A$1:$CI$1,0),FALSE)</f>
        <v>-2.9023142719164432E-5</v>
      </c>
      <c r="AE55" s="52">
        <f>VLOOKUP($B55,Shock_dev!$A$1:$CI$300,MATCH(DATE(AE$1,1,1),Shock_dev!$A$1:$CI$1,0),FALSE)</f>
        <v>-4.4832840185239605E-5</v>
      </c>
      <c r="AF55" s="52">
        <f>VLOOKUP($B55,Shock_dev!$A$1:$CI$300,MATCH(DATE(AF$1,1,1),Shock_dev!$A$1:$CI$1,0),FALSE)</f>
        <v>-5.9729289873699029E-5</v>
      </c>
      <c r="AG55" s="52"/>
      <c r="AH55" s="65">
        <f t="shared" si="1"/>
        <v>4.3997955680746533E-4</v>
      </c>
      <c r="AI55" s="65">
        <f t="shared" si="2"/>
        <v>2.7570990661430496E-4</v>
      </c>
      <c r="AJ55" s="65">
        <f t="shared" si="3"/>
        <v>1.0899308965736862E-4</v>
      </c>
      <c r="AK55" s="65">
        <f t="shared" si="4"/>
        <v>7.1400944404665921E-6</v>
      </c>
      <c r="AL55" s="65">
        <f t="shared" si="5"/>
        <v>2.6587479975385368E-6</v>
      </c>
      <c r="AM55" s="65">
        <f t="shared" si="6"/>
        <v>-2.9025293936039856E-5</v>
      </c>
      <c r="AN55" s="66"/>
      <c r="AO55" s="65">
        <f t="shared" si="7"/>
        <v>3.5784473171088514E-4</v>
      </c>
      <c r="AP55" s="65">
        <f t="shared" si="8"/>
        <v>5.8066592048917605E-5</v>
      </c>
      <c r="AQ55" s="65">
        <f t="shared" si="9"/>
        <v>-1.318327296925066E-5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1.7694798033409376E-3</v>
      </c>
      <c r="D56" s="52">
        <f>VLOOKUP($B56,Shock_dev!$A$1:$CI$300,MATCH(DATE(D$1,1,1),Shock_dev!$A$1:$CI$1,0),FALSE)</f>
        <v>2.7316142699183098E-3</v>
      </c>
      <c r="E56" s="52">
        <f>VLOOKUP($B56,Shock_dev!$A$1:$CI$300,MATCH(DATE(E$1,1,1),Shock_dev!$A$1:$CI$1,0),FALSE)</f>
        <v>3.0732368729536534E-3</v>
      </c>
      <c r="F56" s="52">
        <f>VLOOKUP($B56,Shock_dev!$A$1:$CI$300,MATCH(DATE(F$1,1,1),Shock_dev!$A$1:$CI$1,0),FALSE)</f>
        <v>3.1139117377842426E-3</v>
      </c>
      <c r="G56" s="52">
        <f>VLOOKUP($B56,Shock_dev!$A$1:$CI$300,MATCH(DATE(G$1,1,1),Shock_dev!$A$1:$CI$1,0),FALSE)</f>
        <v>2.940868667097498E-3</v>
      </c>
      <c r="H56" s="52">
        <f>VLOOKUP($B56,Shock_dev!$A$1:$CI$300,MATCH(DATE(H$1,1,1),Shock_dev!$A$1:$CI$1,0),FALSE)</f>
        <v>2.8157672287851768E-3</v>
      </c>
      <c r="I56" s="52">
        <f>VLOOKUP($B56,Shock_dev!$A$1:$CI$300,MATCH(DATE(I$1,1,1),Shock_dev!$A$1:$CI$1,0),FALSE)</f>
        <v>2.6451542615252388E-3</v>
      </c>
      <c r="J56" s="52">
        <f>VLOOKUP($B56,Shock_dev!$A$1:$CI$300,MATCH(DATE(J$1,1,1),Shock_dev!$A$1:$CI$1,0),FALSE)</f>
        <v>2.4868033861630058E-3</v>
      </c>
      <c r="K56" s="52">
        <f>VLOOKUP($B56,Shock_dev!$A$1:$CI$300,MATCH(DATE(K$1,1,1),Shock_dev!$A$1:$CI$1,0),FALSE)</f>
        <v>2.3005218448769438E-3</v>
      </c>
      <c r="L56" s="52">
        <f>VLOOKUP($B56,Shock_dev!$A$1:$CI$300,MATCH(DATE(L$1,1,1),Shock_dev!$A$1:$CI$1,0),FALSE)</f>
        <v>2.1963060834073412E-3</v>
      </c>
      <c r="M56" s="52">
        <f>VLOOKUP($B56,Shock_dev!$A$1:$CI$300,MATCH(DATE(M$1,1,1),Shock_dev!$A$1:$CI$1,0),FALSE)</f>
        <v>2.3912600514503484E-3</v>
      </c>
      <c r="N56" s="52">
        <f>VLOOKUP($B56,Shock_dev!$A$1:$CI$300,MATCH(DATE(N$1,1,1),Shock_dev!$A$1:$CI$1,0),FALSE)</f>
        <v>2.4033585110116514E-3</v>
      </c>
      <c r="O56" s="52">
        <f>VLOOKUP($B56,Shock_dev!$A$1:$CI$300,MATCH(DATE(O$1,1,1),Shock_dev!$A$1:$CI$1,0),FALSE)</f>
        <v>2.3508075538588966E-3</v>
      </c>
      <c r="P56" s="52">
        <f>VLOOKUP($B56,Shock_dev!$A$1:$CI$300,MATCH(DATE(P$1,1,1),Shock_dev!$A$1:$CI$1,0),FALSE)</f>
        <v>2.2767528707947136E-3</v>
      </c>
      <c r="Q56" s="52">
        <f>VLOOKUP($B56,Shock_dev!$A$1:$CI$300,MATCH(DATE(Q$1,1,1),Shock_dev!$A$1:$CI$1,0),FALSE)</f>
        <v>2.2402465668858542E-3</v>
      </c>
      <c r="R56" s="52">
        <f>VLOOKUP($B56,Shock_dev!$A$1:$CI$300,MATCH(DATE(R$1,1,1),Shock_dev!$A$1:$CI$1,0),FALSE)</f>
        <v>2.1435171471290578E-3</v>
      </c>
      <c r="S56" s="52">
        <f>VLOOKUP($B56,Shock_dev!$A$1:$CI$300,MATCH(DATE(S$1,1,1),Shock_dev!$A$1:$CI$1,0),FALSE)</f>
        <v>2.0956197597643144E-3</v>
      </c>
      <c r="T56" s="52">
        <f>VLOOKUP($B56,Shock_dev!$A$1:$CI$300,MATCH(DATE(T$1,1,1),Shock_dev!$A$1:$CI$1,0),FALSE)</f>
        <v>2.0403168084130842E-3</v>
      </c>
      <c r="U56" s="52">
        <f>VLOOKUP($B56,Shock_dev!$A$1:$CI$300,MATCH(DATE(U$1,1,1),Shock_dev!$A$1:$CI$1,0),FALSE)</f>
        <v>1.9799767859704671E-3</v>
      </c>
      <c r="V56" s="52">
        <f>VLOOKUP($B56,Shock_dev!$A$1:$CI$300,MATCH(DATE(V$1,1,1),Shock_dev!$A$1:$CI$1,0),FALSE)</f>
        <v>2.0800079685963763E-3</v>
      </c>
      <c r="W56" s="52">
        <f>VLOOKUP($B56,Shock_dev!$A$1:$CI$300,MATCH(DATE(W$1,1,1),Shock_dev!$A$1:$CI$1,0),FALSE)</f>
        <v>2.0706221201559315E-3</v>
      </c>
      <c r="X56" s="52">
        <f>VLOOKUP($B56,Shock_dev!$A$1:$CI$300,MATCH(DATE(X$1,1,1),Shock_dev!$A$1:$CI$1,0),FALSE)</f>
        <v>2.064591450966186E-3</v>
      </c>
      <c r="Y56" s="52">
        <f>VLOOKUP($B56,Shock_dev!$A$1:$CI$300,MATCH(DATE(Y$1,1,1),Shock_dev!$A$1:$CI$1,0),FALSE)</f>
        <v>2.2295488512425899E-3</v>
      </c>
      <c r="Z56" s="52">
        <f>VLOOKUP($B56,Shock_dev!$A$1:$CI$300,MATCH(DATE(Z$1,1,1),Shock_dev!$A$1:$CI$1,0),FALSE)</f>
        <v>2.2833037417983202E-3</v>
      </c>
      <c r="AA56" s="52">
        <f>VLOOKUP($B56,Shock_dev!$A$1:$CI$300,MATCH(DATE(AA$1,1,1),Shock_dev!$A$1:$CI$1,0),FALSE)</f>
        <v>2.2633060645450747E-3</v>
      </c>
      <c r="AB56" s="52">
        <f>VLOOKUP($B56,Shock_dev!$A$1:$CI$300,MATCH(DATE(AB$1,1,1),Shock_dev!$A$1:$CI$1,0),FALSE)</f>
        <v>2.2104544230307356E-3</v>
      </c>
      <c r="AC56" s="52">
        <f>VLOOKUP($B56,Shock_dev!$A$1:$CI$300,MATCH(DATE(AC$1,1,1),Shock_dev!$A$1:$CI$1,0),FALSE)</f>
        <v>2.1447154119199137E-3</v>
      </c>
      <c r="AD56" s="52">
        <f>VLOOKUP($B56,Shock_dev!$A$1:$CI$300,MATCH(DATE(AD$1,1,1),Shock_dev!$A$1:$CI$1,0),FALSE)</f>
        <v>2.0749726511926601E-3</v>
      </c>
      <c r="AE56" s="52">
        <f>VLOOKUP($B56,Shock_dev!$A$1:$CI$300,MATCH(DATE(AE$1,1,1),Shock_dev!$A$1:$CI$1,0),FALSE)</f>
        <v>2.0052001009436891E-3</v>
      </c>
      <c r="AF56" s="52">
        <f>VLOOKUP($B56,Shock_dev!$A$1:$CI$300,MATCH(DATE(AF$1,1,1),Shock_dev!$A$1:$CI$1,0),FALSE)</f>
        <v>1.9371486064715616E-3</v>
      </c>
      <c r="AG56" s="52"/>
      <c r="AH56" s="65">
        <f t="shared" si="1"/>
        <v>2.7258222702189281E-3</v>
      </c>
      <c r="AI56" s="65">
        <f t="shared" si="2"/>
        <v>2.4889105609515413E-3</v>
      </c>
      <c r="AJ56" s="65">
        <f t="shared" si="3"/>
        <v>2.3324851108002926E-3</v>
      </c>
      <c r="AK56" s="65">
        <f t="shared" si="4"/>
        <v>2.0678876939746603E-3</v>
      </c>
      <c r="AL56" s="65">
        <f t="shared" si="5"/>
        <v>2.1822744457416199E-3</v>
      </c>
      <c r="AM56" s="65">
        <f t="shared" si="6"/>
        <v>2.074498238711712E-3</v>
      </c>
      <c r="AN56" s="66"/>
      <c r="AO56" s="65">
        <f t="shared" si="7"/>
        <v>2.6073664155852345E-3</v>
      </c>
      <c r="AP56" s="65">
        <f t="shared" si="8"/>
        <v>2.2001864023874764E-3</v>
      </c>
      <c r="AQ56" s="65">
        <f t="shared" si="9"/>
        <v>2.1283863422266657E-3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6.7937759659933358E-3</v>
      </c>
      <c r="D57" s="52">
        <f>VLOOKUP($B57,Shock_dev!$A$1:$CI$300,MATCH(DATE(D$1,1,1),Shock_dev!$A$1:$CI$1,0),FALSE)</f>
        <v>1.0473291511276484E-2</v>
      </c>
      <c r="E57" s="52">
        <f>VLOOKUP($B57,Shock_dev!$A$1:$CI$300,MATCH(DATE(E$1,1,1),Shock_dev!$A$1:$CI$1,0),FALSE)</f>
        <v>1.1835248880743564E-2</v>
      </c>
      <c r="F57" s="52">
        <f>VLOOKUP($B57,Shock_dev!$A$1:$CI$300,MATCH(DATE(F$1,1,1),Shock_dev!$A$1:$CI$1,0),FALSE)</f>
        <v>1.2142120495765791E-2</v>
      </c>
      <c r="G57" s="52">
        <f>VLOOKUP($B57,Shock_dev!$A$1:$CI$300,MATCH(DATE(G$1,1,1),Shock_dev!$A$1:$CI$1,0),FALSE)</f>
        <v>1.1709778866315152E-2</v>
      </c>
      <c r="H57" s="52">
        <f>VLOOKUP($B57,Shock_dev!$A$1:$CI$300,MATCH(DATE(H$1,1,1),Shock_dev!$A$1:$CI$1,0),FALSE)</f>
        <v>1.1507384349758931E-2</v>
      </c>
      <c r="I57" s="52">
        <f>VLOOKUP($B57,Shock_dev!$A$1:$CI$300,MATCH(DATE(I$1,1,1),Shock_dev!$A$1:$CI$1,0),FALSE)</f>
        <v>1.1139704591822655E-2</v>
      </c>
      <c r="J57" s="52">
        <f>VLOOKUP($B57,Shock_dev!$A$1:$CI$300,MATCH(DATE(J$1,1,1),Shock_dev!$A$1:$CI$1,0),FALSE)</f>
        <v>1.0809486771787228E-2</v>
      </c>
      <c r="K57" s="52">
        <f>VLOOKUP($B57,Shock_dev!$A$1:$CI$300,MATCH(DATE(K$1,1,1),Shock_dev!$A$1:$CI$1,0),FALSE)</f>
        <v>1.0351234316866634E-2</v>
      </c>
      <c r="L57" s="52">
        <f>VLOOKUP($B57,Shock_dev!$A$1:$CI$300,MATCH(DATE(L$1,1,1),Shock_dev!$A$1:$CI$1,0),FALSE)</f>
        <v>1.0184000325835647E-2</v>
      </c>
      <c r="M57" s="52">
        <f>VLOOKUP($B57,Shock_dev!$A$1:$CI$300,MATCH(DATE(M$1,1,1),Shock_dev!$A$1:$CI$1,0),FALSE)</f>
        <v>1.1134870458427572E-2</v>
      </c>
      <c r="N57" s="52">
        <f>VLOOKUP($B57,Shock_dev!$A$1:$CI$300,MATCH(DATE(N$1,1,1),Shock_dev!$A$1:$CI$1,0),FALSE)</f>
        <v>1.1351981018162731E-2</v>
      </c>
      <c r="O57" s="52">
        <f>VLOOKUP($B57,Shock_dev!$A$1:$CI$300,MATCH(DATE(O$1,1,1),Shock_dev!$A$1:$CI$1,0),FALSE)</f>
        <v>1.1308608285116296E-2</v>
      </c>
      <c r="P57" s="52">
        <f>VLOOKUP($B57,Shock_dev!$A$1:$CI$300,MATCH(DATE(P$1,1,1),Shock_dev!$A$1:$CI$1,0),FALSE)</f>
        <v>1.1177090979824321E-2</v>
      </c>
      <c r="Q57" s="52">
        <f>VLOOKUP($B57,Shock_dev!$A$1:$CI$300,MATCH(DATE(Q$1,1,1),Shock_dev!$A$1:$CI$1,0),FALSE)</f>
        <v>1.1182428944743935E-2</v>
      </c>
      <c r="R57" s="52">
        <f>VLOOKUP($B57,Shock_dev!$A$1:$CI$300,MATCH(DATE(R$1,1,1),Shock_dev!$A$1:$CI$1,0),FALSE)</f>
        <v>1.0944504426023977E-2</v>
      </c>
      <c r="S57" s="52">
        <f>VLOOKUP($B57,Shock_dev!$A$1:$CI$300,MATCH(DATE(S$1,1,1),Shock_dev!$A$1:$CI$1,0),FALSE)</f>
        <v>1.088210806151952E-2</v>
      </c>
      <c r="T57" s="52">
        <f>VLOOKUP($B57,Shock_dev!$A$1:$CI$300,MATCH(DATE(T$1,1,1),Shock_dev!$A$1:$CI$1,0),FALSE)</f>
        <v>1.0775744952589577E-2</v>
      </c>
      <c r="U57" s="52">
        <f>VLOOKUP($B57,Shock_dev!$A$1:$CI$300,MATCH(DATE(U$1,1,1),Shock_dev!$A$1:$CI$1,0),FALSE)</f>
        <v>1.0635067859973979E-2</v>
      </c>
      <c r="V57" s="52">
        <f>VLOOKUP($B57,Shock_dev!$A$1:$CI$300,MATCH(DATE(V$1,1,1),Shock_dev!$A$1:$CI$1,0),FALSE)</f>
        <v>1.1096572983465634E-2</v>
      </c>
      <c r="W57" s="52">
        <f>VLOOKUP($B57,Shock_dev!$A$1:$CI$300,MATCH(DATE(W$1,1,1),Shock_dev!$A$1:$CI$1,0),FALSE)</f>
        <v>1.112291971280522E-2</v>
      </c>
      <c r="X57" s="52">
        <f>VLOOKUP($B57,Shock_dev!$A$1:$CI$300,MATCH(DATE(X$1,1,1),Shock_dev!$A$1:$CI$1,0),FALSE)</f>
        <v>1.1156783617173168E-2</v>
      </c>
      <c r="Y57" s="52">
        <f>VLOOKUP($B57,Shock_dev!$A$1:$CI$300,MATCH(DATE(Y$1,1,1),Shock_dev!$A$1:$CI$1,0),FALSE)</f>
        <v>1.1846354467643389E-2</v>
      </c>
      <c r="Z57" s="52">
        <f>VLOOKUP($B57,Shock_dev!$A$1:$CI$300,MATCH(DATE(Z$1,1,1),Shock_dev!$A$1:$CI$1,0),FALSE)</f>
        <v>1.2100049218172128E-2</v>
      </c>
      <c r="AA57" s="52">
        <f>VLOOKUP($B57,Shock_dev!$A$1:$CI$300,MATCH(DATE(AA$1,1,1),Shock_dev!$A$1:$CI$1,0),FALSE)</f>
        <v>1.2068177649580354E-2</v>
      </c>
      <c r="AB57" s="52">
        <f>VLOOKUP($B57,Shock_dev!$A$1:$CI$300,MATCH(DATE(AB$1,1,1),Shock_dev!$A$1:$CI$1,0),FALSE)</f>
        <v>1.1910301647820688E-2</v>
      </c>
      <c r="AC57" s="52">
        <f>VLOOKUP($B57,Shock_dev!$A$1:$CI$300,MATCH(DATE(AC$1,1,1),Shock_dev!$A$1:$CI$1,0),FALSE)</f>
        <v>1.1700985796367032E-2</v>
      </c>
      <c r="AD57" s="52">
        <f>VLOOKUP($B57,Shock_dev!$A$1:$CI$300,MATCH(DATE(AD$1,1,1),Shock_dev!$A$1:$CI$1,0),FALSE)</f>
        <v>1.1471128569845728E-2</v>
      </c>
      <c r="AE57" s="52">
        <f>VLOOKUP($B57,Shock_dev!$A$1:$CI$300,MATCH(DATE(AE$1,1,1),Shock_dev!$A$1:$CI$1,0),FALSE)</f>
        <v>1.1233493679695894E-2</v>
      </c>
      <c r="AF57" s="52">
        <f>VLOOKUP($B57,Shock_dev!$A$1:$CI$300,MATCH(DATE(AF$1,1,1),Shock_dev!$A$1:$CI$1,0),FALSE)</f>
        <v>1.099340782424541E-2</v>
      </c>
      <c r="AG57" s="52"/>
      <c r="AH57" s="65">
        <f t="shared" si="1"/>
        <v>1.0590843144018865E-2</v>
      </c>
      <c r="AI57" s="65">
        <f t="shared" si="2"/>
        <v>1.0798362071214217E-2</v>
      </c>
      <c r="AJ57" s="65">
        <f t="shared" si="3"/>
        <v>1.1230995937254972E-2</v>
      </c>
      <c r="AK57" s="65">
        <f t="shared" si="4"/>
        <v>1.0866799656714537E-2</v>
      </c>
      <c r="AL57" s="65">
        <f t="shared" si="5"/>
        <v>1.1658856933074852E-2</v>
      </c>
      <c r="AM57" s="65">
        <f t="shared" si="6"/>
        <v>1.146186350359495E-2</v>
      </c>
      <c r="AN57" s="66"/>
      <c r="AO57" s="65">
        <f t="shared" si="7"/>
        <v>1.0694602607616541E-2</v>
      </c>
      <c r="AP57" s="65">
        <f t="shared" si="8"/>
        <v>1.1048897796984754E-2</v>
      </c>
      <c r="AQ57" s="65">
        <f t="shared" si="9"/>
        <v>1.1560360218334901E-2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6.0273079721625674E-3</v>
      </c>
      <c r="D58" s="52">
        <f>VLOOKUP($B58,Shock_dev!$A$1:$CI$300,MATCH(DATE(D$1,1,1),Shock_dev!$A$1:$CI$1,0),FALSE)</f>
        <v>1.1337455062196794E-2</v>
      </c>
      <c r="E58" s="52">
        <f>VLOOKUP($B58,Shock_dev!$A$1:$CI$300,MATCH(DATE(E$1,1,1),Shock_dev!$A$1:$CI$1,0),FALSE)</f>
        <v>1.4514203127615834E-2</v>
      </c>
      <c r="F58" s="52">
        <f>VLOOKUP($B58,Shock_dev!$A$1:$CI$300,MATCH(DATE(F$1,1,1),Shock_dev!$A$1:$CI$1,0),FALSE)</f>
        <v>1.5695066864295663E-2</v>
      </c>
      <c r="G58" s="52">
        <f>VLOOKUP($B58,Shock_dev!$A$1:$CI$300,MATCH(DATE(G$1,1,1),Shock_dev!$A$1:$CI$1,0),FALSE)</f>
        <v>1.5147037037623226E-2</v>
      </c>
      <c r="H58" s="52">
        <f>VLOOKUP($B58,Shock_dev!$A$1:$CI$300,MATCH(DATE(H$1,1,1),Shock_dev!$A$1:$CI$1,0),FALSE)</f>
        <v>1.3961804055879856E-2</v>
      </c>
      <c r="I58" s="52">
        <f>VLOOKUP($B58,Shock_dev!$A$1:$CI$300,MATCH(DATE(I$1,1,1),Shock_dev!$A$1:$CI$1,0),FALSE)</f>
        <v>1.2288944825715378E-2</v>
      </c>
      <c r="J58" s="52">
        <f>VLOOKUP($B58,Shock_dev!$A$1:$CI$300,MATCH(DATE(J$1,1,1),Shock_dev!$A$1:$CI$1,0),FALSE)</f>
        <v>1.0493224193474383E-2</v>
      </c>
      <c r="K58" s="52">
        <f>VLOOKUP($B58,Shock_dev!$A$1:$CI$300,MATCH(DATE(K$1,1,1),Shock_dev!$A$1:$CI$1,0),FALSE)</f>
        <v>8.5861400023120229E-3</v>
      </c>
      <c r="L58" s="52">
        <f>VLOOKUP($B58,Shock_dev!$A$1:$CI$300,MATCH(DATE(L$1,1,1),Shock_dev!$A$1:$CI$1,0),FALSE)</f>
        <v>6.9753438615997023E-3</v>
      </c>
      <c r="M58" s="52">
        <f>VLOOKUP($B58,Shock_dev!$A$1:$CI$300,MATCH(DATE(M$1,1,1),Shock_dev!$A$1:$CI$1,0),FALSE)</f>
        <v>6.5803616069424449E-3</v>
      </c>
      <c r="N58" s="52">
        <f>VLOOKUP($B58,Shock_dev!$A$1:$CI$300,MATCH(DATE(N$1,1,1),Shock_dev!$A$1:$CI$1,0),FALSE)</f>
        <v>6.0518560366267559E-3</v>
      </c>
      <c r="O58" s="52">
        <f>VLOOKUP($B58,Shock_dev!$A$1:$CI$300,MATCH(DATE(O$1,1,1),Shock_dev!$A$1:$CI$1,0),FALSE)</f>
        <v>5.3512342769677784E-3</v>
      </c>
      <c r="P58" s="52">
        <f>VLOOKUP($B58,Shock_dev!$A$1:$CI$300,MATCH(DATE(P$1,1,1),Shock_dev!$A$1:$CI$1,0),FALSE)</f>
        <v>4.5125773085892742E-3</v>
      </c>
      <c r="Q58" s="52">
        <f>VLOOKUP($B58,Shock_dev!$A$1:$CI$300,MATCH(DATE(Q$1,1,1),Shock_dev!$A$1:$CI$1,0),FALSE)</f>
        <v>3.7497077692285603E-3</v>
      </c>
      <c r="R58" s="52">
        <f>VLOOKUP($B58,Shock_dev!$A$1:$CI$300,MATCH(DATE(R$1,1,1),Shock_dev!$A$1:$CI$1,0),FALSE)</f>
        <v>2.8115577725602312E-3</v>
      </c>
      <c r="S58" s="52">
        <f>VLOOKUP($B58,Shock_dev!$A$1:$CI$300,MATCH(DATE(S$1,1,1),Shock_dev!$A$1:$CI$1,0),FALSE)</f>
        <v>2.0150497088021135E-3</v>
      </c>
      <c r="T58" s="52">
        <f>VLOOKUP($B58,Shock_dev!$A$1:$CI$300,MATCH(DATE(T$1,1,1),Shock_dev!$A$1:$CI$1,0),FALSE)</f>
        <v>1.2617328134839037E-3</v>
      </c>
      <c r="U58" s="52">
        <f>VLOOKUP($B58,Shock_dev!$A$1:$CI$300,MATCH(DATE(U$1,1,1),Shock_dev!$A$1:$CI$1,0),FALSE)</f>
        <v>5.4426171771770676E-4</v>
      </c>
      <c r="V58" s="52">
        <f>VLOOKUP($B58,Shock_dev!$A$1:$CI$300,MATCH(DATE(V$1,1,1),Shock_dev!$A$1:$CI$1,0),FALSE)</f>
        <v>4.4146472068302706E-4</v>
      </c>
      <c r="W58" s="52">
        <f>VLOOKUP($B58,Shock_dev!$A$1:$CI$300,MATCH(DATE(W$1,1,1),Shock_dev!$A$1:$CI$1,0),FALSE)</f>
        <v>1.8938265625646013E-4</v>
      </c>
      <c r="X58" s="52">
        <f>VLOOKUP($B58,Shock_dev!$A$1:$CI$300,MATCH(DATE(X$1,1,1),Shock_dev!$A$1:$CI$1,0),FALSE)</f>
        <v>-5.6271317408298704E-5</v>
      </c>
      <c r="Y58" s="52">
        <f>VLOOKUP($B58,Shock_dev!$A$1:$CI$300,MATCH(DATE(Y$1,1,1),Shock_dev!$A$1:$CI$1,0),FALSE)</f>
        <v>2.3658528197607502E-4</v>
      </c>
      <c r="Z58" s="52">
        <f>VLOOKUP($B58,Shock_dev!$A$1:$CI$300,MATCH(DATE(Z$1,1,1),Shock_dev!$A$1:$CI$1,0),FALSE)</f>
        <v>3.4739043215876921E-4</v>
      </c>
      <c r="AA58" s="52">
        <f>VLOOKUP($B58,Shock_dev!$A$1:$CI$300,MATCH(DATE(AA$1,1,1),Shock_dev!$A$1:$CI$1,0),FALSE)</f>
        <v>2.0351762833818767E-4</v>
      </c>
      <c r="AB58" s="52">
        <f>VLOOKUP($B58,Shock_dev!$A$1:$CI$300,MATCH(DATE(AB$1,1,1),Shock_dev!$A$1:$CI$1,0),FALSE)</f>
        <v>-1.3121350953697558E-4</v>
      </c>
      <c r="AC58" s="52">
        <f>VLOOKUP($B58,Shock_dev!$A$1:$CI$300,MATCH(DATE(AC$1,1,1),Shock_dev!$A$1:$CI$1,0),FALSE)</f>
        <v>-5.7989080589249912E-4</v>
      </c>
      <c r="AD58" s="52">
        <f>VLOOKUP($B58,Shock_dev!$A$1:$CI$300,MATCH(DATE(AD$1,1,1),Shock_dev!$A$1:$CI$1,0),FALSE)</f>
        <v>-1.0792929020609591E-3</v>
      </c>
      <c r="AE58" s="52">
        <f>VLOOKUP($B58,Shock_dev!$A$1:$CI$300,MATCH(DATE(AE$1,1,1),Shock_dev!$A$1:$CI$1,0),FALSE)</f>
        <v>-1.5851613333884686E-3</v>
      </c>
      <c r="AF58" s="52">
        <f>VLOOKUP($B58,Shock_dev!$A$1:$CI$300,MATCH(DATE(AF$1,1,1),Shock_dev!$A$1:$CI$1,0),FALSE)</f>
        <v>-2.070129172195896E-3</v>
      </c>
      <c r="AG58" s="52"/>
      <c r="AH58" s="65">
        <f t="shared" si="1"/>
        <v>1.2544214012778814E-2</v>
      </c>
      <c r="AI58" s="65">
        <f t="shared" si="2"/>
        <v>1.046109138779627E-2</v>
      </c>
      <c r="AJ58" s="65">
        <f t="shared" si="3"/>
        <v>5.249147399670963E-3</v>
      </c>
      <c r="AK58" s="65">
        <f t="shared" si="4"/>
        <v>1.4148133466493963E-3</v>
      </c>
      <c r="AL58" s="65">
        <f t="shared" si="5"/>
        <v>1.8412093626423868E-4</v>
      </c>
      <c r="AM58" s="65">
        <f t="shared" si="6"/>
        <v>-1.0891375446149597E-3</v>
      </c>
      <c r="AN58" s="66"/>
      <c r="AO58" s="65">
        <f t="shared" si="7"/>
        <v>1.1502652700287542E-2</v>
      </c>
      <c r="AP58" s="65">
        <f t="shared" si="8"/>
        <v>3.3319803731601799E-3</v>
      </c>
      <c r="AQ58" s="65">
        <f t="shared" si="9"/>
        <v>-4.5250830417536048E-4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1.2036768392068382E-3</v>
      </c>
      <c r="D59" s="52">
        <f>VLOOKUP($B59,Shock_dev!$A$1:$CI$300,MATCH(DATE(D$1,1,1),Shock_dev!$A$1:$CI$1,0),FALSE)</f>
        <v>2.4043540208576308E-3</v>
      </c>
      <c r="E59" s="52">
        <f>VLOOKUP($B59,Shock_dev!$A$1:$CI$300,MATCH(DATE(E$1,1,1),Shock_dev!$A$1:$CI$1,0),FALSE)</f>
        <v>3.1557629017112108E-3</v>
      </c>
      <c r="F59" s="52">
        <f>VLOOKUP($B59,Shock_dev!$A$1:$CI$300,MATCH(DATE(F$1,1,1),Shock_dev!$A$1:$CI$1,0),FALSE)</f>
        <v>3.5078116741559368E-3</v>
      </c>
      <c r="G59" s="52">
        <f>VLOOKUP($B59,Shock_dev!$A$1:$CI$300,MATCH(DATE(G$1,1,1),Shock_dev!$A$1:$CI$1,0),FALSE)</f>
        <v>3.5807427716538784E-3</v>
      </c>
      <c r="H59" s="52">
        <f>VLOOKUP($B59,Shock_dev!$A$1:$CI$300,MATCH(DATE(H$1,1,1),Shock_dev!$A$1:$CI$1,0),FALSE)</f>
        <v>3.6254734634964163E-3</v>
      </c>
      <c r="I59" s="52">
        <f>VLOOKUP($B59,Shock_dev!$A$1:$CI$300,MATCH(DATE(I$1,1,1),Shock_dev!$A$1:$CI$1,0),FALSE)</f>
        <v>3.6901265112974746E-3</v>
      </c>
      <c r="J59" s="52">
        <f>VLOOKUP($B59,Shock_dev!$A$1:$CI$300,MATCH(DATE(J$1,1,1),Shock_dev!$A$1:$CI$1,0),FALSE)</f>
        <v>3.8188333094605329E-3</v>
      </c>
      <c r="K59" s="52">
        <f>VLOOKUP($B59,Shock_dev!$A$1:$CI$300,MATCH(DATE(K$1,1,1),Shock_dev!$A$1:$CI$1,0),FALSE)</f>
        <v>3.9847223293231404E-3</v>
      </c>
      <c r="L59" s="52">
        <f>VLOOKUP($B59,Shock_dev!$A$1:$CI$300,MATCH(DATE(L$1,1,1),Shock_dev!$A$1:$CI$1,0),FALSE)</f>
        <v>4.232782596678383E-3</v>
      </c>
      <c r="M59" s="52">
        <f>VLOOKUP($B59,Shock_dev!$A$1:$CI$300,MATCH(DATE(M$1,1,1),Shock_dev!$A$1:$CI$1,0),FALSE)</f>
        <v>4.7245969712690437E-3</v>
      </c>
      <c r="N59" s="52">
        <f>VLOOKUP($B59,Shock_dev!$A$1:$CI$300,MATCH(DATE(N$1,1,1),Shock_dev!$A$1:$CI$1,0),FALSE)</f>
        <v>5.1865117635775818E-3</v>
      </c>
      <c r="O59" s="52">
        <f>VLOOKUP($B59,Shock_dev!$A$1:$CI$300,MATCH(DATE(O$1,1,1),Shock_dev!$A$1:$CI$1,0),FALSE)</f>
        <v>5.5604393725233138E-3</v>
      </c>
      <c r="P59" s="52">
        <f>VLOOKUP($B59,Shock_dev!$A$1:$CI$300,MATCH(DATE(P$1,1,1),Shock_dev!$A$1:$CI$1,0),FALSE)</f>
        <v>5.8509095624336149E-3</v>
      </c>
      <c r="Q59" s="52">
        <f>VLOOKUP($B59,Shock_dev!$A$1:$CI$300,MATCH(DATE(Q$1,1,1),Shock_dev!$A$1:$CI$1,0),FALSE)</f>
        <v>6.1044055244795217E-3</v>
      </c>
      <c r="R59" s="52">
        <f>VLOOKUP($B59,Shock_dev!$A$1:$CI$300,MATCH(DATE(R$1,1,1),Shock_dev!$A$1:$CI$1,0),FALSE)</f>
        <v>6.276467161665889E-3</v>
      </c>
      <c r="S59" s="52">
        <f>VLOOKUP($B59,Shock_dev!$A$1:$CI$300,MATCH(DATE(S$1,1,1),Shock_dev!$A$1:$CI$1,0),FALSE)</f>
        <v>6.4226559443364608E-3</v>
      </c>
      <c r="T59" s="52">
        <f>VLOOKUP($B59,Shock_dev!$A$1:$CI$300,MATCH(DATE(T$1,1,1),Shock_dev!$A$1:$CI$1,0),FALSE)</f>
        <v>6.5305401646244049E-3</v>
      </c>
      <c r="U59" s="52">
        <f>VLOOKUP($B59,Shock_dev!$A$1:$CI$300,MATCH(DATE(U$1,1,1),Shock_dev!$A$1:$CI$1,0),FALSE)</f>
        <v>6.5948794817775186E-3</v>
      </c>
      <c r="V59" s="52">
        <f>VLOOKUP($B59,Shock_dev!$A$1:$CI$300,MATCH(DATE(V$1,1,1),Shock_dev!$A$1:$CI$1,0),FALSE)</f>
        <v>6.7292832481186671E-3</v>
      </c>
      <c r="W59" s="52">
        <f>VLOOKUP($B59,Shock_dev!$A$1:$CI$300,MATCH(DATE(W$1,1,1),Shock_dev!$A$1:$CI$1,0),FALSE)</f>
        <v>6.7970501484545609E-3</v>
      </c>
      <c r="X59" s="52">
        <f>VLOOKUP($B59,Shock_dev!$A$1:$CI$300,MATCH(DATE(X$1,1,1),Shock_dev!$A$1:$CI$1,0),FALSE)</f>
        <v>6.8138726132787059E-3</v>
      </c>
      <c r="Y59" s="52">
        <f>VLOOKUP($B59,Shock_dev!$A$1:$CI$300,MATCH(DATE(Y$1,1,1),Shock_dev!$A$1:$CI$1,0),FALSE)</f>
        <v>6.9064832067057434E-3</v>
      </c>
      <c r="Z59" s="52">
        <f>VLOOKUP($B59,Shock_dev!$A$1:$CI$300,MATCH(DATE(Z$1,1,1),Shock_dev!$A$1:$CI$1,0),FALSE)</f>
        <v>6.9462838229881248E-3</v>
      </c>
      <c r="AA59" s="52">
        <f>VLOOKUP($B59,Shock_dev!$A$1:$CI$300,MATCH(DATE(AA$1,1,1),Shock_dev!$A$1:$CI$1,0),FALSE)</f>
        <v>6.9015262215991443E-3</v>
      </c>
      <c r="AB59" s="52">
        <f>VLOOKUP($B59,Shock_dev!$A$1:$CI$300,MATCH(DATE(AB$1,1,1),Shock_dev!$A$1:$CI$1,0),FALSE)</f>
        <v>6.7902869245471172E-3</v>
      </c>
      <c r="AC59" s="52">
        <f>VLOOKUP($B59,Shock_dev!$A$1:$CI$300,MATCH(DATE(AC$1,1,1),Shock_dev!$A$1:$CI$1,0),FALSE)</f>
        <v>6.6375242562688383E-3</v>
      </c>
      <c r="AD59" s="52">
        <f>VLOOKUP($B59,Shock_dev!$A$1:$CI$300,MATCH(DATE(AD$1,1,1),Shock_dev!$A$1:$CI$1,0),FALSE)</f>
        <v>6.4617399453884275E-3</v>
      </c>
      <c r="AE59" s="52">
        <f>VLOOKUP($B59,Shock_dev!$A$1:$CI$300,MATCH(DATE(AE$1,1,1),Shock_dev!$A$1:$CI$1,0),FALSE)</f>
        <v>6.2737008508746122E-3</v>
      </c>
      <c r="AF59" s="52">
        <f>VLOOKUP($B59,Shock_dev!$A$1:$CI$300,MATCH(DATE(AF$1,1,1),Shock_dev!$A$1:$CI$1,0),FALSE)</f>
        <v>6.0784634418261669E-3</v>
      </c>
      <c r="AG59" s="52"/>
      <c r="AH59" s="65">
        <f t="shared" si="1"/>
        <v>2.7704696415170988E-3</v>
      </c>
      <c r="AI59" s="65">
        <f t="shared" si="2"/>
        <v>3.8703876420511886E-3</v>
      </c>
      <c r="AJ59" s="65">
        <f t="shared" si="3"/>
        <v>5.4853726388566157E-3</v>
      </c>
      <c r="AK59" s="65">
        <f t="shared" si="4"/>
        <v>6.5107652001045874E-3</v>
      </c>
      <c r="AL59" s="65">
        <f t="shared" si="5"/>
        <v>6.8730432026052569E-3</v>
      </c>
      <c r="AM59" s="65">
        <f t="shared" si="6"/>
        <v>6.4483430837810312E-3</v>
      </c>
      <c r="AN59" s="66"/>
      <c r="AO59" s="65">
        <f t="shared" si="7"/>
        <v>3.3204286417841435E-3</v>
      </c>
      <c r="AP59" s="65">
        <f t="shared" si="8"/>
        <v>5.9980689194806015E-3</v>
      </c>
      <c r="AQ59" s="65">
        <f t="shared" si="9"/>
        <v>6.6606931431931436E-3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2.5655638348299745E-2</v>
      </c>
      <c r="D60" s="52">
        <f>VLOOKUP($B60,Shock_dev!$A$1:$CI$300,MATCH(DATE(D$1,1,1),Shock_dev!$A$1:$CI$1,0),FALSE)</f>
        <v>3.6909812831049403E-2</v>
      </c>
      <c r="E60" s="52">
        <f>VLOOKUP($B60,Shock_dev!$A$1:$CI$300,MATCH(DATE(E$1,1,1),Shock_dev!$A$1:$CI$1,0),FALSE)</f>
        <v>4.1456889844811599E-2</v>
      </c>
      <c r="F60" s="52">
        <f>VLOOKUP($B60,Shock_dev!$A$1:$CI$300,MATCH(DATE(F$1,1,1),Shock_dev!$A$1:$CI$1,0),FALSE)</f>
        <v>4.3553808479806451E-2</v>
      </c>
      <c r="G60" s="52">
        <f>VLOOKUP($B60,Shock_dev!$A$1:$CI$300,MATCH(DATE(G$1,1,1),Shock_dev!$A$1:$CI$1,0),FALSE)</f>
        <v>4.0819041050383621E-2</v>
      </c>
      <c r="H60" s="52">
        <f>VLOOKUP($B60,Shock_dev!$A$1:$CI$300,MATCH(DATE(H$1,1,1),Shock_dev!$A$1:$CI$1,0),FALSE)</f>
        <v>4.1693430365768558E-2</v>
      </c>
      <c r="I60" s="52">
        <f>VLOOKUP($B60,Shock_dev!$A$1:$CI$300,MATCH(DATE(I$1,1,1),Shock_dev!$A$1:$CI$1,0),FALSE)</f>
        <v>4.2265442237176126E-2</v>
      </c>
      <c r="J60" s="52">
        <f>VLOOKUP($B60,Shock_dev!$A$1:$CI$300,MATCH(DATE(J$1,1,1),Shock_dev!$A$1:$CI$1,0),FALSE)</f>
        <v>4.2610793023262601E-2</v>
      </c>
      <c r="K60" s="52">
        <f>VLOOKUP($B60,Shock_dev!$A$1:$CI$300,MATCH(DATE(K$1,1,1),Shock_dev!$A$1:$CI$1,0),FALSE)</f>
        <v>4.2801074980239072E-2</v>
      </c>
      <c r="L60" s="52">
        <f>VLOOKUP($B60,Shock_dev!$A$1:$CI$300,MATCH(DATE(L$1,1,1),Shock_dev!$A$1:$CI$1,0),FALSE)</f>
        <v>4.2512395272256753E-2</v>
      </c>
      <c r="M60" s="52">
        <f>VLOOKUP($B60,Shock_dev!$A$1:$CI$300,MATCH(DATE(M$1,1,1),Shock_dev!$A$1:$CI$1,0),FALSE)</f>
        <v>3.9230122303951322E-2</v>
      </c>
      <c r="N60" s="52">
        <f>VLOOKUP($B60,Shock_dev!$A$1:$CI$300,MATCH(DATE(N$1,1,1),Shock_dev!$A$1:$CI$1,0),FALSE)</f>
        <v>3.7889378565118349E-2</v>
      </c>
      <c r="O60" s="52">
        <f>VLOOKUP($B60,Shock_dev!$A$1:$CI$300,MATCH(DATE(O$1,1,1),Shock_dev!$A$1:$CI$1,0),FALSE)</f>
        <v>3.7197877848448267E-2</v>
      </c>
      <c r="P60" s="52">
        <f>VLOOKUP($B60,Shock_dev!$A$1:$CI$300,MATCH(DATE(P$1,1,1),Shock_dev!$A$1:$CI$1,0),FALSE)</f>
        <v>3.6669613436204195E-2</v>
      </c>
      <c r="Q60" s="52">
        <f>VLOOKUP($B60,Shock_dev!$A$1:$CI$300,MATCH(DATE(Q$1,1,1),Shock_dev!$A$1:$CI$1,0),FALSE)</f>
        <v>3.5496445621567736E-2</v>
      </c>
      <c r="R60" s="52">
        <f>VLOOKUP($B60,Shock_dev!$A$1:$CI$300,MATCH(DATE(R$1,1,1),Shock_dev!$A$1:$CI$1,0),FALSE)</f>
        <v>3.3453446683814496E-2</v>
      </c>
      <c r="S60" s="52">
        <f>VLOOKUP($B60,Shock_dev!$A$1:$CI$300,MATCH(DATE(S$1,1,1),Shock_dev!$A$1:$CI$1,0),FALSE)</f>
        <v>3.23267329013667E-2</v>
      </c>
      <c r="T60" s="52">
        <f>VLOOKUP($B60,Shock_dev!$A$1:$CI$300,MATCH(DATE(T$1,1,1),Shock_dev!$A$1:$CI$1,0),FALSE)</f>
        <v>3.1513754299425968E-2</v>
      </c>
      <c r="U60" s="52">
        <f>VLOOKUP($B60,Shock_dev!$A$1:$CI$300,MATCH(DATE(U$1,1,1),Shock_dev!$A$1:$CI$1,0),FALSE)</f>
        <v>3.0790963956284608E-2</v>
      </c>
      <c r="V60" s="52">
        <f>VLOOKUP($B60,Shock_dev!$A$1:$CI$300,MATCH(DATE(V$1,1,1),Shock_dev!$A$1:$CI$1,0),FALSE)</f>
        <v>3.1091683872164218E-2</v>
      </c>
      <c r="W60" s="52">
        <f>VLOOKUP($B60,Shock_dev!$A$1:$CI$300,MATCH(DATE(W$1,1,1),Shock_dev!$A$1:$CI$1,0),FALSE)</f>
        <v>2.9694677198883013E-2</v>
      </c>
      <c r="X60" s="52">
        <f>VLOOKUP($B60,Shock_dev!$A$1:$CI$300,MATCH(DATE(X$1,1,1),Shock_dev!$A$1:$CI$1,0),FALSE)</f>
        <v>2.8741211239473274E-2</v>
      </c>
      <c r="Y60" s="52">
        <f>VLOOKUP($B60,Shock_dev!$A$1:$CI$300,MATCH(DATE(Y$1,1,1),Shock_dev!$A$1:$CI$1,0),FALSE)</f>
        <v>2.7971037689710463E-2</v>
      </c>
      <c r="Z60" s="52">
        <f>VLOOKUP($B60,Shock_dev!$A$1:$CI$300,MATCH(DATE(Z$1,1,1),Shock_dev!$A$1:$CI$1,0),FALSE)</f>
        <v>2.725814669645182E-2</v>
      </c>
      <c r="AA60" s="52">
        <f>VLOOKUP($B60,Shock_dev!$A$1:$CI$300,MATCH(DATE(AA$1,1,1),Shock_dev!$A$1:$CI$1,0),FALSE)</f>
        <v>2.6564231433611748E-2</v>
      </c>
      <c r="AB60" s="52">
        <f>VLOOKUP($B60,Shock_dev!$A$1:$CI$300,MATCH(DATE(AB$1,1,1),Shock_dev!$A$1:$CI$1,0),FALSE)</f>
        <v>2.5881073851482563E-2</v>
      </c>
      <c r="AC60" s="52">
        <f>VLOOKUP($B60,Shock_dev!$A$1:$CI$300,MATCH(DATE(AC$1,1,1),Shock_dev!$A$1:$CI$1,0),FALSE)</f>
        <v>2.5208847410011094E-2</v>
      </c>
      <c r="AD60" s="52">
        <f>VLOOKUP($B60,Shock_dev!$A$1:$CI$300,MATCH(DATE(AD$1,1,1),Shock_dev!$A$1:$CI$1,0),FALSE)</f>
        <v>2.4549279253552582E-2</v>
      </c>
      <c r="AE60" s="52">
        <f>VLOOKUP($B60,Shock_dev!$A$1:$CI$300,MATCH(DATE(AE$1,1,1),Shock_dev!$A$1:$CI$1,0),FALSE)</f>
        <v>2.3903877375272692E-2</v>
      </c>
      <c r="AF60" s="52">
        <f>VLOOKUP($B60,Shock_dev!$A$1:$CI$300,MATCH(DATE(AF$1,1,1),Shock_dev!$A$1:$CI$1,0),FALSE)</f>
        <v>2.3273675655103607E-2</v>
      </c>
      <c r="AG60" s="52"/>
      <c r="AH60" s="65">
        <f t="shared" si="1"/>
        <v>3.7679038110870158E-2</v>
      </c>
      <c r="AI60" s="65">
        <f t="shared" si="2"/>
        <v>4.2376627175740623E-2</v>
      </c>
      <c r="AJ60" s="65">
        <f t="shared" si="3"/>
        <v>3.7296687555057974E-2</v>
      </c>
      <c r="AK60" s="65">
        <f t="shared" si="4"/>
        <v>3.1835316342611199E-2</v>
      </c>
      <c r="AL60" s="65">
        <f t="shared" si="5"/>
        <v>2.8045860851626064E-2</v>
      </c>
      <c r="AM60" s="65">
        <f t="shared" si="6"/>
        <v>2.4563350709084508E-2</v>
      </c>
      <c r="AN60" s="66"/>
      <c r="AO60" s="65">
        <f t="shared" si="7"/>
        <v>4.0027832643305394E-2</v>
      </c>
      <c r="AP60" s="65">
        <f t="shared" si="8"/>
        <v>3.4566001948834586E-2</v>
      </c>
      <c r="AQ60" s="65">
        <f t="shared" si="9"/>
        <v>2.6304605780355286E-2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7.7364006168205209E-3</v>
      </c>
      <c r="D61" s="52">
        <f>VLOOKUP($B61,Shock_dev!$A$1:$CI$300,MATCH(DATE(D$1,1,1),Shock_dev!$A$1:$CI$1,0),FALSE)</f>
        <v>1.2423027725258003E-2</v>
      </c>
      <c r="E61" s="52">
        <f>VLOOKUP($B61,Shock_dev!$A$1:$CI$300,MATCH(DATE(E$1,1,1),Shock_dev!$A$1:$CI$1,0),FALSE)</f>
        <v>1.457341453358243E-2</v>
      </c>
      <c r="F61" s="52">
        <f>VLOOKUP($B61,Shock_dev!$A$1:$CI$300,MATCH(DATE(F$1,1,1),Shock_dev!$A$1:$CI$1,0),FALSE)</f>
        <v>1.5611165318287443E-2</v>
      </c>
      <c r="G61" s="52">
        <f>VLOOKUP($B61,Shock_dev!$A$1:$CI$300,MATCH(DATE(G$1,1,1),Shock_dev!$A$1:$CI$1,0),FALSE)</f>
        <v>1.6199865311861288E-2</v>
      </c>
      <c r="H61" s="52">
        <f>VLOOKUP($B61,Shock_dev!$A$1:$CI$300,MATCH(DATE(H$1,1,1),Shock_dev!$A$1:$CI$1,0),FALSE)</f>
        <v>1.6584131696371372E-2</v>
      </c>
      <c r="I61" s="52">
        <f>VLOOKUP($B61,Shock_dev!$A$1:$CI$300,MATCH(DATE(I$1,1,1),Shock_dev!$A$1:$CI$1,0),FALSE)</f>
        <v>1.5512503271491725E-2</v>
      </c>
      <c r="J61" s="52">
        <f>VLOOKUP($B61,Shock_dev!$A$1:$CI$300,MATCH(DATE(J$1,1,1),Shock_dev!$A$1:$CI$1,0),FALSE)</f>
        <v>1.5181084914155272E-2</v>
      </c>
      <c r="K61" s="52">
        <f>VLOOKUP($B61,Shock_dev!$A$1:$CI$300,MATCH(DATE(K$1,1,1),Shock_dev!$A$1:$CI$1,0),FALSE)</f>
        <v>1.3229792393043185E-2</v>
      </c>
      <c r="L61" s="52">
        <f>VLOOKUP($B61,Shock_dev!$A$1:$CI$300,MATCH(DATE(L$1,1,1),Shock_dev!$A$1:$CI$1,0),FALSE)</f>
        <v>1.2504397696578707E-2</v>
      </c>
      <c r="M61" s="52">
        <f>VLOOKUP($B61,Shock_dev!$A$1:$CI$300,MATCH(DATE(M$1,1,1),Shock_dev!$A$1:$CI$1,0),FALSE)</f>
        <v>2.6757798596545004E-2</v>
      </c>
      <c r="N61" s="52">
        <f>VLOOKUP($B61,Shock_dev!$A$1:$CI$300,MATCH(DATE(N$1,1,1),Shock_dev!$A$1:$CI$1,0),FALSE)</f>
        <v>3.1257705995001141E-2</v>
      </c>
      <c r="O61" s="52">
        <f>VLOOKUP($B61,Shock_dev!$A$1:$CI$300,MATCH(DATE(O$1,1,1),Shock_dev!$A$1:$CI$1,0),FALSE)</f>
        <v>3.2987613646614122E-2</v>
      </c>
      <c r="P61" s="52">
        <f>VLOOKUP($B61,Shock_dev!$A$1:$CI$300,MATCH(DATE(P$1,1,1),Shock_dev!$A$1:$CI$1,0),FALSE)</f>
        <v>3.3700264427697406E-2</v>
      </c>
      <c r="Q61" s="52">
        <f>VLOOKUP($B61,Shock_dev!$A$1:$CI$300,MATCH(DATE(Q$1,1,1),Shock_dev!$A$1:$CI$1,0),FALSE)</f>
        <v>3.3979467839112154E-2</v>
      </c>
      <c r="R61" s="52">
        <f>VLOOKUP($B61,Shock_dev!$A$1:$CI$300,MATCH(DATE(R$1,1,1),Shock_dev!$A$1:$CI$1,0),FALSE)</f>
        <v>3.4029932209320816E-2</v>
      </c>
      <c r="S61" s="52">
        <f>VLOOKUP($B61,Shock_dev!$A$1:$CI$300,MATCH(DATE(S$1,1,1),Shock_dev!$A$1:$CI$1,0),FALSE)</f>
        <v>3.5850273065851361E-2</v>
      </c>
      <c r="T61" s="52">
        <f>VLOOKUP($B61,Shock_dev!$A$1:$CI$300,MATCH(DATE(T$1,1,1),Shock_dev!$A$1:$CI$1,0),FALSE)</f>
        <v>3.6389436285797119E-2</v>
      </c>
      <c r="U61" s="52">
        <f>VLOOKUP($B61,Shock_dev!$A$1:$CI$300,MATCH(DATE(U$1,1,1),Shock_dev!$A$1:$CI$1,0),FALSE)</f>
        <v>3.6364418689010844E-2</v>
      </c>
      <c r="V61" s="52">
        <f>VLOOKUP($B61,Shock_dev!$A$1:$CI$300,MATCH(DATE(V$1,1,1),Shock_dev!$A$1:$CI$1,0),FALSE)</f>
        <v>3.6090985553647724E-2</v>
      </c>
      <c r="W61" s="52">
        <f>VLOOKUP($B61,Shock_dev!$A$1:$CI$300,MATCH(DATE(W$1,1,1),Shock_dev!$A$1:$CI$1,0),FALSE)</f>
        <v>3.5682494363248107E-2</v>
      </c>
      <c r="X61" s="52">
        <f>VLOOKUP($B61,Shock_dev!$A$1:$CI$300,MATCH(DATE(X$1,1,1),Shock_dev!$A$1:$CI$1,0),FALSE)</f>
        <v>3.7104556840437536E-2</v>
      </c>
      <c r="Y61" s="52">
        <f>VLOOKUP($B61,Shock_dev!$A$1:$CI$300,MATCH(DATE(Y$1,1,1),Shock_dev!$A$1:$CI$1,0),FALSE)</f>
        <v>3.7278122103195192E-2</v>
      </c>
      <c r="Z61" s="52">
        <f>VLOOKUP($B61,Shock_dev!$A$1:$CI$300,MATCH(DATE(Z$1,1,1),Shock_dev!$A$1:$CI$1,0),FALSE)</f>
        <v>3.6932981639591536E-2</v>
      </c>
      <c r="AA61" s="52">
        <f>VLOOKUP($B61,Shock_dev!$A$1:$CI$300,MATCH(DATE(AA$1,1,1),Shock_dev!$A$1:$CI$1,0),FALSE)</f>
        <v>3.638337749128024E-2</v>
      </c>
      <c r="AB61" s="52">
        <f>VLOOKUP($B61,Shock_dev!$A$1:$CI$300,MATCH(DATE(AB$1,1,1),Shock_dev!$A$1:$CI$1,0),FALSE)</f>
        <v>3.5740112264459126E-2</v>
      </c>
      <c r="AC61" s="52">
        <f>VLOOKUP($B61,Shock_dev!$A$1:$CI$300,MATCH(DATE(AC$1,1,1),Shock_dev!$A$1:$CI$1,0),FALSE)</f>
        <v>3.5044963730456472E-2</v>
      </c>
      <c r="AD61" s="52">
        <f>VLOOKUP($B61,Shock_dev!$A$1:$CI$300,MATCH(DATE(AD$1,1,1),Shock_dev!$A$1:$CI$1,0),FALSE)</f>
        <v>3.4316766695211692E-2</v>
      </c>
      <c r="AE61" s="52">
        <f>VLOOKUP($B61,Shock_dev!$A$1:$CI$300,MATCH(DATE(AE$1,1,1),Shock_dev!$A$1:$CI$1,0),FALSE)</f>
        <v>3.3566399375454858E-2</v>
      </c>
      <c r="AF61" s="52">
        <f>VLOOKUP($B61,Shock_dev!$A$1:$CI$300,MATCH(DATE(AF$1,1,1),Shock_dev!$A$1:$CI$1,0),FALSE)</f>
        <v>3.2801635363218791E-2</v>
      </c>
      <c r="AG61" s="52"/>
      <c r="AH61" s="65">
        <f t="shared" si="1"/>
        <v>1.3308774701161935E-2</v>
      </c>
      <c r="AI61" s="65">
        <f t="shared" si="2"/>
        <v>1.4602381994328052E-2</v>
      </c>
      <c r="AJ61" s="65">
        <f t="shared" si="3"/>
        <v>3.1736570100993969E-2</v>
      </c>
      <c r="AK61" s="65">
        <f t="shared" si="4"/>
        <v>3.574500916072558E-2</v>
      </c>
      <c r="AL61" s="65">
        <f t="shared" si="5"/>
        <v>3.6676306487550527E-2</v>
      </c>
      <c r="AM61" s="65">
        <f t="shared" si="6"/>
        <v>3.4293975485760186E-2</v>
      </c>
      <c r="AN61" s="66"/>
      <c r="AO61" s="65">
        <f t="shared" si="7"/>
        <v>1.3955578347744992E-2</v>
      </c>
      <c r="AP61" s="65">
        <f t="shared" si="8"/>
        <v>3.3740789630859774E-2</v>
      </c>
      <c r="AQ61" s="65">
        <f t="shared" si="9"/>
        <v>3.5485140986655353E-2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4.5823690275637718E-3</v>
      </c>
      <c r="D62" s="52">
        <f>VLOOKUP($B62,Shock_dev!$A$1:$CI$300,MATCH(DATE(D$1,1,1),Shock_dev!$A$1:$CI$1,0),FALSE)</f>
        <v>6.7794876279872766E-3</v>
      </c>
      <c r="E62" s="52">
        <f>VLOOKUP($B62,Shock_dev!$A$1:$CI$300,MATCH(DATE(E$1,1,1),Shock_dev!$A$1:$CI$1,0),FALSE)</f>
        <v>7.7022632320637432E-3</v>
      </c>
      <c r="F62" s="52">
        <f>VLOOKUP($B62,Shock_dev!$A$1:$CI$300,MATCH(DATE(F$1,1,1),Shock_dev!$A$1:$CI$1,0),FALSE)</f>
        <v>8.1355701427369576E-3</v>
      </c>
      <c r="G62" s="52">
        <f>VLOOKUP($B62,Shock_dev!$A$1:$CI$300,MATCH(DATE(G$1,1,1),Shock_dev!$A$1:$CI$1,0),FALSE)</f>
        <v>9.2592807028811213E-3</v>
      </c>
      <c r="H62" s="52">
        <f>VLOOKUP($B62,Shock_dev!$A$1:$CI$300,MATCH(DATE(H$1,1,1),Shock_dev!$A$1:$CI$1,0),FALSE)</f>
        <v>9.7774515619876694E-3</v>
      </c>
      <c r="I62" s="52">
        <f>VLOOKUP($B62,Shock_dev!$A$1:$CI$300,MATCH(DATE(I$1,1,1),Shock_dev!$A$1:$CI$1,0),FALSE)</f>
        <v>9.9510262926897301E-3</v>
      </c>
      <c r="J62" s="52">
        <f>VLOOKUP($B62,Shock_dev!$A$1:$CI$300,MATCH(DATE(J$1,1,1),Shock_dev!$A$1:$CI$1,0),FALSE)</f>
        <v>1.006526969504289E-2</v>
      </c>
      <c r="K62" s="52">
        <f>VLOOKUP($B62,Shock_dev!$A$1:$CI$300,MATCH(DATE(K$1,1,1),Shock_dev!$A$1:$CI$1,0),FALSE)</f>
        <v>1.0037865159941867E-2</v>
      </c>
      <c r="L62" s="52">
        <f>VLOOKUP($B62,Shock_dev!$A$1:$CI$300,MATCH(DATE(L$1,1,1),Shock_dev!$A$1:$CI$1,0),FALSE)</f>
        <v>1.0399618377037826E-2</v>
      </c>
      <c r="M62" s="52">
        <f>VLOOKUP($B62,Shock_dev!$A$1:$CI$300,MATCH(DATE(M$1,1,1),Shock_dev!$A$1:$CI$1,0),FALSE)</f>
        <v>1.3862722523621664E-2</v>
      </c>
      <c r="N62" s="52">
        <f>VLOOKUP($B62,Shock_dev!$A$1:$CI$300,MATCH(DATE(N$1,1,1),Shock_dev!$A$1:$CI$1,0),FALSE)</f>
        <v>1.5095513376698507E-2</v>
      </c>
      <c r="O62" s="52">
        <f>VLOOKUP($B62,Shock_dev!$A$1:$CI$300,MATCH(DATE(O$1,1,1),Shock_dev!$A$1:$CI$1,0),FALSE)</f>
        <v>1.5551150619228512E-2</v>
      </c>
      <c r="P62" s="52">
        <f>VLOOKUP($B62,Shock_dev!$A$1:$CI$300,MATCH(DATE(P$1,1,1),Shock_dev!$A$1:$CI$1,0),FALSE)</f>
        <v>1.5715014342906279E-2</v>
      </c>
      <c r="Q62" s="52">
        <f>VLOOKUP($B62,Shock_dev!$A$1:$CI$300,MATCH(DATE(Q$1,1,1),Shock_dev!$A$1:$CI$1,0),FALSE)</f>
        <v>1.5757050353294073E-2</v>
      </c>
      <c r="R62" s="52">
        <f>VLOOKUP($B62,Shock_dev!$A$1:$CI$300,MATCH(DATE(R$1,1,1),Shock_dev!$A$1:$CI$1,0),FALSE)</f>
        <v>1.5725565270104252E-2</v>
      </c>
      <c r="S62" s="52">
        <f>VLOOKUP($B62,Shock_dev!$A$1:$CI$300,MATCH(DATE(S$1,1,1),Shock_dev!$A$1:$CI$1,0),FALSE)</f>
        <v>1.5763234171570516E-2</v>
      </c>
      <c r="T62" s="52">
        <f>VLOOKUP($B62,Shock_dev!$A$1:$CI$300,MATCH(DATE(T$1,1,1),Shock_dev!$A$1:$CI$1,0),FALSE)</f>
        <v>1.5688090188207573E-2</v>
      </c>
      <c r="U62" s="52">
        <f>VLOOKUP($B62,Shock_dev!$A$1:$CI$300,MATCH(DATE(U$1,1,1),Shock_dev!$A$1:$CI$1,0),FALSE)</f>
        <v>1.5551882395015006E-2</v>
      </c>
      <c r="V62" s="52">
        <f>VLOOKUP($B62,Shock_dev!$A$1:$CI$300,MATCH(DATE(V$1,1,1),Shock_dev!$A$1:$CI$1,0),FALSE)</f>
        <v>1.5973633486320804E-2</v>
      </c>
      <c r="W62" s="52">
        <f>VLOOKUP($B62,Shock_dev!$A$1:$CI$300,MATCH(DATE(W$1,1,1),Shock_dev!$A$1:$CI$1,0),FALSE)</f>
        <v>1.5999671495819504E-2</v>
      </c>
      <c r="X62" s="52">
        <f>VLOOKUP($B62,Shock_dev!$A$1:$CI$300,MATCH(DATE(X$1,1,1),Shock_dev!$A$1:$CI$1,0),FALSE)</f>
        <v>1.5979126562367798E-2</v>
      </c>
      <c r="Y62" s="52">
        <f>VLOOKUP($B62,Shock_dev!$A$1:$CI$300,MATCH(DATE(Y$1,1,1),Shock_dev!$A$1:$CI$1,0),FALSE)</f>
        <v>1.5819329243092935E-2</v>
      </c>
      <c r="Z62" s="52">
        <f>VLOOKUP($B62,Shock_dev!$A$1:$CI$300,MATCH(DATE(Z$1,1,1),Shock_dev!$A$1:$CI$1,0),FALSE)</f>
        <v>1.5598346438860428E-2</v>
      </c>
      <c r="AA62" s="52">
        <f>VLOOKUP($B62,Shock_dev!$A$1:$CI$300,MATCH(DATE(AA$1,1,1),Shock_dev!$A$1:$CI$1,0),FALSE)</f>
        <v>1.5347120684547697E-2</v>
      </c>
      <c r="AB62" s="52">
        <f>VLOOKUP($B62,Shock_dev!$A$1:$CI$300,MATCH(DATE(AB$1,1,1),Shock_dev!$A$1:$CI$1,0),FALSE)</f>
        <v>1.5077856313576464E-2</v>
      </c>
      <c r="AC62" s="52">
        <f>VLOOKUP($B62,Shock_dev!$A$1:$CI$300,MATCH(DATE(AC$1,1,1),Shock_dev!$A$1:$CI$1,0),FALSE)</f>
        <v>1.479637407998771E-2</v>
      </c>
      <c r="AD62" s="52">
        <f>VLOOKUP($B62,Shock_dev!$A$1:$CI$300,MATCH(DATE(AD$1,1,1),Shock_dev!$A$1:$CI$1,0),FALSE)</f>
        <v>1.4506169091805471E-2</v>
      </c>
      <c r="AE62" s="52">
        <f>VLOOKUP($B62,Shock_dev!$A$1:$CI$300,MATCH(DATE(AE$1,1,1),Shock_dev!$A$1:$CI$1,0),FALSE)</f>
        <v>1.42097727840038E-2</v>
      </c>
      <c r="AF62" s="52">
        <f>VLOOKUP($B62,Shock_dev!$A$1:$CI$300,MATCH(DATE(AF$1,1,1),Shock_dev!$A$1:$CI$1,0),FALSE)</f>
        <v>1.3909241245389892E-2</v>
      </c>
      <c r="AG62" s="52"/>
      <c r="AH62" s="65">
        <f t="shared" si="1"/>
        <v>7.2917941466465741E-3</v>
      </c>
      <c r="AI62" s="65">
        <f t="shared" si="2"/>
        <v>1.0046246217339997E-2</v>
      </c>
      <c r="AJ62" s="65">
        <f t="shared" si="3"/>
        <v>1.5196290243149807E-2</v>
      </c>
      <c r="AK62" s="65">
        <f t="shared" si="4"/>
        <v>1.5740481102243631E-2</v>
      </c>
      <c r="AL62" s="65">
        <f t="shared" si="5"/>
        <v>1.5748718884937674E-2</v>
      </c>
      <c r="AM62" s="65">
        <f t="shared" si="6"/>
        <v>1.4499882702952669E-2</v>
      </c>
      <c r="AN62" s="66"/>
      <c r="AO62" s="65">
        <f t="shared" si="7"/>
        <v>8.6690201819932845E-3</v>
      </c>
      <c r="AP62" s="65">
        <f t="shared" si="8"/>
        <v>1.5468385672696719E-2</v>
      </c>
      <c r="AQ62" s="65">
        <f t="shared" si="9"/>
        <v>1.512430079394517E-2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1.1599581765273459E-2</v>
      </c>
      <c r="D63" s="52">
        <f>VLOOKUP($B63,Shock_dev!$A$1:$CI$300,MATCH(DATE(D$1,1,1),Shock_dev!$A$1:$CI$1,0),FALSE)</f>
        <v>1.6967762560744126E-2</v>
      </c>
      <c r="E63" s="52">
        <f>VLOOKUP($B63,Shock_dev!$A$1:$CI$300,MATCH(DATE(E$1,1,1),Shock_dev!$A$1:$CI$1,0),FALSE)</f>
        <v>1.9473728044391615E-2</v>
      </c>
      <c r="F63" s="52">
        <f>VLOOKUP($B63,Shock_dev!$A$1:$CI$300,MATCH(DATE(F$1,1,1),Shock_dev!$A$1:$CI$1,0),FALSE)</f>
        <v>2.092418328858282E-2</v>
      </c>
      <c r="G63" s="52">
        <f>VLOOKUP($B63,Shock_dev!$A$1:$CI$300,MATCH(DATE(G$1,1,1),Shock_dev!$A$1:$CI$1,0),FALSE)</f>
        <v>2.3516801194166249E-2</v>
      </c>
      <c r="H63" s="52">
        <f>VLOOKUP($B63,Shock_dev!$A$1:$CI$300,MATCH(DATE(H$1,1,1),Shock_dev!$A$1:$CI$1,0),FALSE)</f>
        <v>2.5014140875776247E-2</v>
      </c>
      <c r="I63" s="52">
        <f>VLOOKUP($B63,Shock_dev!$A$1:$CI$300,MATCH(DATE(I$1,1,1),Shock_dev!$A$1:$CI$1,0),FALSE)</f>
        <v>2.6048566711507629E-2</v>
      </c>
      <c r="J63" s="52">
        <f>VLOOKUP($B63,Shock_dev!$A$1:$CI$300,MATCH(DATE(J$1,1,1),Shock_dev!$A$1:$CI$1,0),FALSE)</f>
        <v>2.6884050246436652E-2</v>
      </c>
      <c r="K63" s="52">
        <f>VLOOKUP($B63,Shock_dev!$A$1:$CI$300,MATCH(DATE(K$1,1,1),Shock_dev!$A$1:$CI$1,0),FALSE)</f>
        <v>2.6765783280876022E-2</v>
      </c>
      <c r="L63" s="52">
        <f>VLOOKUP($B63,Shock_dev!$A$1:$CI$300,MATCH(DATE(L$1,1,1),Shock_dev!$A$1:$CI$1,0),FALSE)</f>
        <v>3.0954958658189695E-2</v>
      </c>
      <c r="M63" s="52">
        <f>VLOOKUP($B63,Shock_dev!$A$1:$CI$300,MATCH(DATE(M$1,1,1),Shock_dev!$A$1:$CI$1,0),FALSE)</f>
        <v>2.0472128597928477E-2</v>
      </c>
      <c r="N63" s="52">
        <f>VLOOKUP($B63,Shock_dev!$A$1:$CI$300,MATCH(DATE(N$1,1,1),Shock_dev!$A$1:$CI$1,0),FALSE)</f>
        <v>1.6906419907923263E-2</v>
      </c>
      <c r="O63" s="52">
        <f>VLOOKUP($B63,Shock_dev!$A$1:$CI$300,MATCH(DATE(O$1,1,1),Shock_dev!$A$1:$CI$1,0),FALSE)</f>
        <v>1.5685912677374365E-2</v>
      </c>
      <c r="P63" s="52">
        <f>VLOOKUP($B63,Shock_dev!$A$1:$CI$300,MATCH(DATE(P$1,1,1),Shock_dev!$A$1:$CI$1,0),FALSE)</f>
        <v>1.5198438405345561E-2</v>
      </c>
      <c r="Q63" s="52">
        <f>VLOOKUP($B63,Shock_dev!$A$1:$CI$300,MATCH(DATE(Q$1,1,1),Shock_dev!$A$1:$CI$1,0),FALSE)</f>
        <v>1.7831776135314524E-2</v>
      </c>
      <c r="R63" s="52">
        <f>VLOOKUP($B63,Shock_dev!$A$1:$CI$300,MATCH(DATE(R$1,1,1),Shock_dev!$A$1:$CI$1,0),FALSE)</f>
        <v>1.8777704527886747E-2</v>
      </c>
      <c r="S63" s="52">
        <f>VLOOKUP($B63,Shock_dev!$A$1:$CI$300,MATCH(DATE(S$1,1,1),Shock_dev!$A$1:$CI$1,0),FALSE)</f>
        <v>1.9056178447632827E-2</v>
      </c>
      <c r="T63" s="52">
        <f>VLOOKUP($B63,Shock_dev!$A$1:$CI$300,MATCH(DATE(T$1,1,1),Shock_dev!$A$1:$CI$1,0),FALSE)</f>
        <v>1.9104469183951922E-2</v>
      </c>
      <c r="U63" s="52">
        <f>VLOOKUP($B63,Shock_dev!$A$1:$CI$300,MATCH(DATE(U$1,1,1),Shock_dev!$A$1:$CI$1,0),FALSE)</f>
        <v>1.9071385000880309E-2</v>
      </c>
      <c r="V63" s="52">
        <f>VLOOKUP($B63,Shock_dev!$A$1:$CI$300,MATCH(DATE(V$1,1,1),Shock_dev!$A$1:$CI$1,0),FALSE)</f>
        <v>2.2631683489577042E-2</v>
      </c>
      <c r="W63" s="52">
        <f>VLOOKUP($B63,Shock_dev!$A$1:$CI$300,MATCH(DATE(W$1,1,1),Shock_dev!$A$1:$CI$1,0),FALSE)</f>
        <v>2.3449476447364986E-2</v>
      </c>
      <c r="X63" s="52">
        <f>VLOOKUP($B63,Shock_dev!$A$1:$CI$300,MATCH(DATE(X$1,1,1),Shock_dev!$A$1:$CI$1,0),FALSE)</f>
        <v>2.3694144587911921E-2</v>
      </c>
      <c r="Y63" s="52">
        <f>VLOOKUP($B63,Shock_dev!$A$1:$CI$300,MATCH(DATE(Y$1,1,1),Shock_dev!$A$1:$CI$1,0),FALSE)</f>
        <v>2.375363423682695E-2</v>
      </c>
      <c r="Z63" s="52">
        <f>VLOOKUP($B63,Shock_dev!$A$1:$CI$300,MATCH(DATE(Z$1,1,1),Shock_dev!$A$1:$CI$1,0),FALSE)</f>
        <v>2.3734852187250358E-2</v>
      </c>
      <c r="AA63" s="52">
        <f>VLOOKUP($B63,Shock_dev!$A$1:$CI$300,MATCH(DATE(AA$1,1,1),Shock_dev!$A$1:$CI$1,0),FALSE)</f>
        <v>2.3674252238516182E-2</v>
      </c>
      <c r="AB63" s="52">
        <f>VLOOKUP($B63,Shock_dev!$A$1:$CI$300,MATCH(DATE(AB$1,1,1),Shock_dev!$A$1:$CI$1,0),FALSE)</f>
        <v>2.3586198919627384E-2</v>
      </c>
      <c r="AC63" s="52">
        <f>VLOOKUP($B63,Shock_dev!$A$1:$CI$300,MATCH(DATE(AC$1,1,1),Shock_dev!$A$1:$CI$1,0),FALSE)</f>
        <v>2.3476732458174759E-2</v>
      </c>
      <c r="AD63" s="52">
        <f>VLOOKUP($B63,Shock_dev!$A$1:$CI$300,MATCH(DATE(AD$1,1,1),Shock_dev!$A$1:$CI$1,0),FALSE)</f>
        <v>2.3350894890439115E-2</v>
      </c>
      <c r="AE63" s="52">
        <f>VLOOKUP($B63,Shock_dev!$A$1:$CI$300,MATCH(DATE(AE$1,1,1),Shock_dev!$A$1:$CI$1,0),FALSE)</f>
        <v>2.3210205144335621E-2</v>
      </c>
      <c r="AF63" s="52">
        <f>VLOOKUP($B63,Shock_dev!$A$1:$CI$300,MATCH(DATE(AF$1,1,1),Shock_dev!$A$1:$CI$1,0),FALSE)</f>
        <v>2.3058392287721302E-2</v>
      </c>
      <c r="AG63" s="52"/>
      <c r="AH63" s="65">
        <f t="shared" si="1"/>
        <v>1.8496411370631655E-2</v>
      </c>
      <c r="AI63" s="65">
        <f t="shared" si="2"/>
        <v>2.7133499954557251E-2</v>
      </c>
      <c r="AJ63" s="65">
        <f t="shared" si="3"/>
        <v>1.7218935144777237E-2</v>
      </c>
      <c r="AK63" s="65">
        <f t="shared" si="4"/>
        <v>1.9728284129985771E-2</v>
      </c>
      <c r="AL63" s="65">
        <f t="shared" si="5"/>
        <v>2.3661271939574079E-2</v>
      </c>
      <c r="AM63" s="65">
        <f t="shared" si="6"/>
        <v>2.3336484740059636E-2</v>
      </c>
      <c r="AN63" s="66"/>
      <c r="AO63" s="65">
        <f t="shared" si="7"/>
        <v>2.2814955662594453E-2</v>
      </c>
      <c r="AP63" s="65">
        <f t="shared" si="8"/>
        <v>1.8473609637381504E-2</v>
      </c>
      <c r="AQ63" s="65">
        <f t="shared" si="9"/>
        <v>2.3498878339816856E-2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3.186882976574506E-3</v>
      </c>
      <c r="D64" s="52">
        <f>VLOOKUP($B64,Shock_dev!$A$1:$CI$300,MATCH(DATE(D$1,1,1),Shock_dev!$A$1:$CI$1,0),FALSE)</f>
        <v>4.4928823076837736E-3</v>
      </c>
      <c r="E64" s="52">
        <f>VLOOKUP($B64,Shock_dev!$A$1:$CI$300,MATCH(DATE(E$1,1,1),Shock_dev!$A$1:$CI$1,0),FALSE)</f>
        <v>4.8928703396805698E-3</v>
      </c>
      <c r="F64" s="52">
        <f>VLOOKUP($B64,Shock_dev!$A$1:$CI$300,MATCH(DATE(F$1,1,1),Shock_dev!$A$1:$CI$1,0),FALSE)</f>
        <v>4.9671898272184191E-3</v>
      </c>
      <c r="G64" s="52">
        <f>VLOOKUP($B64,Shock_dev!$A$1:$CI$300,MATCH(DATE(G$1,1,1),Shock_dev!$A$1:$CI$1,0),FALSE)</f>
        <v>6.3320729845153184E-3</v>
      </c>
      <c r="H64" s="52">
        <f>VLOOKUP($B64,Shock_dev!$A$1:$CI$300,MATCH(DATE(H$1,1,1),Shock_dev!$A$1:$CI$1,0),FALSE)</f>
        <v>7.0946821265014523E-3</v>
      </c>
      <c r="I64" s="52">
        <f>VLOOKUP($B64,Shock_dev!$A$1:$CI$300,MATCH(DATE(I$1,1,1),Shock_dev!$A$1:$CI$1,0),FALSE)</f>
        <v>7.2889605177880526E-3</v>
      </c>
      <c r="J64" s="52">
        <f>VLOOKUP($B64,Shock_dev!$A$1:$CI$300,MATCH(DATE(J$1,1,1),Shock_dev!$A$1:$CI$1,0),FALSE)</f>
        <v>7.4271413009333025E-3</v>
      </c>
      <c r="K64" s="52">
        <f>VLOOKUP($B64,Shock_dev!$A$1:$CI$300,MATCH(DATE(K$1,1,1),Shock_dev!$A$1:$CI$1,0),FALSE)</f>
        <v>7.4755111256378419E-3</v>
      </c>
      <c r="L64" s="52">
        <f>VLOOKUP($B64,Shock_dev!$A$1:$CI$300,MATCH(DATE(L$1,1,1),Shock_dev!$A$1:$CI$1,0),FALSE)</f>
        <v>7.1881546353923824E-3</v>
      </c>
      <c r="M64" s="52">
        <f>VLOOKUP($B64,Shock_dev!$A$1:$CI$300,MATCH(DATE(M$1,1,1),Shock_dev!$A$1:$CI$1,0),FALSE)</f>
        <v>9.2091372285452722E-3</v>
      </c>
      <c r="N64" s="52">
        <f>VLOOKUP($B64,Shock_dev!$A$1:$CI$300,MATCH(DATE(N$1,1,1),Shock_dev!$A$1:$CI$1,0),FALSE)</f>
        <v>9.6005839038761486E-3</v>
      </c>
      <c r="O64" s="52">
        <f>VLOOKUP($B64,Shock_dev!$A$1:$CI$300,MATCH(DATE(O$1,1,1),Shock_dev!$A$1:$CI$1,0),FALSE)</f>
        <v>9.6972452032153926E-3</v>
      </c>
      <c r="P64" s="52">
        <f>VLOOKUP($B64,Shock_dev!$A$1:$CI$300,MATCH(DATE(P$1,1,1),Shock_dev!$A$1:$CI$1,0),FALSE)</f>
        <v>9.6901449204985623E-3</v>
      </c>
      <c r="Q64" s="52">
        <f>VLOOKUP($B64,Shock_dev!$A$1:$CI$300,MATCH(DATE(Q$1,1,1),Shock_dev!$A$1:$CI$1,0),FALSE)</f>
        <v>1.0026664503231463E-2</v>
      </c>
      <c r="R64" s="52">
        <f>VLOOKUP($B64,Shock_dev!$A$1:$CI$300,MATCH(DATE(R$1,1,1),Shock_dev!$A$1:$CI$1,0),FALSE)</f>
        <v>1.0088184078066022E-2</v>
      </c>
      <c r="S64" s="52">
        <f>VLOOKUP($B64,Shock_dev!$A$1:$CI$300,MATCH(DATE(S$1,1,1),Shock_dev!$A$1:$CI$1,0),FALSE)</f>
        <v>1.0247555746020636E-2</v>
      </c>
      <c r="T64" s="52">
        <f>VLOOKUP($B64,Shock_dev!$A$1:$CI$300,MATCH(DATE(T$1,1,1),Shock_dev!$A$1:$CI$1,0),FALSE)</f>
        <v>1.022360812934142E-2</v>
      </c>
      <c r="U64" s="52">
        <f>VLOOKUP($B64,Shock_dev!$A$1:$CI$300,MATCH(DATE(U$1,1,1),Shock_dev!$A$1:$CI$1,0),FALSE)</f>
        <v>1.0121960461614029E-2</v>
      </c>
      <c r="V64" s="52">
        <f>VLOOKUP($B64,Shock_dev!$A$1:$CI$300,MATCH(DATE(V$1,1,1),Shock_dev!$A$1:$CI$1,0),FALSE)</f>
        <v>1.1945072488111991E-2</v>
      </c>
      <c r="W64" s="52">
        <f>VLOOKUP($B64,Shock_dev!$A$1:$CI$300,MATCH(DATE(W$1,1,1),Shock_dev!$A$1:$CI$1,0),FALSE)</f>
        <v>1.254607884554128E-2</v>
      </c>
      <c r="X64" s="52">
        <f>VLOOKUP($B64,Shock_dev!$A$1:$CI$300,MATCH(DATE(X$1,1,1),Shock_dev!$A$1:$CI$1,0),FALSE)</f>
        <v>1.2873198477446154E-2</v>
      </c>
      <c r="Y64" s="52">
        <f>VLOOKUP($B64,Shock_dev!$A$1:$CI$300,MATCH(DATE(Y$1,1,1),Shock_dev!$A$1:$CI$1,0),FALSE)</f>
        <v>1.4168136064859548E-2</v>
      </c>
      <c r="Z64" s="52">
        <f>VLOOKUP($B64,Shock_dev!$A$1:$CI$300,MATCH(DATE(Z$1,1,1),Shock_dev!$A$1:$CI$1,0),FALSE)</f>
        <v>1.4562739732459197E-2</v>
      </c>
      <c r="AA64" s="52">
        <f>VLOOKUP($B64,Shock_dev!$A$1:$CI$300,MATCH(DATE(AA$1,1,1),Shock_dev!$A$1:$CI$1,0),FALSE)</f>
        <v>1.46026216127843E-2</v>
      </c>
      <c r="AB64" s="52">
        <f>VLOOKUP($B64,Shock_dev!$A$1:$CI$300,MATCH(DATE(AB$1,1,1),Shock_dev!$A$1:$CI$1,0),FALSE)</f>
        <v>1.4509639779787824E-2</v>
      </c>
      <c r="AC64" s="52">
        <f>VLOOKUP($B64,Shock_dev!$A$1:$CI$300,MATCH(DATE(AC$1,1,1),Shock_dev!$A$1:$CI$1,0),FALSE)</f>
        <v>1.4358668220700518E-2</v>
      </c>
      <c r="AD64" s="52">
        <f>VLOOKUP($B64,Shock_dev!$A$1:$CI$300,MATCH(DATE(AD$1,1,1),Shock_dev!$A$1:$CI$1,0),FALSE)</f>
        <v>1.4174673481885225E-2</v>
      </c>
      <c r="AE64" s="52">
        <f>VLOOKUP($B64,Shock_dev!$A$1:$CI$300,MATCH(DATE(AE$1,1,1),Shock_dev!$A$1:$CI$1,0),FALSE)</f>
        <v>1.3967878833310956E-2</v>
      </c>
      <c r="AF64" s="52">
        <f>VLOOKUP($B64,Shock_dev!$A$1:$CI$300,MATCH(DATE(AF$1,1,1),Shock_dev!$A$1:$CI$1,0),FALSE)</f>
        <v>1.3742847506059069E-2</v>
      </c>
      <c r="AG64" s="52"/>
      <c r="AH64" s="65">
        <f t="shared" si="1"/>
        <v>4.7743796871345173E-3</v>
      </c>
      <c r="AI64" s="65">
        <f t="shared" si="2"/>
        <v>7.2948899412506067E-3</v>
      </c>
      <c r="AJ64" s="65">
        <f t="shared" si="3"/>
        <v>9.6447551518733677E-3</v>
      </c>
      <c r="AK64" s="65">
        <f t="shared" si="4"/>
        <v>1.0525276180630819E-2</v>
      </c>
      <c r="AL64" s="65">
        <f t="shared" si="5"/>
        <v>1.3750554946618096E-2</v>
      </c>
      <c r="AM64" s="65">
        <f t="shared" si="6"/>
        <v>1.4150741564348718E-2</v>
      </c>
      <c r="AN64" s="66"/>
      <c r="AO64" s="65">
        <f t="shared" si="7"/>
        <v>6.034634814192562E-3</v>
      </c>
      <c r="AP64" s="65">
        <f t="shared" si="8"/>
        <v>1.0085015666252094E-2</v>
      </c>
      <c r="AQ64" s="65">
        <f t="shared" si="9"/>
        <v>1.3950648255483408E-2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5.0378718929627755E-6</v>
      </c>
      <c r="D65" s="52">
        <f>VLOOKUP($B65,Shock_dev!$A$1:$CI$300,MATCH(DATE(D$1,1,1),Shock_dev!$A$1:$CI$1,0),FALSE)</f>
        <v>9.9127460581498537E-6</v>
      </c>
      <c r="E65" s="52">
        <f>VLOOKUP($B65,Shock_dev!$A$1:$CI$300,MATCH(DATE(E$1,1,1),Shock_dev!$A$1:$CI$1,0),FALSE)</f>
        <v>1.2654407045876547E-5</v>
      </c>
      <c r="F65" s="52">
        <f>VLOOKUP($B65,Shock_dev!$A$1:$CI$300,MATCH(DATE(F$1,1,1),Shock_dev!$A$1:$CI$1,0),FALSE)</f>
        <v>1.3571320390220687E-5</v>
      </c>
      <c r="G65" s="52">
        <f>VLOOKUP($B65,Shock_dev!$A$1:$CI$300,MATCH(DATE(G$1,1,1),Shock_dev!$A$1:$CI$1,0),FALSE)</f>
        <v>1.3315715349246847E-5</v>
      </c>
      <c r="H65" s="52">
        <f>VLOOKUP($B65,Shock_dev!$A$1:$CI$300,MATCH(DATE(H$1,1,1),Shock_dev!$A$1:$CI$1,0),FALSE)</f>
        <v>1.3050791298793538E-5</v>
      </c>
      <c r="I65" s="52">
        <f>VLOOKUP($B65,Shock_dev!$A$1:$CI$300,MATCH(DATE(I$1,1,1),Shock_dev!$A$1:$CI$1,0),FALSE)</f>
        <v>1.3028312437731746E-5</v>
      </c>
      <c r="J65" s="52">
        <f>VLOOKUP($B65,Shock_dev!$A$1:$CI$300,MATCH(DATE(J$1,1,1),Shock_dev!$A$1:$CI$1,0),FALSE)</f>
        <v>1.3431459729784951E-5</v>
      </c>
      <c r="K65" s="52">
        <f>VLOOKUP($B65,Shock_dev!$A$1:$CI$300,MATCH(DATE(K$1,1,1),Shock_dev!$A$1:$CI$1,0),FALSE)</f>
        <v>1.4121451155351133E-5</v>
      </c>
      <c r="L65" s="52">
        <f>VLOOKUP($B65,Shock_dev!$A$1:$CI$300,MATCH(DATE(L$1,1,1),Shock_dev!$A$1:$CI$1,0),FALSE)</f>
        <v>1.5254767832348858E-5</v>
      </c>
      <c r="M65" s="52">
        <f>VLOOKUP($B65,Shock_dev!$A$1:$CI$300,MATCH(DATE(M$1,1,1),Shock_dev!$A$1:$CI$1,0),FALSE)</f>
        <v>1.7468268636374138E-5</v>
      </c>
      <c r="N65" s="52">
        <f>VLOOKUP($B65,Shock_dev!$A$1:$CI$300,MATCH(DATE(N$1,1,1),Shock_dev!$A$1:$CI$1,0),FALSE)</f>
        <v>1.9557884877174944E-5</v>
      </c>
      <c r="O65" s="52">
        <f>VLOOKUP($B65,Shock_dev!$A$1:$CI$300,MATCH(DATE(O$1,1,1),Shock_dev!$A$1:$CI$1,0),FALSE)</f>
        <v>2.1242636166114248E-5</v>
      </c>
      <c r="P65" s="52">
        <f>VLOOKUP($B65,Shock_dev!$A$1:$CI$300,MATCH(DATE(P$1,1,1),Shock_dev!$A$1:$CI$1,0),FALSE)</f>
        <v>2.2543866767645966E-5</v>
      </c>
      <c r="Q65" s="52">
        <f>VLOOKUP($B65,Shock_dev!$A$1:$CI$300,MATCH(DATE(Q$1,1,1),Shock_dev!$A$1:$CI$1,0),FALSE)</f>
        <v>2.3666779076341725E-5</v>
      </c>
      <c r="R65" s="52">
        <f>VLOOKUP($B65,Shock_dev!$A$1:$CI$300,MATCH(DATE(R$1,1,1),Shock_dev!$A$1:$CI$1,0),FALSE)</f>
        <v>2.4431654571999146E-5</v>
      </c>
      <c r="S65" s="52">
        <f>VLOOKUP($B65,Shock_dev!$A$1:$CI$300,MATCH(DATE(S$1,1,1),Shock_dev!$A$1:$CI$1,0),FALSE)</f>
        <v>2.5076855484973163E-5</v>
      </c>
      <c r="T65" s="52">
        <f>VLOOKUP($B65,Shock_dev!$A$1:$CI$300,MATCH(DATE(T$1,1,1),Shock_dev!$A$1:$CI$1,0),FALSE)</f>
        <v>2.5552267354184183E-5</v>
      </c>
      <c r="U65" s="52">
        <f>VLOOKUP($B65,Shock_dev!$A$1:$CI$300,MATCH(DATE(U$1,1,1),Shock_dev!$A$1:$CI$1,0),FALSE)</f>
        <v>2.5833035006375997E-5</v>
      </c>
      <c r="V65" s="52">
        <f>VLOOKUP($B65,Shock_dev!$A$1:$CI$300,MATCH(DATE(V$1,1,1),Shock_dev!$A$1:$CI$1,0),FALSE)</f>
        <v>2.6388551216938673E-5</v>
      </c>
      <c r="W65" s="52">
        <f>VLOOKUP($B65,Shock_dev!$A$1:$CI$300,MATCH(DATE(W$1,1,1),Shock_dev!$A$1:$CI$1,0),FALSE)</f>
        <v>2.6636426677514972E-5</v>
      </c>
      <c r="X65" s="52">
        <f>VLOOKUP($B65,Shock_dev!$A$1:$CI$300,MATCH(DATE(X$1,1,1),Shock_dev!$A$1:$CI$1,0),FALSE)</f>
        <v>2.6637702654750132E-5</v>
      </c>
      <c r="Y65" s="52">
        <f>VLOOKUP($B65,Shock_dev!$A$1:$CI$300,MATCH(DATE(Y$1,1,1),Shock_dev!$A$1:$CI$1,0),FALSE)</f>
        <v>2.6944940349253676E-5</v>
      </c>
      <c r="Z65" s="52">
        <f>VLOOKUP($B65,Shock_dev!$A$1:$CI$300,MATCH(DATE(Z$1,1,1),Shock_dev!$A$1:$CI$1,0),FALSE)</f>
        <v>2.7007595876589696E-5</v>
      </c>
      <c r="AA65" s="52">
        <f>VLOOKUP($B65,Shock_dev!$A$1:$CI$300,MATCH(DATE(AA$1,1,1),Shock_dev!$A$1:$CI$1,0),FALSE)</f>
        <v>2.6685470069949988E-5</v>
      </c>
      <c r="AB65" s="52">
        <f>VLOOKUP($B65,Shock_dev!$A$1:$CI$300,MATCH(DATE(AB$1,1,1),Shock_dev!$A$1:$CI$1,0),FALSE)</f>
        <v>2.6067916974152974E-5</v>
      </c>
      <c r="AC65" s="52">
        <f>VLOOKUP($B65,Shock_dev!$A$1:$CI$300,MATCH(DATE(AC$1,1,1),Shock_dev!$A$1:$CI$1,0),FALSE)</f>
        <v>2.5275882469957241E-5</v>
      </c>
      <c r="AD65" s="52">
        <f>VLOOKUP($B65,Shock_dev!$A$1:$CI$300,MATCH(DATE(AD$1,1,1),Shock_dev!$A$1:$CI$1,0),FALSE)</f>
        <v>2.4397307057684479E-5</v>
      </c>
      <c r="AE65" s="52">
        <f>VLOOKUP($B65,Shock_dev!$A$1:$CI$300,MATCH(DATE(AE$1,1,1),Shock_dev!$A$1:$CI$1,0),FALSE)</f>
        <v>2.3481127877455692E-5</v>
      </c>
      <c r="AF65" s="52">
        <f>VLOOKUP($B65,Shock_dev!$A$1:$CI$300,MATCH(DATE(AF$1,1,1),Shock_dev!$A$1:$CI$1,0),FALSE)</f>
        <v>2.2547804524647873E-5</v>
      </c>
      <c r="AG65" s="52"/>
      <c r="AH65" s="65">
        <f t="shared" si="1"/>
        <v>1.0898412147291344E-5</v>
      </c>
      <c r="AI65" s="65">
        <f t="shared" si="2"/>
        <v>1.3777356490802044E-5</v>
      </c>
      <c r="AJ65" s="65">
        <f t="shared" si="3"/>
        <v>2.0895887104730205E-5</v>
      </c>
      <c r="AK65" s="65">
        <f t="shared" si="4"/>
        <v>2.5456472726894232E-5</v>
      </c>
      <c r="AL65" s="65">
        <f t="shared" si="5"/>
        <v>2.678242712561169E-5</v>
      </c>
      <c r="AM65" s="65">
        <f t="shared" si="6"/>
        <v>2.4354007780779653E-5</v>
      </c>
      <c r="AN65" s="66"/>
      <c r="AO65" s="65">
        <f t="shared" si="7"/>
        <v>1.2337884319046695E-5</v>
      </c>
      <c r="AP65" s="65">
        <f t="shared" si="8"/>
        <v>2.3176179915812218E-5</v>
      </c>
      <c r="AQ65" s="65">
        <f t="shared" si="9"/>
        <v>2.5568217453195671E-5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1.099573092364956E-2</v>
      </c>
      <c r="D66" s="52">
        <f>VLOOKUP($B66,Shock_dev!$A$1:$CI$300,MATCH(DATE(D$1,1,1),Shock_dev!$A$1:$CI$1,0),FALSE)</f>
        <v>1.585207062729254E-2</v>
      </c>
      <c r="E66" s="52">
        <f>VLOOKUP($B66,Shock_dev!$A$1:$CI$300,MATCH(DATE(E$1,1,1),Shock_dev!$A$1:$CI$1,0),FALSE)</f>
        <v>1.7836449985991487E-2</v>
      </c>
      <c r="F66" s="52">
        <f>VLOOKUP($B66,Shock_dev!$A$1:$CI$300,MATCH(DATE(F$1,1,1),Shock_dev!$A$1:$CI$1,0),FALSE)</f>
        <v>1.8754657411652585E-2</v>
      </c>
      <c r="G66" s="52">
        <f>VLOOKUP($B66,Shock_dev!$A$1:$CI$300,MATCH(DATE(G$1,1,1),Shock_dev!$A$1:$CI$1,0),FALSE)</f>
        <v>1.8171600191307341E-2</v>
      </c>
      <c r="H66" s="52">
        <f>VLOOKUP($B66,Shock_dev!$A$1:$CI$300,MATCH(DATE(H$1,1,1),Shock_dev!$A$1:$CI$1,0),FALSE)</f>
        <v>1.807586537672581E-2</v>
      </c>
      <c r="I66" s="52">
        <f>VLOOKUP($B66,Shock_dev!$A$1:$CI$300,MATCH(DATE(I$1,1,1),Shock_dev!$A$1:$CI$1,0),FALSE)</f>
        <v>1.8135075915390098E-2</v>
      </c>
      <c r="J66" s="52">
        <f>VLOOKUP($B66,Shock_dev!$A$1:$CI$300,MATCH(DATE(J$1,1,1),Shock_dev!$A$1:$CI$1,0),FALSE)</f>
        <v>1.8210515782926425E-2</v>
      </c>
      <c r="K66" s="52">
        <f>VLOOKUP($B66,Shock_dev!$A$1:$CI$300,MATCH(DATE(K$1,1,1),Shock_dev!$A$1:$CI$1,0),FALSE)</f>
        <v>1.8256925365151513E-2</v>
      </c>
      <c r="L66" s="52">
        <f>VLOOKUP($B66,Shock_dev!$A$1:$CI$300,MATCH(DATE(L$1,1,1),Shock_dev!$A$1:$CI$1,0),FALSE)</f>
        <v>1.9529899091945E-2</v>
      </c>
      <c r="M66" s="52">
        <f>VLOOKUP($B66,Shock_dev!$A$1:$CI$300,MATCH(DATE(M$1,1,1),Shock_dev!$A$1:$CI$1,0),FALSE)</f>
        <v>1.7152018874318799E-2</v>
      </c>
      <c r="N66" s="52">
        <f>VLOOKUP($B66,Shock_dev!$A$1:$CI$300,MATCH(DATE(N$1,1,1),Shock_dev!$A$1:$CI$1,0),FALSE)</f>
        <v>1.6373844909239415E-2</v>
      </c>
      <c r="O66" s="52">
        <f>VLOOKUP($B66,Shock_dev!$A$1:$CI$300,MATCH(DATE(O$1,1,1),Shock_dev!$A$1:$CI$1,0),FALSE)</f>
        <v>1.5976450486409353E-2</v>
      </c>
      <c r="P66" s="52">
        <f>VLOOKUP($B66,Shock_dev!$A$1:$CI$300,MATCH(DATE(P$1,1,1),Shock_dev!$A$1:$CI$1,0),FALSE)</f>
        <v>1.5679175742786489E-2</v>
      </c>
      <c r="Q66" s="52">
        <f>VLOOKUP($B66,Shock_dev!$A$1:$CI$300,MATCH(DATE(Q$1,1,1),Shock_dev!$A$1:$CI$1,0),FALSE)</f>
        <v>1.5569207514205577E-2</v>
      </c>
      <c r="R66" s="52">
        <f>VLOOKUP($B66,Shock_dev!$A$1:$CI$300,MATCH(DATE(R$1,1,1),Shock_dev!$A$1:$CI$1,0),FALSE)</f>
        <v>1.5346350855382999E-2</v>
      </c>
      <c r="S66" s="52">
        <f>VLOOKUP($B66,Shock_dev!$A$1:$CI$300,MATCH(DATE(S$1,1,1),Shock_dev!$A$1:$CI$1,0),FALSE)</f>
        <v>1.5070556812054629E-2</v>
      </c>
      <c r="T66" s="52">
        <f>VLOOKUP($B66,Shock_dev!$A$1:$CI$300,MATCH(DATE(T$1,1,1),Shock_dev!$A$1:$CI$1,0),FALSE)</f>
        <v>1.4768949809485267E-2</v>
      </c>
      <c r="U66" s="52">
        <f>VLOOKUP($B66,Shock_dev!$A$1:$CI$300,MATCH(DATE(U$1,1,1),Shock_dev!$A$1:$CI$1,0),FALSE)</f>
        <v>1.4450648158029293E-2</v>
      </c>
      <c r="V66" s="52">
        <f>VLOOKUP($B66,Shock_dev!$A$1:$CI$300,MATCH(DATE(V$1,1,1),Shock_dev!$A$1:$CI$1,0),FALSE)</f>
        <v>1.3032303445120493E-2</v>
      </c>
      <c r="W66" s="52">
        <f>VLOOKUP($B66,Shock_dev!$A$1:$CI$300,MATCH(DATE(W$1,1,1),Shock_dev!$A$1:$CI$1,0),FALSE)</f>
        <v>1.2892085791408986E-2</v>
      </c>
      <c r="X66" s="52">
        <f>VLOOKUP($B66,Shock_dev!$A$1:$CI$300,MATCH(DATE(X$1,1,1),Shock_dev!$A$1:$CI$1,0),FALSE)</f>
        <v>1.2639963721552072E-2</v>
      </c>
      <c r="Y66" s="52">
        <f>VLOOKUP($B66,Shock_dev!$A$1:$CI$300,MATCH(DATE(Y$1,1,1),Shock_dev!$A$1:$CI$1,0),FALSE)</f>
        <v>2.1386561900248124E-2</v>
      </c>
      <c r="Z66" s="52">
        <f>VLOOKUP($B66,Shock_dev!$A$1:$CI$300,MATCH(DATE(Z$1,1,1),Shock_dev!$A$1:$CI$1,0),FALSE)</f>
        <v>2.4849574486396749E-2</v>
      </c>
      <c r="AA66" s="52">
        <f>VLOOKUP($B66,Shock_dev!$A$1:$CI$300,MATCH(DATE(AA$1,1,1),Shock_dev!$A$1:$CI$1,0),FALSE)</f>
        <v>2.6030119628193248E-2</v>
      </c>
      <c r="AB66" s="52">
        <f>VLOOKUP($B66,Shock_dev!$A$1:$CI$300,MATCH(DATE(AB$1,1,1),Shock_dev!$A$1:$CI$1,0),FALSE)</f>
        <v>2.6394842482750251E-2</v>
      </c>
      <c r="AC66" s="52">
        <f>VLOOKUP($B66,Shock_dev!$A$1:$CI$300,MATCH(DATE(AC$1,1,1),Shock_dev!$A$1:$CI$1,0),FALSE)</f>
        <v>2.6457315900618186E-2</v>
      </c>
      <c r="AD66" s="52">
        <f>VLOOKUP($B66,Shock_dev!$A$1:$CI$300,MATCH(DATE(AD$1,1,1),Shock_dev!$A$1:$CI$1,0),FALSE)</f>
        <v>2.6388638311390312E-2</v>
      </c>
      <c r="AE66" s="52">
        <f>VLOOKUP($B66,Shock_dev!$A$1:$CI$300,MATCH(DATE(AE$1,1,1),Shock_dev!$A$1:$CI$1,0),FALSE)</f>
        <v>2.6246603635335902E-2</v>
      </c>
      <c r="AF66" s="52">
        <f>VLOOKUP($B66,Shock_dev!$A$1:$CI$300,MATCH(DATE(AF$1,1,1),Shock_dev!$A$1:$CI$1,0),FALSE)</f>
        <v>2.6050460233742426E-2</v>
      </c>
      <c r="AG66" s="52"/>
      <c r="AH66" s="65">
        <f t="shared" si="1"/>
        <v>1.6322101827978702E-2</v>
      </c>
      <c r="AI66" s="65">
        <f t="shared" si="2"/>
        <v>1.8441656306427769E-2</v>
      </c>
      <c r="AJ66" s="65">
        <f t="shared" si="3"/>
        <v>1.6150139505391927E-2</v>
      </c>
      <c r="AK66" s="65">
        <f t="shared" si="4"/>
        <v>1.4533761816014536E-2</v>
      </c>
      <c r="AL66" s="65">
        <f t="shared" si="5"/>
        <v>1.9559661105559838E-2</v>
      </c>
      <c r="AM66" s="65">
        <f t="shared" si="6"/>
        <v>2.6307572112767418E-2</v>
      </c>
      <c r="AN66" s="66"/>
      <c r="AO66" s="65">
        <f t="shared" si="7"/>
        <v>1.7381879067203235E-2</v>
      </c>
      <c r="AP66" s="65">
        <f t="shared" si="8"/>
        <v>1.5341950660703232E-2</v>
      </c>
      <c r="AQ66" s="65">
        <f t="shared" si="9"/>
        <v>2.2933616609163626E-2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6.116899344828017E-6</v>
      </c>
      <c r="D67" s="52">
        <f>VLOOKUP($B67,Shock_dev!$A$1:$CI$300,MATCH(DATE(D$1,1,1),Shock_dev!$A$1:$CI$1,0),FALSE)</f>
        <v>1.2011610163050249E-5</v>
      </c>
      <c r="E67" s="52">
        <f>VLOOKUP($B67,Shock_dev!$A$1:$CI$300,MATCH(DATE(E$1,1,1),Shock_dev!$A$1:$CI$1,0),FALSE)</f>
        <v>1.5291135646640926E-5</v>
      </c>
      <c r="F67" s="52">
        <f>VLOOKUP($B67,Shock_dev!$A$1:$CI$300,MATCH(DATE(F$1,1,1),Shock_dev!$A$1:$CI$1,0),FALSE)</f>
        <v>1.6337961766368257E-5</v>
      </c>
      <c r="G67" s="52">
        <f>VLOOKUP($B67,Shock_dev!$A$1:$CI$300,MATCH(DATE(G$1,1,1),Shock_dev!$A$1:$CI$1,0),FALSE)</f>
        <v>1.5955036090637452E-5</v>
      </c>
      <c r="H67" s="52">
        <f>VLOOKUP($B67,Shock_dev!$A$1:$CI$300,MATCH(DATE(H$1,1,1),Shock_dev!$A$1:$CI$1,0),FALSE)</f>
        <v>1.5565444395629132E-5</v>
      </c>
      <c r="I67" s="52">
        <f>VLOOKUP($B67,Shock_dev!$A$1:$CI$300,MATCH(DATE(I$1,1,1),Shock_dev!$A$1:$CI$1,0),FALSE)</f>
        <v>1.5480644602163829E-5</v>
      </c>
      <c r="J67" s="52">
        <f>VLOOKUP($B67,Shock_dev!$A$1:$CI$300,MATCH(DATE(J$1,1,1),Shock_dev!$A$1:$CI$1,0),FALSE)</f>
        <v>1.5926120181502834E-5</v>
      </c>
      <c r="K67" s="52">
        <f>VLOOKUP($B67,Shock_dev!$A$1:$CI$300,MATCH(DATE(K$1,1,1),Shock_dev!$A$1:$CI$1,0),FALSE)</f>
        <v>1.6733324927341581E-5</v>
      </c>
      <c r="L67" s="52">
        <f>VLOOKUP($B67,Shock_dev!$A$1:$CI$300,MATCH(DATE(L$1,1,1),Shock_dev!$A$1:$CI$1,0),FALSE)</f>
        <v>1.8091238288001561E-5</v>
      </c>
      <c r="M67" s="52">
        <f>VLOOKUP($B67,Shock_dev!$A$1:$CI$300,MATCH(DATE(M$1,1,1),Shock_dev!$A$1:$CI$1,0),FALSE)</f>
        <v>2.0770814054335459E-5</v>
      </c>
      <c r="N67" s="52">
        <f>VLOOKUP($B67,Shock_dev!$A$1:$CI$300,MATCH(DATE(N$1,1,1),Shock_dev!$A$1:$CI$1,0),FALSE)</f>
        <v>2.3302600141572605E-5</v>
      </c>
      <c r="O67" s="52">
        <f>VLOOKUP($B67,Shock_dev!$A$1:$CI$300,MATCH(DATE(O$1,1,1),Shock_dev!$A$1:$CI$1,0),FALSE)</f>
        <v>2.5342970337085539E-5</v>
      </c>
      <c r="P67" s="52">
        <f>VLOOKUP($B67,Shock_dev!$A$1:$CI$300,MATCH(DATE(P$1,1,1),Shock_dev!$A$1:$CI$1,0),FALSE)</f>
        <v>2.6916739554875488E-5</v>
      </c>
      <c r="Q67" s="52">
        <f>VLOOKUP($B67,Shock_dev!$A$1:$CI$300,MATCH(DATE(Q$1,1,1),Shock_dev!$A$1:$CI$1,0),FALSE)</f>
        <v>2.8272822228574024E-5</v>
      </c>
      <c r="R67" s="52">
        <f>VLOOKUP($B67,Shock_dev!$A$1:$CI$300,MATCH(DATE(R$1,1,1),Shock_dev!$A$1:$CI$1,0),FALSE)</f>
        <v>2.9192620238054155E-5</v>
      </c>
      <c r="S67" s="52">
        <f>VLOOKUP($B67,Shock_dev!$A$1:$CI$300,MATCH(DATE(S$1,1,1),Shock_dev!$A$1:$CI$1,0),FALSE)</f>
        <v>2.9966158525023052E-5</v>
      </c>
      <c r="T67" s="52">
        <f>VLOOKUP($B67,Shock_dev!$A$1:$CI$300,MATCH(DATE(T$1,1,1),Shock_dev!$A$1:$CI$1,0),FALSE)</f>
        <v>3.0532095897831361E-5</v>
      </c>
      <c r="U67" s="52">
        <f>VLOOKUP($B67,Shock_dev!$A$1:$CI$300,MATCH(DATE(U$1,1,1),Shock_dev!$A$1:$CI$1,0),FALSE)</f>
        <v>3.0860044226791127E-5</v>
      </c>
      <c r="V67" s="52">
        <f>VLOOKUP($B67,Shock_dev!$A$1:$CI$300,MATCH(DATE(V$1,1,1),Shock_dev!$A$1:$CI$1,0),FALSE)</f>
        <v>3.1519253757579031E-5</v>
      </c>
      <c r="W67" s="52">
        <f>VLOOKUP($B67,Shock_dev!$A$1:$CI$300,MATCH(DATE(W$1,1,1),Shock_dev!$A$1:$CI$1,0),FALSE)</f>
        <v>3.1800537935193345E-5</v>
      </c>
      <c r="X67" s="52">
        <f>VLOOKUP($B67,Shock_dev!$A$1:$CI$300,MATCH(DATE(X$1,1,1),Shock_dev!$A$1:$CI$1,0),FALSE)</f>
        <v>3.1778672927275859E-5</v>
      </c>
      <c r="Y67" s="52">
        <f>VLOOKUP($B67,Shock_dev!$A$1:$CI$300,MATCH(DATE(Y$1,1,1),Shock_dev!$A$1:$CI$1,0),FALSE)</f>
        <v>3.2126288529569733E-5</v>
      </c>
      <c r="Z67" s="52">
        <f>VLOOKUP($B67,Shock_dev!$A$1:$CI$300,MATCH(DATE(Z$1,1,1),Shock_dev!$A$1:$CI$1,0),FALSE)</f>
        <v>3.217309959871734E-5</v>
      </c>
      <c r="AA67" s="52">
        <f>VLOOKUP($B67,Shock_dev!$A$1:$CI$300,MATCH(DATE(AA$1,1,1),Shock_dev!$A$1:$CI$1,0),FALSE)</f>
        <v>3.1749304260353136E-5</v>
      </c>
      <c r="AB67" s="52">
        <f>VLOOKUP($B67,Shock_dev!$A$1:$CI$300,MATCH(DATE(AB$1,1,1),Shock_dev!$A$1:$CI$1,0),FALSE)</f>
        <v>3.0964539062003562E-5</v>
      </c>
      <c r="AC67" s="52">
        <f>VLOOKUP($B67,Shock_dev!$A$1:$CI$300,MATCH(DATE(AC$1,1,1),Shock_dev!$A$1:$CI$1,0),FALSE)</f>
        <v>2.9967008930796321E-5</v>
      </c>
      <c r="AD67" s="52">
        <f>VLOOKUP($B67,Shock_dev!$A$1:$CI$300,MATCH(DATE(AD$1,1,1),Shock_dev!$A$1:$CI$1,0),FALSE)</f>
        <v>2.8864642059520273E-5</v>
      </c>
      <c r="AE67" s="52">
        <f>VLOOKUP($B67,Shock_dev!$A$1:$CI$300,MATCH(DATE(AE$1,1,1),Shock_dev!$A$1:$CI$1,0),FALSE)</f>
        <v>2.7717619762637165E-5</v>
      </c>
      <c r="AF67" s="52">
        <f>VLOOKUP($B67,Shock_dev!$A$1:$CI$300,MATCH(DATE(AF$1,1,1),Shock_dev!$A$1:$CI$1,0),FALSE)</f>
        <v>2.6551165254945003E-5</v>
      </c>
      <c r="AG67" s="52"/>
      <c r="AH67" s="65">
        <f t="shared" si="1"/>
        <v>1.3142528602304979E-5</v>
      </c>
      <c r="AI67" s="65">
        <f t="shared" si="2"/>
        <v>1.6359354478927789E-5</v>
      </c>
      <c r="AJ67" s="65">
        <f t="shared" si="3"/>
        <v>2.4921189263288622E-5</v>
      </c>
      <c r="AK67" s="65">
        <f t="shared" si="4"/>
        <v>3.0414034529055749E-5</v>
      </c>
      <c r="AL67" s="65">
        <f t="shared" si="5"/>
        <v>3.1925580650221884E-5</v>
      </c>
      <c r="AM67" s="65">
        <f t="shared" si="6"/>
        <v>2.8812995013980465E-5</v>
      </c>
      <c r="AN67" s="66"/>
      <c r="AO67" s="65">
        <f t="shared" si="7"/>
        <v>1.4750941540616383E-5</v>
      </c>
      <c r="AP67" s="65">
        <f t="shared" si="8"/>
        <v>2.7667611896172184E-5</v>
      </c>
      <c r="AQ67" s="65">
        <f t="shared" si="9"/>
        <v>3.0369287832101175E-5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2.0857359245867488E-2</v>
      </c>
      <c r="D68" s="52">
        <f>VLOOKUP($B68,Shock_dev!$A$1:$CI$300,MATCH(DATE(D$1,1,1),Shock_dev!$A$1:$CI$1,0),FALSE)</f>
        <v>2.9715938213568553E-2</v>
      </c>
      <c r="E68" s="52">
        <f>VLOOKUP($B68,Shock_dev!$A$1:$CI$300,MATCH(DATE(E$1,1,1),Shock_dev!$A$1:$CI$1,0),FALSE)</f>
        <v>3.3236081319915428E-2</v>
      </c>
      <c r="F68" s="52">
        <f>VLOOKUP($B68,Shock_dev!$A$1:$CI$300,MATCH(DATE(F$1,1,1),Shock_dev!$A$1:$CI$1,0),FALSE)</f>
        <v>3.481177169904117E-2</v>
      </c>
      <c r="G68" s="52">
        <f>VLOOKUP($B68,Shock_dev!$A$1:$CI$300,MATCH(DATE(G$1,1,1),Shock_dev!$A$1:$CI$1,0),FALSE)</f>
        <v>3.3278703418822227E-2</v>
      </c>
      <c r="H68" s="52">
        <f>VLOOKUP($B68,Shock_dev!$A$1:$CI$300,MATCH(DATE(H$1,1,1),Shock_dev!$A$1:$CI$1,0),FALSE)</f>
        <v>3.3765160284425166E-2</v>
      </c>
      <c r="I68" s="52">
        <f>VLOOKUP($B68,Shock_dev!$A$1:$CI$300,MATCH(DATE(I$1,1,1),Shock_dev!$A$1:$CI$1,0),FALSE)</f>
        <v>3.3938517728984187E-2</v>
      </c>
      <c r="J68" s="52">
        <f>VLOOKUP($B68,Shock_dev!$A$1:$CI$300,MATCH(DATE(J$1,1,1),Shock_dev!$A$1:$CI$1,0),FALSE)</f>
        <v>3.4123616004566183E-2</v>
      </c>
      <c r="K68" s="52">
        <f>VLOOKUP($B68,Shock_dev!$A$1:$CI$300,MATCH(DATE(K$1,1,1),Shock_dev!$A$1:$CI$1,0),FALSE)</f>
        <v>3.400294809514165E-2</v>
      </c>
      <c r="L68" s="52">
        <f>VLOOKUP($B68,Shock_dev!$A$1:$CI$300,MATCH(DATE(L$1,1,1),Shock_dev!$A$1:$CI$1,0),FALSE)</f>
        <v>3.2961987371691939E-2</v>
      </c>
      <c r="M68" s="52">
        <f>VLOOKUP($B68,Shock_dev!$A$1:$CI$300,MATCH(DATE(M$1,1,1),Shock_dev!$A$1:$CI$1,0),FALSE)</f>
        <v>4.5320787785962158E-2</v>
      </c>
      <c r="N68" s="52">
        <f>VLOOKUP($B68,Shock_dev!$A$1:$CI$300,MATCH(DATE(N$1,1,1),Shock_dev!$A$1:$CI$1,0),FALSE)</f>
        <v>4.9730789932825516E-2</v>
      </c>
      <c r="O68" s="52">
        <f>VLOOKUP($B68,Shock_dev!$A$1:$CI$300,MATCH(DATE(O$1,1,1),Shock_dev!$A$1:$CI$1,0),FALSE)</f>
        <v>5.1334321904471514E-2</v>
      </c>
      <c r="P68" s="52">
        <f>VLOOKUP($B68,Shock_dev!$A$1:$CI$300,MATCH(DATE(P$1,1,1),Shock_dev!$A$1:$CI$1,0),FALSE)</f>
        <v>5.1920553687547076E-2</v>
      </c>
      <c r="Q68" s="52">
        <f>VLOOKUP($B68,Shock_dev!$A$1:$CI$300,MATCH(DATE(Q$1,1,1),Shock_dev!$A$1:$CI$1,0),FALSE)</f>
        <v>5.2917479941092069E-2</v>
      </c>
      <c r="R68" s="52">
        <f>VLOOKUP($B68,Shock_dev!$A$1:$CI$300,MATCH(DATE(R$1,1,1),Shock_dev!$A$1:$CI$1,0),FALSE)</f>
        <v>5.2599305903844935E-2</v>
      </c>
      <c r="S68" s="52">
        <f>VLOOKUP($B68,Shock_dev!$A$1:$CI$300,MATCH(DATE(S$1,1,1),Shock_dev!$A$1:$CI$1,0),FALSE)</f>
        <v>5.2589453539025978E-2</v>
      </c>
      <c r="T68" s="52">
        <f>VLOOKUP($B68,Shock_dev!$A$1:$CI$300,MATCH(DATE(T$1,1,1),Shock_dev!$A$1:$CI$1,0),FALSE)</f>
        <v>5.2357262385442312E-2</v>
      </c>
      <c r="U68" s="52">
        <f>VLOOKUP($B68,Shock_dev!$A$1:$CI$300,MATCH(DATE(U$1,1,1),Shock_dev!$A$1:$CI$1,0),FALSE)</f>
        <v>5.1980403915833813E-2</v>
      </c>
      <c r="V68" s="52">
        <f>VLOOKUP($B68,Shock_dev!$A$1:$CI$300,MATCH(DATE(V$1,1,1),Shock_dev!$A$1:$CI$1,0),FALSE)</f>
        <v>5.4714053869294607E-2</v>
      </c>
      <c r="W68" s="52">
        <f>VLOOKUP($B68,Shock_dev!$A$1:$CI$300,MATCH(DATE(W$1,1,1),Shock_dev!$A$1:$CI$1,0),FALSE)</f>
        <v>5.4882567121105334E-2</v>
      </c>
      <c r="X68" s="52">
        <f>VLOOKUP($B68,Shock_dev!$A$1:$CI$300,MATCH(DATE(X$1,1,1),Shock_dev!$A$1:$CI$1,0),FALSE)</f>
        <v>5.4818574066375213E-2</v>
      </c>
      <c r="Y68" s="52">
        <f>VLOOKUP($B68,Shock_dev!$A$1:$CI$300,MATCH(DATE(Y$1,1,1),Shock_dev!$A$1:$CI$1,0),FALSE)</f>
        <v>5.5669535961229449E-2</v>
      </c>
      <c r="Z68" s="52">
        <f>VLOOKUP($B68,Shock_dev!$A$1:$CI$300,MATCH(DATE(Z$1,1,1),Shock_dev!$A$1:$CI$1,0),FALSE)</f>
        <v>5.5551476977115731E-2</v>
      </c>
      <c r="AA68" s="52">
        <f>VLOOKUP($B68,Shock_dev!$A$1:$CI$300,MATCH(DATE(AA$1,1,1),Shock_dev!$A$1:$CI$1,0),FALSE)</f>
        <v>5.5029184846630295E-2</v>
      </c>
      <c r="AB68" s="52">
        <f>VLOOKUP($B68,Shock_dev!$A$1:$CI$300,MATCH(DATE(AB$1,1,1),Shock_dev!$A$1:$CI$1,0),FALSE)</f>
        <v>5.4334072836026079E-2</v>
      </c>
      <c r="AC68" s="52">
        <f>VLOOKUP($B68,Shock_dev!$A$1:$CI$300,MATCH(DATE(AC$1,1,1),Shock_dev!$A$1:$CI$1,0),FALSE)</f>
        <v>5.3549012419049601E-2</v>
      </c>
      <c r="AD68" s="52">
        <f>VLOOKUP($B68,Shock_dev!$A$1:$CI$300,MATCH(DATE(AD$1,1,1),Shock_dev!$A$1:$CI$1,0),FALSE)</f>
        <v>5.2706522040014678E-2</v>
      </c>
      <c r="AE68" s="52">
        <f>VLOOKUP($B68,Shock_dev!$A$1:$CI$300,MATCH(DATE(AE$1,1,1),Shock_dev!$A$1:$CI$1,0),FALSE)</f>
        <v>5.1822008709717669E-2</v>
      </c>
      <c r="AF68" s="52">
        <f>VLOOKUP($B68,Shock_dev!$A$1:$CI$300,MATCH(DATE(AF$1,1,1),Shock_dev!$A$1:$CI$1,0),FALSE)</f>
        <v>5.0904798247946484E-2</v>
      </c>
      <c r="AG68" s="52"/>
      <c r="AH68" s="65">
        <f t="shared" si="1"/>
        <v>3.0379970779442971E-2</v>
      </c>
      <c r="AI68" s="65">
        <f t="shared" si="2"/>
        <v>3.3758445896961822E-2</v>
      </c>
      <c r="AJ68" s="65">
        <f t="shared" si="3"/>
        <v>5.0244786650379666E-2</v>
      </c>
      <c r="AK68" s="65">
        <f t="shared" si="4"/>
        <v>5.2848095922688333E-2</v>
      </c>
      <c r="AL68" s="65">
        <f t="shared" si="5"/>
        <v>5.519026779449121E-2</v>
      </c>
      <c r="AM68" s="65">
        <f t="shared" si="6"/>
        <v>5.2663282850550906E-2</v>
      </c>
      <c r="AN68" s="66"/>
      <c r="AO68" s="65">
        <f t="shared" si="7"/>
        <v>3.2069208338202398E-2</v>
      </c>
      <c r="AP68" s="65">
        <f t="shared" si="8"/>
        <v>5.1546441286534003E-2</v>
      </c>
      <c r="AQ68" s="65">
        <f t="shared" si="9"/>
        <v>5.3926775322521062E-2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3.1318332673833387E-5</v>
      </c>
      <c r="D69" s="52">
        <f>VLOOKUP($B69,Shock_dev!$A$1:$CI$300,MATCH(DATE(D$1,1,1),Shock_dev!$A$1:$CI$1,0),FALSE)</f>
        <v>4.5834076846830293E-5</v>
      </c>
      <c r="E69" s="52">
        <f>VLOOKUP($B69,Shock_dev!$A$1:$CI$300,MATCH(DATE(E$1,1,1),Shock_dev!$A$1:$CI$1,0),FALSE)</f>
        <v>5.218053099276429E-5</v>
      </c>
      <c r="F69" s="52">
        <f>VLOOKUP($B69,Shock_dev!$A$1:$CI$300,MATCH(DATE(F$1,1,1),Shock_dev!$A$1:$CI$1,0),FALSE)</f>
        <v>5.4794118962319864E-5</v>
      </c>
      <c r="G69" s="52">
        <f>VLOOKUP($B69,Shock_dev!$A$1:$CI$300,MATCH(DATE(G$1,1,1),Shock_dev!$A$1:$CI$1,0),FALSE)</f>
        <v>5.5601731929038E-5</v>
      </c>
      <c r="H69" s="52">
        <f>VLOOKUP($B69,Shock_dev!$A$1:$CI$300,MATCH(DATE(H$1,1,1),Shock_dev!$A$1:$CI$1,0),FALSE)</f>
        <v>5.6043075831397373E-5</v>
      </c>
      <c r="I69" s="52">
        <f>VLOOKUP($B69,Shock_dev!$A$1:$CI$300,MATCH(DATE(I$1,1,1),Shock_dev!$A$1:$CI$1,0),FALSE)</f>
        <v>5.6484726990315966E-5</v>
      </c>
      <c r="J69" s="52">
        <f>VLOOKUP($B69,Shock_dev!$A$1:$CI$300,MATCH(DATE(J$1,1,1),Shock_dev!$A$1:$CI$1,0),FALSE)</f>
        <v>5.7138989581068152E-5</v>
      </c>
      <c r="K69" s="52">
        <f>VLOOKUP($B69,Shock_dev!$A$1:$CI$300,MATCH(DATE(K$1,1,1),Shock_dev!$A$1:$CI$1,0),FALSE)</f>
        <v>5.7911677204810338E-5</v>
      </c>
      <c r="L69" s="52">
        <f>VLOOKUP($B69,Shock_dev!$A$1:$CI$300,MATCH(DATE(L$1,1,1),Shock_dev!$A$1:$CI$1,0),FALSE)</f>
        <v>5.8950185817688029E-5</v>
      </c>
      <c r="M69" s="52">
        <f>VLOOKUP($B69,Shock_dev!$A$1:$CI$300,MATCH(DATE(M$1,1,1),Shock_dev!$A$1:$CI$1,0),FALSE)</f>
        <v>2.1748553964026244E-4</v>
      </c>
      <c r="N69" s="52">
        <f>VLOOKUP($B69,Shock_dev!$A$1:$CI$300,MATCH(DATE(N$1,1,1),Shock_dev!$A$1:$CI$1,0),FALSE)</f>
        <v>2.8024232368067649E-4</v>
      </c>
      <c r="O69" s="52">
        <f>VLOOKUP($B69,Shock_dev!$A$1:$CI$300,MATCH(DATE(O$1,1,1),Shock_dev!$A$1:$CI$1,0),FALSE)</f>
        <v>3.0530066626548847E-4</v>
      </c>
      <c r="P69" s="52">
        <f>VLOOKUP($B69,Shock_dev!$A$1:$CI$300,MATCH(DATE(P$1,1,1),Shock_dev!$A$1:$CI$1,0),FALSE)</f>
        <v>3.1714009140233404E-4</v>
      </c>
      <c r="Q69" s="52">
        <f>VLOOKUP($B69,Shock_dev!$A$1:$CI$300,MATCH(DATE(Q$1,1,1),Shock_dev!$A$1:$CI$1,0),FALSE)</f>
        <v>3.2404938211081714E-4</v>
      </c>
      <c r="R69" s="52">
        <f>VLOOKUP($B69,Shock_dev!$A$1:$CI$300,MATCH(DATE(R$1,1,1),Shock_dev!$A$1:$CI$1,0),FALSE)</f>
        <v>3.2850802493643804E-4</v>
      </c>
      <c r="S69" s="52">
        <f>VLOOKUP($B69,Shock_dev!$A$1:$CI$300,MATCH(DATE(S$1,1,1),Shock_dev!$A$1:$CI$1,0),FALSE)</f>
        <v>3.3159267413770352E-4</v>
      </c>
      <c r="T69" s="52">
        <f>VLOOKUP($B69,Shock_dev!$A$1:$CI$300,MATCH(DATE(T$1,1,1),Shock_dev!$A$1:$CI$1,0),FALSE)</f>
        <v>3.3357399924077605E-4</v>
      </c>
      <c r="U69" s="52">
        <f>VLOOKUP($B69,Shock_dev!$A$1:$CI$300,MATCH(DATE(U$1,1,1),Shock_dev!$A$1:$CI$1,0),FALSE)</f>
        <v>3.3456786472969429E-4</v>
      </c>
      <c r="V69" s="52">
        <f>VLOOKUP($B69,Shock_dev!$A$1:$CI$300,MATCH(DATE(V$1,1,1),Shock_dev!$A$1:$CI$1,0),FALSE)</f>
        <v>3.350592932247436E-4</v>
      </c>
      <c r="W69" s="52">
        <f>VLOOKUP($B69,Shock_dev!$A$1:$CI$300,MATCH(DATE(W$1,1,1),Shock_dev!$A$1:$CI$1,0),FALSE)</f>
        <v>2.3481468332125219E-4</v>
      </c>
      <c r="X69" s="52">
        <f>VLOOKUP($B69,Shock_dev!$A$1:$CI$300,MATCH(DATE(X$1,1,1),Shock_dev!$A$1:$CI$1,0),FALSE)</f>
        <v>1.9586055107537453E-4</v>
      </c>
      <c r="Y69" s="52">
        <f>VLOOKUP($B69,Shock_dev!$A$1:$CI$300,MATCH(DATE(Y$1,1,1),Shock_dev!$A$1:$CI$1,0),FALSE)</f>
        <v>1.7971773225867747E-4</v>
      </c>
      <c r="Z69" s="52">
        <f>VLOOKUP($B69,Shock_dev!$A$1:$CI$300,MATCH(DATE(Z$1,1,1),Shock_dev!$A$1:$CI$1,0),FALSE)</f>
        <v>1.7066342595621959E-4</v>
      </c>
      <c r="AA69" s="52">
        <f>VLOOKUP($B69,Shock_dev!$A$1:$CI$300,MATCH(DATE(AA$1,1,1),Shock_dev!$A$1:$CI$1,0),FALSE)</f>
        <v>1.6366904037013708E-4</v>
      </c>
      <c r="AB69" s="52">
        <f>VLOOKUP($B69,Shock_dev!$A$1:$CI$300,MATCH(DATE(AB$1,1,1),Shock_dev!$A$1:$CI$1,0),FALSE)</f>
        <v>1.5726890682876094E-4</v>
      </c>
      <c r="AC69" s="52">
        <f>VLOOKUP($B69,Shock_dev!$A$1:$CI$300,MATCH(DATE(AC$1,1,1),Shock_dev!$A$1:$CI$1,0),FALSE)</f>
        <v>1.5109284942686006E-4</v>
      </c>
      <c r="AD69" s="52">
        <f>VLOOKUP($B69,Shock_dev!$A$1:$CI$300,MATCH(DATE(AD$1,1,1),Shock_dev!$A$1:$CI$1,0),FALSE)</f>
        <v>1.4507700045080082E-4</v>
      </c>
      <c r="AE69" s="52">
        <f>VLOOKUP($B69,Shock_dev!$A$1:$CI$300,MATCH(DATE(AE$1,1,1),Shock_dev!$A$1:$CI$1,0),FALSE)</f>
        <v>1.3922705061354578E-4</v>
      </c>
      <c r="AF69" s="52">
        <f>VLOOKUP($B69,Shock_dev!$A$1:$CI$300,MATCH(DATE(AF$1,1,1),Shock_dev!$A$1:$CI$1,0),FALSE)</f>
        <v>1.3355451971411913E-4</v>
      </c>
      <c r="AG69" s="52"/>
      <c r="AH69" s="65">
        <f t="shared" si="1"/>
        <v>4.7945758280957165E-5</v>
      </c>
      <c r="AI69" s="65">
        <f t="shared" si="2"/>
        <v>5.7305731085055966E-5</v>
      </c>
      <c r="AJ69" s="65">
        <f t="shared" si="3"/>
        <v>2.8884360061991567E-4</v>
      </c>
      <c r="AK69" s="65">
        <f t="shared" si="4"/>
        <v>3.326603712538711E-4</v>
      </c>
      <c r="AL69" s="65">
        <f t="shared" si="5"/>
        <v>1.8894508659633217E-4</v>
      </c>
      <c r="AM69" s="65">
        <f t="shared" si="6"/>
        <v>1.4524406540681735E-4</v>
      </c>
      <c r="AN69" s="66"/>
      <c r="AO69" s="65">
        <f t="shared" si="7"/>
        <v>5.2625744683006562E-5</v>
      </c>
      <c r="AP69" s="65">
        <f t="shared" si="8"/>
        <v>3.1075198593689339E-4</v>
      </c>
      <c r="AQ69" s="65">
        <f t="shared" si="9"/>
        <v>1.6709457600157476E-4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3.5838356413791543E-3</v>
      </c>
      <c r="D70" s="52">
        <f>VLOOKUP($B70,Shock_dev!$A$1:$CI$300,MATCH(DATE(D$1,1,1),Shock_dev!$A$1:$CI$1,0),FALSE)</f>
        <v>6.4339274952095096E-3</v>
      </c>
      <c r="E70" s="52">
        <f>VLOOKUP($B70,Shock_dev!$A$1:$CI$300,MATCH(DATE(E$1,1,1),Shock_dev!$A$1:$CI$1,0),FALSE)</f>
        <v>7.9384073051557581E-3</v>
      </c>
      <c r="F70" s="52">
        <f>VLOOKUP($B70,Shock_dev!$A$1:$CI$300,MATCH(DATE(F$1,1,1),Shock_dev!$A$1:$CI$1,0),FALSE)</f>
        <v>8.3779174757823097E-3</v>
      </c>
      <c r="G70" s="52">
        <f>VLOOKUP($B70,Shock_dev!$A$1:$CI$300,MATCH(DATE(G$1,1,1),Shock_dev!$A$1:$CI$1,0),FALSE)</f>
        <v>7.9767563379361354E-3</v>
      </c>
      <c r="H70" s="52">
        <f>VLOOKUP($B70,Shock_dev!$A$1:$CI$300,MATCH(DATE(H$1,1,1),Shock_dev!$A$1:$CI$1,0),FALSE)</f>
        <v>7.3864367650008575E-3</v>
      </c>
      <c r="I70" s="52">
        <f>VLOOKUP($B70,Shock_dev!$A$1:$CI$300,MATCH(DATE(I$1,1,1),Shock_dev!$A$1:$CI$1,0),FALSE)</f>
        <v>6.6320038942735892E-3</v>
      </c>
      <c r="J70" s="52">
        <f>VLOOKUP($B70,Shock_dev!$A$1:$CI$300,MATCH(DATE(J$1,1,1),Shock_dev!$A$1:$CI$1,0),FALSE)</f>
        <v>5.8846530503751954E-3</v>
      </c>
      <c r="K70" s="52">
        <f>VLOOKUP($B70,Shock_dev!$A$1:$CI$300,MATCH(DATE(K$1,1,1),Shock_dev!$A$1:$CI$1,0),FALSE)</f>
        <v>5.1091295589510751E-3</v>
      </c>
      <c r="L70" s="52">
        <f>VLOOKUP($B70,Shock_dev!$A$1:$CI$300,MATCH(DATE(L$1,1,1),Shock_dev!$A$1:$CI$1,0),FALSE)</f>
        <v>4.5221234218532948E-3</v>
      </c>
      <c r="M70" s="52">
        <f>VLOOKUP($B70,Shock_dev!$A$1:$CI$300,MATCH(DATE(M$1,1,1),Shock_dev!$A$1:$CI$1,0),FALSE)</f>
        <v>4.6333866419172318E-3</v>
      </c>
      <c r="N70" s="52">
        <f>VLOOKUP($B70,Shock_dev!$A$1:$CI$300,MATCH(DATE(N$1,1,1),Shock_dev!$A$1:$CI$1,0),FALSE)</f>
        <v>4.5886332178522171E-3</v>
      </c>
      <c r="O70" s="52">
        <f>VLOOKUP($B70,Shock_dev!$A$1:$CI$300,MATCH(DATE(O$1,1,1),Shock_dev!$A$1:$CI$1,0),FALSE)</f>
        <v>4.4093013365537363E-3</v>
      </c>
      <c r="P70" s="52">
        <f>VLOOKUP($B70,Shock_dev!$A$1:$CI$300,MATCH(DATE(P$1,1,1),Shock_dev!$A$1:$CI$1,0),FALSE)</f>
        <v>4.1386914927914516E-3</v>
      </c>
      <c r="Q70" s="52">
        <f>VLOOKUP($B70,Shock_dev!$A$1:$CI$300,MATCH(DATE(Q$1,1,1),Shock_dev!$A$1:$CI$1,0),FALSE)</f>
        <v>3.9085734407204161E-3</v>
      </c>
      <c r="R70" s="52">
        <f>VLOOKUP($B70,Shock_dev!$A$1:$CI$300,MATCH(DATE(R$1,1,1),Shock_dev!$A$1:$CI$1,0),FALSE)</f>
        <v>3.5607371692263894E-3</v>
      </c>
      <c r="S70" s="52">
        <f>VLOOKUP($B70,Shock_dev!$A$1:$CI$300,MATCH(DATE(S$1,1,1),Shock_dev!$A$1:$CI$1,0),FALSE)</f>
        <v>3.2923552867131283E-3</v>
      </c>
      <c r="T70" s="52">
        <f>VLOOKUP($B70,Shock_dev!$A$1:$CI$300,MATCH(DATE(T$1,1,1),Shock_dev!$A$1:$CI$1,0),FALSE)</f>
        <v>3.0360861766623799E-3</v>
      </c>
      <c r="U70" s="52">
        <f>VLOOKUP($B70,Shock_dev!$A$1:$CI$300,MATCH(DATE(U$1,1,1),Shock_dev!$A$1:$CI$1,0),FALSE)</f>
        <v>2.7878683544267178E-3</v>
      </c>
      <c r="V70" s="52">
        <f>VLOOKUP($B70,Shock_dev!$A$1:$CI$300,MATCH(DATE(V$1,1,1),Shock_dev!$A$1:$CI$1,0),FALSE)</f>
        <v>2.8905349738623247E-3</v>
      </c>
      <c r="W70" s="52">
        <f>VLOOKUP($B70,Shock_dev!$A$1:$CI$300,MATCH(DATE(W$1,1,1),Shock_dev!$A$1:$CI$1,0),FALSE)</f>
        <v>2.8655929634055829E-3</v>
      </c>
      <c r="X70" s="52">
        <f>VLOOKUP($B70,Shock_dev!$A$1:$CI$300,MATCH(DATE(X$1,1,1),Shock_dev!$A$1:$CI$1,0),FALSE)</f>
        <v>2.8329824644383423E-3</v>
      </c>
      <c r="Y70" s="52">
        <f>VLOOKUP($B70,Shock_dev!$A$1:$CI$300,MATCH(DATE(Y$1,1,1),Shock_dev!$A$1:$CI$1,0),FALSE)</f>
        <v>3.1268678945583829E-3</v>
      </c>
      <c r="Z70" s="52">
        <f>VLOOKUP($B70,Shock_dev!$A$1:$CI$300,MATCH(DATE(Z$1,1,1),Shock_dev!$A$1:$CI$1,0),FALSE)</f>
        <v>3.2822847636180736E-3</v>
      </c>
      <c r="AA70" s="52">
        <f>VLOOKUP($B70,Shock_dev!$A$1:$CI$300,MATCH(DATE(AA$1,1,1),Shock_dev!$A$1:$CI$1,0),FALSE)</f>
        <v>3.2768005233790622E-3</v>
      </c>
      <c r="AB70" s="52">
        <f>VLOOKUP($B70,Shock_dev!$A$1:$CI$300,MATCH(DATE(AB$1,1,1),Shock_dev!$A$1:$CI$1,0),FALSE)</f>
        <v>3.1646608587091716E-3</v>
      </c>
      <c r="AC70" s="52">
        <f>VLOOKUP($B70,Shock_dev!$A$1:$CI$300,MATCH(DATE(AC$1,1,1),Shock_dev!$A$1:$CI$1,0),FALSE)</f>
        <v>2.9952215016279711E-3</v>
      </c>
      <c r="AD70" s="52">
        <f>VLOOKUP($B70,Shock_dev!$A$1:$CI$300,MATCH(DATE(AD$1,1,1),Shock_dev!$A$1:$CI$1,0),FALSE)</f>
        <v>2.8029223308940312E-3</v>
      </c>
      <c r="AE70" s="52">
        <f>VLOOKUP($B70,Shock_dev!$A$1:$CI$300,MATCH(DATE(AE$1,1,1),Shock_dev!$A$1:$CI$1,0),FALSE)</f>
        <v>2.6089004027635429E-3</v>
      </c>
      <c r="AF70" s="52">
        <f>VLOOKUP($B70,Shock_dev!$A$1:$CI$300,MATCH(DATE(AF$1,1,1),Shock_dev!$A$1:$CI$1,0),FALSE)</f>
        <v>2.4245458505604651E-3</v>
      </c>
      <c r="AG70" s="52"/>
      <c r="AH70" s="65">
        <f t="shared" si="1"/>
        <v>6.8621688510925732E-3</v>
      </c>
      <c r="AI70" s="65">
        <f t="shared" si="2"/>
        <v>5.9068693380908022E-3</v>
      </c>
      <c r="AJ70" s="65">
        <f t="shared" si="3"/>
        <v>4.3357172259670101E-3</v>
      </c>
      <c r="AK70" s="65">
        <f t="shared" si="4"/>
        <v>3.1135163921781881E-3</v>
      </c>
      <c r="AL70" s="65">
        <f t="shared" si="5"/>
        <v>3.0769057218798888E-3</v>
      </c>
      <c r="AM70" s="65">
        <f t="shared" si="6"/>
        <v>2.7992501889110366E-3</v>
      </c>
      <c r="AN70" s="66"/>
      <c r="AO70" s="65">
        <f t="shared" si="7"/>
        <v>6.3845190945916877E-3</v>
      </c>
      <c r="AP70" s="65">
        <f t="shared" si="8"/>
        <v>3.7246168090725989E-3</v>
      </c>
      <c r="AQ70" s="65">
        <f t="shared" si="9"/>
        <v>2.9380779553954627E-3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0.11466695766945249</v>
      </c>
      <c r="D71" s="52">
        <f>VLOOKUP($B71,Shock_dev!$A$1:$CI$300,MATCH(DATE(D$1,1,1),Shock_dev!$A$1:$CI$1,0),FALSE)</f>
        <v>0.19109314668546096</v>
      </c>
      <c r="E71" s="52">
        <f>VLOOKUP($B71,Shock_dev!$A$1:$CI$300,MATCH(DATE(E$1,1,1),Shock_dev!$A$1:$CI$1,0),FALSE)</f>
        <v>0.22311765132484471</v>
      </c>
      <c r="F71" s="52">
        <f>VLOOKUP($B71,Shock_dev!$A$1:$CI$300,MATCH(DATE(F$1,1,1),Shock_dev!$A$1:$CI$1,0),FALSE)</f>
        <v>0.22802806429411676</v>
      </c>
      <c r="G71" s="52">
        <f>VLOOKUP($B71,Shock_dev!$A$1:$CI$300,MATCH(DATE(G$1,1,1),Shock_dev!$A$1:$CI$1,0),FALSE)</f>
        <v>0.21542455286233139</v>
      </c>
      <c r="H71" s="52">
        <f>VLOOKUP($B71,Shock_dev!$A$1:$CI$300,MATCH(DATE(H$1,1,1),Shock_dev!$A$1:$CI$1,0),FALSE)</f>
        <v>0.20597237070252652</v>
      </c>
      <c r="I71" s="52">
        <f>VLOOKUP($B71,Shock_dev!$A$1:$CI$300,MATCH(DATE(I$1,1,1),Shock_dev!$A$1:$CI$1,0),FALSE)</f>
        <v>0.19739497892905303</v>
      </c>
      <c r="J71" s="52">
        <f>VLOOKUP($B71,Shock_dev!$A$1:$CI$300,MATCH(DATE(J$1,1,1),Shock_dev!$A$1:$CI$1,0),FALSE)</f>
        <v>0.19335998410951216</v>
      </c>
      <c r="K71" s="52">
        <f>VLOOKUP($B71,Shock_dev!$A$1:$CI$300,MATCH(DATE(K$1,1,1),Shock_dev!$A$1:$CI$1,0),FALSE)</f>
        <v>0.19075272362282067</v>
      </c>
      <c r="L71" s="52">
        <f>VLOOKUP($B71,Shock_dev!$A$1:$CI$300,MATCH(DATE(L$1,1,1),Shock_dev!$A$1:$CI$1,0),FALSE)</f>
        <v>0.19533942564711032</v>
      </c>
      <c r="M71" s="52">
        <f>VLOOKUP($B71,Shock_dev!$A$1:$CI$300,MATCH(DATE(M$1,1,1),Shock_dev!$A$1:$CI$1,0),FALSE)</f>
        <v>0.2213207878301198</v>
      </c>
      <c r="N71" s="52">
        <f>VLOOKUP($B71,Shock_dev!$A$1:$CI$300,MATCH(DATE(N$1,1,1),Shock_dev!$A$1:$CI$1,0),FALSE)</f>
        <v>0.23815481559441867</v>
      </c>
      <c r="O71" s="52">
        <f>VLOOKUP($B71,Shock_dev!$A$1:$CI$300,MATCH(DATE(O$1,1,1),Shock_dev!$A$1:$CI$1,0),FALSE)</f>
        <v>0.24884802859692645</v>
      </c>
      <c r="P71" s="52">
        <f>VLOOKUP($B71,Shock_dev!$A$1:$CI$300,MATCH(DATE(P$1,1,1),Shock_dev!$A$1:$CI$1,0),FALSE)</f>
        <v>0.25553236498879117</v>
      </c>
      <c r="Q71" s="52">
        <f>VLOOKUP($B71,Shock_dev!$A$1:$CI$300,MATCH(DATE(Q$1,1,1),Shock_dev!$A$1:$CI$1,0),FALSE)</f>
        <v>0.26247674313775177</v>
      </c>
      <c r="R71" s="52">
        <f>VLOOKUP($B71,Shock_dev!$A$1:$CI$300,MATCH(DATE(R$1,1,1),Shock_dev!$A$1:$CI$1,0),FALSE)</f>
        <v>0.26408686528312186</v>
      </c>
      <c r="S71" s="52">
        <f>VLOOKUP($B71,Shock_dev!$A$1:$CI$300,MATCH(DATE(S$1,1,1),Shock_dev!$A$1:$CI$1,0),FALSE)</f>
        <v>0.26703917003466332</v>
      </c>
      <c r="T71" s="52">
        <f>VLOOKUP($B71,Shock_dev!$A$1:$CI$300,MATCH(DATE(T$1,1,1),Shock_dev!$A$1:$CI$1,0),FALSE)</f>
        <v>0.26847163572945376</v>
      </c>
      <c r="U71" s="52">
        <f>VLOOKUP($B71,Shock_dev!$A$1:$CI$300,MATCH(DATE(U$1,1,1),Shock_dev!$A$1:$CI$1,0),FALSE)</f>
        <v>0.26828929914632726</v>
      </c>
      <c r="V71" s="52">
        <f>VLOOKUP($B71,Shock_dev!$A$1:$CI$300,MATCH(DATE(V$1,1,1),Shock_dev!$A$1:$CI$1,0),FALSE)</f>
        <v>0.2773443205523019</v>
      </c>
      <c r="W71" s="52">
        <f>VLOOKUP($B71,Shock_dev!$A$1:$CI$300,MATCH(DATE(W$1,1,1),Shock_dev!$A$1:$CI$1,0),FALSE)</f>
        <v>0.2791615710113256</v>
      </c>
      <c r="X71" s="52">
        <f>VLOOKUP($B71,Shock_dev!$A$1:$CI$300,MATCH(DATE(X$1,1,1),Shock_dev!$A$1:$CI$1,0),FALSE)</f>
        <v>0.27923594946432706</v>
      </c>
      <c r="Y71" s="52">
        <f>VLOOKUP($B71,Shock_dev!$A$1:$CI$300,MATCH(DATE(Y$1,1,1),Shock_dev!$A$1:$CI$1,0),FALSE)</f>
        <v>0.2888734517058833</v>
      </c>
      <c r="Z71" s="52">
        <f>VLOOKUP($B71,Shock_dev!$A$1:$CI$300,MATCH(DATE(Z$1,1,1),Shock_dev!$A$1:$CI$1,0),FALSE)</f>
        <v>0.29173754831412785</v>
      </c>
      <c r="AA71" s="52">
        <f>VLOOKUP($B71,Shock_dev!$A$1:$CI$300,MATCH(DATE(AA$1,1,1),Shock_dev!$A$1:$CI$1,0),FALSE)</f>
        <v>0.28862637589565737</v>
      </c>
      <c r="AB71" s="52">
        <f>VLOOKUP($B71,Shock_dev!$A$1:$CI$300,MATCH(DATE(AB$1,1,1),Shock_dev!$A$1:$CI$1,0),FALSE)</f>
        <v>0.28209914682233345</v>
      </c>
      <c r="AC71" s="52">
        <f>VLOOKUP($B71,Shock_dev!$A$1:$CI$300,MATCH(DATE(AC$1,1,1),Shock_dev!$A$1:$CI$1,0),FALSE)</f>
        <v>0.27394249590983055</v>
      </c>
      <c r="AD71" s="52">
        <f>VLOOKUP($B71,Shock_dev!$A$1:$CI$300,MATCH(DATE(AD$1,1,1),Shock_dev!$A$1:$CI$1,0),FALSE)</f>
        <v>0.26517520672091599</v>
      </c>
      <c r="AE71" s="52">
        <f>VLOOKUP($B71,Shock_dev!$A$1:$CI$300,MATCH(DATE(AE$1,1,1),Shock_dev!$A$1:$CI$1,0),FALSE)</f>
        <v>0.25629539307721089</v>
      </c>
      <c r="AF71" s="52">
        <f>VLOOKUP($B71,Shock_dev!$A$1:$CI$300,MATCH(DATE(AF$1,1,1),Shock_dev!$A$1:$CI$1,0),FALSE)</f>
        <v>0.24748830112750206</v>
      </c>
      <c r="AG71" s="52"/>
      <c r="AH71" s="65">
        <f t="shared" si="1"/>
        <v>0.19446607456724127</v>
      </c>
      <c r="AI71" s="65">
        <f t="shared" si="2"/>
        <v>0.19656389660220452</v>
      </c>
      <c r="AJ71" s="65">
        <f t="shared" si="3"/>
        <v>0.2452665480296016</v>
      </c>
      <c r="AK71" s="65">
        <f t="shared" si="4"/>
        <v>0.2690462581491736</v>
      </c>
      <c r="AL71" s="65">
        <f t="shared" si="5"/>
        <v>0.2855269792782642</v>
      </c>
      <c r="AM71" s="65">
        <f t="shared" si="6"/>
        <v>0.26500010873155855</v>
      </c>
      <c r="AN71" s="66"/>
      <c r="AO71" s="65">
        <f t="shared" si="7"/>
        <v>0.19551498558472291</v>
      </c>
      <c r="AP71" s="65">
        <f t="shared" si="8"/>
        <v>0.25715640308938759</v>
      </c>
      <c r="AQ71" s="65">
        <f t="shared" si="9"/>
        <v>0.27526354400491138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6.2884833744632175E-3</v>
      </c>
      <c r="D72" s="52">
        <f>VLOOKUP($B72,Shock_dev!$A$1:$CI$300,MATCH(DATE(D$1,1,1),Shock_dev!$A$1:$CI$1,0),FALSE)</f>
        <v>1.1918903486708347E-2</v>
      </c>
      <c r="E72" s="52">
        <f>VLOOKUP($B72,Shock_dev!$A$1:$CI$300,MATCH(DATE(E$1,1,1),Shock_dev!$A$1:$CI$1,0),FALSE)</f>
        <v>1.5765961236092075E-2</v>
      </c>
      <c r="F72" s="52">
        <f>VLOOKUP($B72,Shock_dev!$A$1:$CI$300,MATCH(DATE(F$1,1,1),Shock_dev!$A$1:$CI$1,0),FALSE)</f>
        <v>1.8183595884346173E-2</v>
      </c>
      <c r="G72" s="52">
        <f>VLOOKUP($B72,Shock_dev!$A$1:$CI$300,MATCH(DATE(G$1,1,1),Shock_dev!$A$1:$CI$1,0),FALSE)</f>
        <v>1.9374251959298427E-2</v>
      </c>
      <c r="H72" s="52">
        <f>VLOOKUP($B72,Shock_dev!$A$1:$CI$300,MATCH(DATE(H$1,1,1),Shock_dev!$A$1:$CI$1,0),FALSE)</f>
        <v>2.0334426524039932E-2</v>
      </c>
      <c r="I72" s="52">
        <f>VLOOKUP($B72,Shock_dev!$A$1:$CI$300,MATCH(DATE(I$1,1,1),Shock_dev!$A$1:$CI$1,0),FALSE)</f>
        <v>2.1013745695889537E-2</v>
      </c>
      <c r="J72" s="52">
        <f>VLOOKUP($B72,Shock_dev!$A$1:$CI$300,MATCH(DATE(J$1,1,1),Shock_dev!$A$1:$CI$1,0),FALSE)</f>
        <v>2.1606594962546511E-2</v>
      </c>
      <c r="K72" s="52">
        <f>VLOOKUP($B72,Shock_dev!$A$1:$CI$300,MATCH(DATE(K$1,1,1),Shock_dev!$A$1:$CI$1,0),FALSE)</f>
        <v>2.2008162864255835E-2</v>
      </c>
      <c r="L72" s="52">
        <f>VLOOKUP($B72,Shock_dev!$A$1:$CI$300,MATCH(DATE(L$1,1,1),Shock_dev!$A$1:$CI$1,0),FALSE)</f>
        <v>2.2511303099421238E-2</v>
      </c>
      <c r="M72" s="52">
        <f>VLOOKUP($B72,Shock_dev!$A$1:$CI$300,MATCH(DATE(M$1,1,1),Shock_dev!$A$1:$CI$1,0),FALSE)</f>
        <v>2.4177649908265476E-2</v>
      </c>
      <c r="N72" s="52">
        <f>VLOOKUP($B72,Shock_dev!$A$1:$CI$300,MATCH(DATE(N$1,1,1),Shock_dev!$A$1:$CI$1,0),FALSE)</f>
        <v>2.5395627518935641E-2</v>
      </c>
      <c r="O72" s="52">
        <f>VLOOKUP($B72,Shock_dev!$A$1:$CI$300,MATCH(DATE(O$1,1,1),Shock_dev!$A$1:$CI$1,0),FALSE)</f>
        <v>2.619070174935351E-2</v>
      </c>
      <c r="P72" s="52">
        <f>VLOOKUP($B72,Shock_dev!$A$1:$CI$300,MATCH(DATE(P$1,1,1),Shock_dev!$A$1:$CI$1,0),FALSE)</f>
        <v>2.6659641629297147E-2</v>
      </c>
      <c r="Q72" s="52">
        <f>VLOOKUP($B72,Shock_dev!$A$1:$CI$300,MATCH(DATE(Q$1,1,1),Shock_dev!$A$1:$CI$1,0),FALSE)</f>
        <v>2.7049300891095703E-2</v>
      </c>
      <c r="R72" s="52">
        <f>VLOOKUP($B72,Shock_dev!$A$1:$CI$300,MATCH(DATE(R$1,1,1),Shock_dev!$A$1:$CI$1,0),FALSE)</f>
        <v>2.7078797260453192E-2</v>
      </c>
      <c r="S72" s="52">
        <f>VLOOKUP($B72,Shock_dev!$A$1:$CI$300,MATCH(DATE(S$1,1,1),Shock_dev!$A$1:$CI$1,0),FALSE)</f>
        <v>2.7070963847065966E-2</v>
      </c>
      <c r="T72" s="52">
        <f>VLOOKUP($B72,Shock_dev!$A$1:$CI$300,MATCH(DATE(T$1,1,1),Shock_dev!$A$1:$CI$1,0),FALSE)</f>
        <v>2.6938164625693012E-2</v>
      </c>
      <c r="U72" s="52">
        <f>VLOOKUP($B72,Shock_dev!$A$1:$CI$300,MATCH(DATE(U$1,1,1),Shock_dev!$A$1:$CI$1,0),FALSE)</f>
        <v>2.6679508061246235E-2</v>
      </c>
      <c r="V72" s="52">
        <f>VLOOKUP($B72,Shock_dev!$A$1:$CI$300,MATCH(DATE(V$1,1,1),Shock_dev!$A$1:$CI$1,0),FALSE)</f>
        <v>2.6934256476279981E-2</v>
      </c>
      <c r="W72" s="52">
        <f>VLOOKUP($B72,Shock_dev!$A$1:$CI$300,MATCH(DATE(W$1,1,1),Shock_dev!$A$1:$CI$1,0),FALSE)</f>
        <v>2.6887964936517524E-2</v>
      </c>
      <c r="X72" s="52">
        <f>VLOOKUP($B72,Shock_dev!$A$1:$CI$300,MATCH(DATE(X$1,1,1),Shock_dev!$A$1:$CI$1,0),FALSE)</f>
        <v>2.674376758331997E-2</v>
      </c>
      <c r="Y72" s="52">
        <f>VLOOKUP($B72,Shock_dev!$A$1:$CI$300,MATCH(DATE(Y$1,1,1),Shock_dev!$A$1:$CI$1,0),FALSE)</f>
        <v>2.7086868654076456E-2</v>
      </c>
      <c r="Z72" s="52">
        <f>VLOOKUP($B72,Shock_dev!$A$1:$CI$300,MATCH(DATE(Z$1,1,1),Shock_dev!$A$1:$CI$1,0),FALSE)</f>
        <v>2.7203992421726782E-2</v>
      </c>
      <c r="AA72" s="52">
        <f>VLOOKUP($B72,Shock_dev!$A$1:$CI$300,MATCH(DATE(AA$1,1,1),Shock_dev!$A$1:$CI$1,0),FALSE)</f>
        <v>2.7042802227667716E-2</v>
      </c>
      <c r="AB72" s="52">
        <f>VLOOKUP($B72,Shock_dev!$A$1:$CI$300,MATCH(DATE(AB$1,1,1),Shock_dev!$A$1:$CI$1,0),FALSE)</f>
        <v>2.6683204813736202E-2</v>
      </c>
      <c r="AC72" s="52">
        <f>VLOOKUP($B72,Shock_dev!$A$1:$CI$300,MATCH(DATE(AC$1,1,1),Shock_dev!$A$1:$CI$1,0),FALSE)</f>
        <v>2.6199238090504597E-2</v>
      </c>
      <c r="AD72" s="52">
        <f>VLOOKUP($B72,Shock_dev!$A$1:$CI$300,MATCH(DATE(AD$1,1,1),Shock_dev!$A$1:$CI$1,0),FALSE)</f>
        <v>2.5641911304199707E-2</v>
      </c>
      <c r="AE72" s="52">
        <f>VLOOKUP($B72,Shock_dev!$A$1:$CI$300,MATCH(DATE(AE$1,1,1),Shock_dev!$A$1:$CI$1,0),FALSE)</f>
        <v>2.5042474644338942E-2</v>
      </c>
      <c r="AF72" s="52">
        <f>VLOOKUP($B72,Shock_dev!$A$1:$CI$300,MATCH(DATE(AF$1,1,1),Shock_dev!$A$1:$CI$1,0),FALSE)</f>
        <v>2.4418297406852418E-2</v>
      </c>
      <c r="AG72" s="52"/>
      <c r="AH72" s="65">
        <f t="shared" si="1"/>
        <v>1.4306239188181649E-2</v>
      </c>
      <c r="AI72" s="65">
        <f t="shared" si="2"/>
        <v>2.1494846629230607E-2</v>
      </c>
      <c r="AJ72" s="65">
        <f t="shared" si="3"/>
        <v>2.5894584339389494E-2</v>
      </c>
      <c r="AK72" s="65">
        <f t="shared" si="4"/>
        <v>2.6940338054147677E-2</v>
      </c>
      <c r="AL72" s="65">
        <f t="shared" si="5"/>
        <v>2.6993079164661694E-2</v>
      </c>
      <c r="AM72" s="65">
        <f t="shared" si="6"/>
        <v>2.5597025251926375E-2</v>
      </c>
      <c r="AN72" s="66"/>
      <c r="AO72" s="65">
        <f t="shared" si="7"/>
        <v>1.790054290870613E-2</v>
      </c>
      <c r="AP72" s="65">
        <f t="shared" si="8"/>
        <v>2.6417461196768584E-2</v>
      </c>
      <c r="AQ72" s="65">
        <f t="shared" si="9"/>
        <v>2.6295052208294034E-2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8.4656436007960661E-2</v>
      </c>
      <c r="D77" s="52">
        <f t="shared" ref="D77:AF77" si="11">SUM(D60:D69)</f>
        <v>0.1232087403266517</v>
      </c>
      <c r="E77" s="52">
        <f t="shared" si="11"/>
        <v>0.13925182337412215</v>
      </c>
      <c r="F77" s="52">
        <f t="shared" si="11"/>
        <v>0.14684304956844474</v>
      </c>
      <c r="G77" s="52">
        <f t="shared" si="11"/>
        <v>0.1476622373373061</v>
      </c>
      <c r="H77" s="52">
        <f t="shared" si="11"/>
        <v>0.15208952159908209</v>
      </c>
      <c r="I77" s="52">
        <f t="shared" si="11"/>
        <v>0.15322508635905777</v>
      </c>
      <c r="J77" s="52">
        <f t="shared" si="11"/>
        <v>0.1545889675368157</v>
      </c>
      <c r="K77" s="52">
        <f t="shared" si="11"/>
        <v>0.15265866685331864</v>
      </c>
      <c r="L77" s="52">
        <f t="shared" si="11"/>
        <v>0.15614370729503035</v>
      </c>
      <c r="M77" s="52">
        <f t="shared" si="11"/>
        <v>0.17226044053320366</v>
      </c>
      <c r="N77" s="52">
        <f t="shared" si="11"/>
        <v>0.17717733939938177</v>
      </c>
      <c r="O77" s="52">
        <f t="shared" si="11"/>
        <v>0.17878245865853021</v>
      </c>
      <c r="P77" s="52">
        <f t="shared" si="11"/>
        <v>0.17893980566071041</v>
      </c>
      <c r="Q77" s="52">
        <f t="shared" si="11"/>
        <v>0.1819540808912333</v>
      </c>
      <c r="R77" s="52">
        <f t="shared" si="11"/>
        <v>0.18040262182816677</v>
      </c>
      <c r="S77" s="52">
        <f t="shared" si="11"/>
        <v>0.18129062037167035</v>
      </c>
      <c r="T77" s="52">
        <f t="shared" si="11"/>
        <v>0.18043522864414438</v>
      </c>
      <c r="U77" s="52">
        <f t="shared" si="11"/>
        <v>0.17872292352063074</v>
      </c>
      <c r="V77" s="52">
        <f t="shared" si="11"/>
        <v>0.18587238330243616</v>
      </c>
      <c r="W77" s="52">
        <f t="shared" si="11"/>
        <v>0.18544030291130517</v>
      </c>
      <c r="X77" s="52">
        <f t="shared" si="11"/>
        <v>0.18610505242222139</v>
      </c>
      <c r="Y77" s="52">
        <f t="shared" si="11"/>
        <v>0.19628514616030016</v>
      </c>
      <c r="Z77" s="52">
        <f t="shared" si="11"/>
        <v>0.19871796227955738</v>
      </c>
      <c r="AA77" s="52">
        <f t="shared" si="11"/>
        <v>0.19785301175026418</v>
      </c>
      <c r="AB77" s="52">
        <f t="shared" si="11"/>
        <v>0.19573809781057461</v>
      </c>
      <c r="AC77" s="52">
        <f t="shared" si="11"/>
        <v>0.19309824995982597</v>
      </c>
      <c r="AD77" s="52">
        <f t="shared" si="11"/>
        <v>0.19019128271386709</v>
      </c>
      <c r="AE77" s="52">
        <f t="shared" si="11"/>
        <v>0.18711717165568514</v>
      </c>
      <c r="AF77" s="52">
        <f t="shared" si="11"/>
        <v>0.18392370402867528</v>
      </c>
      <c r="AG77" s="67"/>
      <c r="AH77" s="65">
        <f>AVERAGE(C77:G77)</f>
        <v>0.12832445732289707</v>
      </c>
      <c r="AI77" s="65">
        <f>AVERAGE(H77:L77)</f>
        <v>0.1537411899286609</v>
      </c>
      <c r="AJ77" s="65">
        <f>AVERAGE(M77:Q77)</f>
        <v>0.17782282502861188</v>
      </c>
      <c r="AK77" s="65">
        <f>AVERAGE(R77:V77)</f>
        <v>0.18134475553340967</v>
      </c>
      <c r="AL77" s="65">
        <f>AVERAGE(W77:AA77)</f>
        <v>0.19288029510472965</v>
      </c>
      <c r="AM77" s="65">
        <f>AVERAGE(AB77:AF77)</f>
        <v>0.19001370123372563</v>
      </c>
      <c r="AN77" s="66"/>
      <c r="AO77" s="65">
        <f>AVERAGE(AH77:AI77)</f>
        <v>0.14103282362577899</v>
      </c>
      <c r="AP77" s="65">
        <f>AVERAGE(AJ77:AK77)</f>
        <v>0.17958379028101079</v>
      </c>
      <c r="AQ77" s="65">
        <f>AVERAGE(AL77:AM77)</f>
        <v>0.19144699816922764</v>
      </c>
    </row>
    <row r="78" spans="1:43" s="9" customFormat="1" x14ac:dyDescent="0.25">
      <c r="A78" s="13" t="s">
        <v>399</v>
      </c>
      <c r="B78" s="13"/>
      <c r="C78" s="52">
        <f>SUM(C70:C71)</f>
        <v>0.11825079331083165</v>
      </c>
      <c r="D78" s="52">
        <f t="shared" ref="D78:AF78" si="12">SUM(D70:D71)</f>
        <v>0.19752707418067048</v>
      </c>
      <c r="E78" s="52">
        <f t="shared" si="12"/>
        <v>0.23105605863000048</v>
      </c>
      <c r="F78" s="52">
        <f t="shared" si="12"/>
        <v>0.23640598176989908</v>
      </c>
      <c r="G78" s="52">
        <f t="shared" si="12"/>
        <v>0.22340130920026752</v>
      </c>
      <c r="H78" s="52">
        <f t="shared" si="12"/>
        <v>0.21335880746752739</v>
      </c>
      <c r="I78" s="52">
        <f t="shared" si="12"/>
        <v>0.20402698282332662</v>
      </c>
      <c r="J78" s="52">
        <f t="shared" si="12"/>
        <v>0.19924463715988736</v>
      </c>
      <c r="K78" s="52">
        <f t="shared" si="12"/>
        <v>0.19586185318177174</v>
      </c>
      <c r="L78" s="52">
        <f t="shared" si="12"/>
        <v>0.19986154906896361</v>
      </c>
      <c r="M78" s="52">
        <f t="shared" si="12"/>
        <v>0.22595417447203703</v>
      </c>
      <c r="N78" s="52">
        <f t="shared" si="12"/>
        <v>0.24274344881227089</v>
      </c>
      <c r="O78" s="52">
        <f t="shared" si="12"/>
        <v>0.25325732993348021</v>
      </c>
      <c r="P78" s="52">
        <f t="shared" si="12"/>
        <v>0.25967105648158262</v>
      </c>
      <c r="Q78" s="52">
        <f t="shared" si="12"/>
        <v>0.2663853165784722</v>
      </c>
      <c r="R78" s="52">
        <f t="shared" si="12"/>
        <v>0.26764760245234825</v>
      </c>
      <c r="S78" s="52">
        <f t="shared" si="12"/>
        <v>0.27033152532137644</v>
      </c>
      <c r="T78" s="52">
        <f t="shared" si="12"/>
        <v>0.27150772190611616</v>
      </c>
      <c r="U78" s="52">
        <f t="shared" si="12"/>
        <v>0.271077167500754</v>
      </c>
      <c r="V78" s="52">
        <f t="shared" si="12"/>
        <v>0.28023485552616423</v>
      </c>
      <c r="W78" s="52">
        <f t="shared" si="12"/>
        <v>0.28202716397473121</v>
      </c>
      <c r="X78" s="52">
        <f t="shared" si="12"/>
        <v>0.28206893192876542</v>
      </c>
      <c r="Y78" s="52">
        <f t="shared" si="12"/>
        <v>0.2920003196004417</v>
      </c>
      <c r="Z78" s="52">
        <f t="shared" si="12"/>
        <v>0.29501983307774593</v>
      </c>
      <c r="AA78" s="52">
        <f t="shared" si="12"/>
        <v>0.29190317641903646</v>
      </c>
      <c r="AB78" s="52">
        <f t="shared" si="12"/>
        <v>0.28526380768104259</v>
      </c>
      <c r="AC78" s="52">
        <f t="shared" si="12"/>
        <v>0.27693771741145851</v>
      </c>
      <c r="AD78" s="52">
        <f t="shared" si="12"/>
        <v>0.26797812905181001</v>
      </c>
      <c r="AE78" s="52">
        <f t="shared" si="12"/>
        <v>0.25890429347997446</v>
      </c>
      <c r="AF78" s="52">
        <f t="shared" si="12"/>
        <v>0.24991284697806251</v>
      </c>
      <c r="AG78" s="67"/>
      <c r="AH78" s="65">
        <f>AVERAGE(C78:G78)</f>
        <v>0.20132824341833383</v>
      </c>
      <c r="AI78" s="65">
        <f>AVERAGE(H78:L78)</f>
        <v>0.20247076594029534</v>
      </c>
      <c r="AJ78" s="65">
        <f>AVERAGE(M78:Q78)</f>
        <v>0.24960226525556858</v>
      </c>
      <c r="AK78" s="65">
        <f>AVERAGE(R78:V78)</f>
        <v>0.27215977454135182</v>
      </c>
      <c r="AL78" s="65">
        <f>AVERAGE(W78:AA78)</f>
        <v>0.28860388500014411</v>
      </c>
      <c r="AM78" s="65">
        <f>AVERAGE(AB78:AF78)</f>
        <v>0.26779935892046963</v>
      </c>
      <c r="AN78" s="66"/>
      <c r="AO78" s="65">
        <f>AVERAGE(AH78:AI78)</f>
        <v>0.20189950467931458</v>
      </c>
      <c r="AP78" s="65">
        <f>AVERAGE(AJ78:AK78)</f>
        <v>0.26088101989846019</v>
      </c>
      <c r="AQ78" s="65">
        <f>AVERAGE(AL78:AM78)</f>
        <v>0.27820162196030684</v>
      </c>
    </row>
    <row r="79" spans="1:43" s="9" customFormat="1" x14ac:dyDescent="0.25">
      <c r="A79" s="13" t="s">
        <v>421</v>
      </c>
      <c r="B79" s="13"/>
      <c r="C79" s="52">
        <f>SUM(C53:C58)</f>
        <v>2.1367279137009001E-2</v>
      </c>
      <c r="D79" s="52">
        <f t="shared" ref="D79:AF79" si="13">SUM(D53:D58)</f>
        <v>3.5098895422416003E-2</v>
      </c>
      <c r="E79" s="52">
        <f t="shared" si="13"/>
        <v>4.1208976660488839E-2</v>
      </c>
      <c r="F79" s="52">
        <f t="shared" si="13"/>
        <v>4.2574665375362225E-2</v>
      </c>
      <c r="G79" s="52">
        <f t="shared" si="13"/>
        <v>4.0256247089953734E-2</v>
      </c>
      <c r="H79" s="52">
        <f t="shared" si="13"/>
        <v>3.7660637714822691E-2</v>
      </c>
      <c r="I79" s="52">
        <f t="shared" si="13"/>
        <v>3.4173308560307036E-2</v>
      </c>
      <c r="J79" s="52">
        <f t="shared" si="13"/>
        <v>3.0689763863050668E-2</v>
      </c>
      <c r="K79" s="52">
        <f t="shared" si="13"/>
        <v>2.6885623172739521E-2</v>
      </c>
      <c r="L79" s="52">
        <f t="shared" si="13"/>
        <v>2.4141813703017698E-2</v>
      </c>
      <c r="M79" s="52">
        <f t="shared" si="13"/>
        <v>2.5282161778787931E-2</v>
      </c>
      <c r="N79" s="52">
        <f t="shared" si="13"/>
        <v>2.4747670134617785E-2</v>
      </c>
      <c r="O79" s="52">
        <f t="shared" si="13"/>
        <v>2.3493512934804884E-2</v>
      </c>
      <c r="P79" s="52">
        <f t="shared" si="13"/>
        <v>2.1925238663815426E-2</v>
      </c>
      <c r="Q79" s="52">
        <f t="shared" si="13"/>
        <v>2.0775644472388399E-2</v>
      </c>
      <c r="R79" s="52">
        <f t="shared" si="13"/>
        <v>1.8942919209104282E-2</v>
      </c>
      <c r="S79" s="52">
        <f t="shared" si="13"/>
        <v>1.7694442961599922E-2</v>
      </c>
      <c r="T79" s="52">
        <f t="shared" si="13"/>
        <v>1.6441788836295421E-2</v>
      </c>
      <c r="U79" s="52">
        <f t="shared" si="13"/>
        <v>1.5195529586372492E-2</v>
      </c>
      <c r="V79" s="52">
        <f t="shared" si="13"/>
        <v>1.5976798488808952E-2</v>
      </c>
      <c r="W79" s="52">
        <f t="shared" si="13"/>
        <v>1.5670462289726864E-2</v>
      </c>
      <c r="X79" s="52">
        <f t="shared" si="13"/>
        <v>1.5402423569316719E-2</v>
      </c>
      <c r="Y79" s="52">
        <f t="shared" si="13"/>
        <v>1.7163575756867312E-2</v>
      </c>
      <c r="Z79" s="52">
        <f t="shared" si="13"/>
        <v>1.7777360960331508E-2</v>
      </c>
      <c r="AA79" s="52">
        <f t="shared" si="13"/>
        <v>1.7482599976200851E-2</v>
      </c>
      <c r="AB79" s="52">
        <f t="shared" si="13"/>
        <v>1.6698994082339137E-2</v>
      </c>
      <c r="AC79" s="52">
        <f t="shared" si="13"/>
        <v>1.5682041387557126E-2</v>
      </c>
      <c r="AD79" s="52">
        <f t="shared" si="13"/>
        <v>1.4577191059195877E-2</v>
      </c>
      <c r="AE79" s="52">
        <f t="shared" si="13"/>
        <v>1.3466833691526146E-2</v>
      </c>
      <c r="AF79" s="52">
        <f t="shared" si="13"/>
        <v>1.239555476095475E-2</v>
      </c>
      <c r="AG79" s="67"/>
      <c r="AH79" s="65">
        <f t="shared" si="1"/>
        <v>3.610121273704596E-2</v>
      </c>
      <c r="AI79" s="65">
        <f t="shared" si="2"/>
        <v>3.0710229402787524E-2</v>
      </c>
      <c r="AJ79" s="65">
        <f t="shared" si="3"/>
        <v>2.3244845596882887E-2</v>
      </c>
      <c r="AK79" s="65">
        <f t="shared" si="4"/>
        <v>1.6850295816436215E-2</v>
      </c>
      <c r="AL79" s="65">
        <f t="shared" si="5"/>
        <v>1.669928451048865E-2</v>
      </c>
      <c r="AM79" s="65">
        <f t="shared" si="6"/>
        <v>1.4564122996314608E-2</v>
      </c>
      <c r="AN79" s="66"/>
      <c r="AO79" s="65">
        <f t="shared" si="7"/>
        <v>3.3405721069916738E-2</v>
      </c>
      <c r="AP79" s="65">
        <f t="shared" si="8"/>
        <v>2.0047570706659551E-2</v>
      </c>
      <c r="AQ79" s="65">
        <f t="shared" si="9"/>
        <v>1.563170375340163E-2</v>
      </c>
    </row>
    <row r="80" spans="1:43" s="9" customFormat="1" x14ac:dyDescent="0.25">
      <c r="A80" s="13" t="s">
        <v>423</v>
      </c>
      <c r="B80" s="13"/>
      <c r="C80" s="52">
        <f>C59</f>
        <v>1.2036768392068382E-3</v>
      </c>
      <c r="D80" s="52">
        <f t="shared" ref="D80:AF80" si="14">D59</f>
        <v>2.4043540208576308E-3</v>
      </c>
      <c r="E80" s="52">
        <f t="shared" si="14"/>
        <v>3.1557629017112108E-3</v>
      </c>
      <c r="F80" s="52">
        <f t="shared" si="14"/>
        <v>3.5078116741559368E-3</v>
      </c>
      <c r="G80" s="52">
        <f t="shared" si="14"/>
        <v>3.5807427716538784E-3</v>
      </c>
      <c r="H80" s="52">
        <f t="shared" si="14"/>
        <v>3.6254734634964163E-3</v>
      </c>
      <c r="I80" s="52">
        <f t="shared" si="14"/>
        <v>3.6901265112974746E-3</v>
      </c>
      <c r="J80" s="52">
        <f t="shared" si="14"/>
        <v>3.8188333094605329E-3</v>
      </c>
      <c r="K80" s="52">
        <f t="shared" si="14"/>
        <v>3.9847223293231404E-3</v>
      </c>
      <c r="L80" s="52">
        <f t="shared" si="14"/>
        <v>4.232782596678383E-3</v>
      </c>
      <c r="M80" s="52">
        <f t="shared" si="14"/>
        <v>4.7245969712690437E-3</v>
      </c>
      <c r="N80" s="52">
        <f t="shared" si="14"/>
        <v>5.1865117635775818E-3</v>
      </c>
      <c r="O80" s="52">
        <f t="shared" si="14"/>
        <v>5.5604393725233138E-3</v>
      </c>
      <c r="P80" s="52">
        <f t="shared" si="14"/>
        <v>5.8509095624336149E-3</v>
      </c>
      <c r="Q80" s="52">
        <f t="shared" si="14"/>
        <v>6.1044055244795217E-3</v>
      </c>
      <c r="R80" s="52">
        <f t="shared" si="14"/>
        <v>6.276467161665889E-3</v>
      </c>
      <c r="S80" s="52">
        <f t="shared" si="14"/>
        <v>6.4226559443364608E-3</v>
      </c>
      <c r="T80" s="52">
        <f t="shared" si="14"/>
        <v>6.5305401646244049E-3</v>
      </c>
      <c r="U80" s="52">
        <f t="shared" si="14"/>
        <v>6.5948794817775186E-3</v>
      </c>
      <c r="V80" s="52">
        <f t="shared" si="14"/>
        <v>6.7292832481186671E-3</v>
      </c>
      <c r="W80" s="52">
        <f t="shared" si="14"/>
        <v>6.7970501484545609E-3</v>
      </c>
      <c r="X80" s="52">
        <f t="shared" si="14"/>
        <v>6.8138726132787059E-3</v>
      </c>
      <c r="Y80" s="52">
        <f t="shared" si="14"/>
        <v>6.9064832067057434E-3</v>
      </c>
      <c r="Z80" s="52">
        <f t="shared" si="14"/>
        <v>6.9462838229881248E-3</v>
      </c>
      <c r="AA80" s="52">
        <f t="shared" si="14"/>
        <v>6.9015262215991443E-3</v>
      </c>
      <c r="AB80" s="52">
        <f t="shared" si="14"/>
        <v>6.7902869245471172E-3</v>
      </c>
      <c r="AC80" s="52">
        <f t="shared" si="14"/>
        <v>6.6375242562688383E-3</v>
      </c>
      <c r="AD80" s="52">
        <f t="shared" si="14"/>
        <v>6.4617399453884275E-3</v>
      </c>
      <c r="AE80" s="52">
        <f t="shared" si="14"/>
        <v>6.2737008508746122E-3</v>
      </c>
      <c r="AF80" s="52">
        <f t="shared" si="14"/>
        <v>6.0784634418261669E-3</v>
      </c>
      <c r="AG80" s="67"/>
      <c r="AH80" s="65">
        <f t="shared" si="1"/>
        <v>2.7704696415170988E-3</v>
      </c>
      <c r="AI80" s="65">
        <f t="shared" si="2"/>
        <v>3.8703876420511886E-3</v>
      </c>
      <c r="AJ80" s="65">
        <f t="shared" si="3"/>
        <v>5.4853726388566157E-3</v>
      </c>
      <c r="AK80" s="65">
        <f t="shared" si="4"/>
        <v>6.5107652001045874E-3</v>
      </c>
      <c r="AL80" s="65">
        <f t="shared" si="5"/>
        <v>6.8730432026052569E-3</v>
      </c>
      <c r="AM80" s="65">
        <f t="shared" si="6"/>
        <v>6.4483430837810312E-3</v>
      </c>
      <c r="AN80" s="66"/>
      <c r="AO80" s="65">
        <f t="shared" si="7"/>
        <v>3.3204286417841435E-3</v>
      </c>
      <c r="AP80" s="65">
        <f t="shared" si="8"/>
        <v>5.9980689194806015E-3</v>
      </c>
      <c r="AQ80" s="65">
        <f t="shared" si="9"/>
        <v>6.6606931431931436E-3</v>
      </c>
    </row>
    <row r="81" spans="1:43" s="9" customFormat="1" x14ac:dyDescent="0.25">
      <c r="A81" s="13" t="s">
        <v>426</v>
      </c>
      <c r="B81" s="13"/>
      <c r="C81" s="52">
        <f>C72</f>
        <v>6.2884833744632175E-3</v>
      </c>
      <c r="D81" s="52">
        <f t="shared" ref="D81:AF81" si="15">D72</f>
        <v>1.1918903486708347E-2</v>
      </c>
      <c r="E81" s="52">
        <f t="shared" si="15"/>
        <v>1.5765961236092075E-2</v>
      </c>
      <c r="F81" s="52">
        <f t="shared" si="15"/>
        <v>1.8183595884346173E-2</v>
      </c>
      <c r="G81" s="52">
        <f t="shared" si="15"/>
        <v>1.9374251959298427E-2</v>
      </c>
      <c r="H81" s="52">
        <f t="shared" si="15"/>
        <v>2.0334426524039932E-2</v>
      </c>
      <c r="I81" s="52">
        <f t="shared" si="15"/>
        <v>2.1013745695889537E-2</v>
      </c>
      <c r="J81" s="52">
        <f t="shared" si="15"/>
        <v>2.1606594962546511E-2</v>
      </c>
      <c r="K81" s="52">
        <f t="shared" si="15"/>
        <v>2.2008162864255835E-2</v>
      </c>
      <c r="L81" s="52">
        <f t="shared" si="15"/>
        <v>2.2511303099421238E-2</v>
      </c>
      <c r="M81" s="52">
        <f t="shared" si="15"/>
        <v>2.4177649908265476E-2</v>
      </c>
      <c r="N81" s="52">
        <f t="shared" si="15"/>
        <v>2.5395627518935641E-2</v>
      </c>
      <c r="O81" s="52">
        <f t="shared" si="15"/>
        <v>2.619070174935351E-2</v>
      </c>
      <c r="P81" s="52">
        <f t="shared" si="15"/>
        <v>2.6659641629297147E-2</v>
      </c>
      <c r="Q81" s="52">
        <f t="shared" si="15"/>
        <v>2.7049300891095703E-2</v>
      </c>
      <c r="R81" s="52">
        <f t="shared" si="15"/>
        <v>2.7078797260453192E-2</v>
      </c>
      <c r="S81" s="52">
        <f t="shared" si="15"/>
        <v>2.7070963847065966E-2</v>
      </c>
      <c r="T81" s="52">
        <f t="shared" si="15"/>
        <v>2.6938164625693012E-2</v>
      </c>
      <c r="U81" s="52">
        <f t="shared" si="15"/>
        <v>2.6679508061246235E-2</v>
      </c>
      <c r="V81" s="52">
        <f t="shared" si="15"/>
        <v>2.6934256476279981E-2</v>
      </c>
      <c r="W81" s="52">
        <f t="shared" si="15"/>
        <v>2.6887964936517524E-2</v>
      </c>
      <c r="X81" s="52">
        <f t="shared" si="15"/>
        <v>2.674376758331997E-2</v>
      </c>
      <c r="Y81" s="52">
        <f t="shared" si="15"/>
        <v>2.7086868654076456E-2</v>
      </c>
      <c r="Z81" s="52">
        <f t="shared" si="15"/>
        <v>2.7203992421726782E-2</v>
      </c>
      <c r="AA81" s="52">
        <f t="shared" si="15"/>
        <v>2.7042802227667716E-2</v>
      </c>
      <c r="AB81" s="52">
        <f t="shared" si="15"/>
        <v>2.6683204813736202E-2</v>
      </c>
      <c r="AC81" s="52">
        <f t="shared" si="15"/>
        <v>2.6199238090504597E-2</v>
      </c>
      <c r="AD81" s="52">
        <f t="shared" si="15"/>
        <v>2.5641911304199707E-2</v>
      </c>
      <c r="AE81" s="52">
        <f t="shared" si="15"/>
        <v>2.5042474644338942E-2</v>
      </c>
      <c r="AF81" s="52">
        <f t="shared" si="15"/>
        <v>2.4418297406852418E-2</v>
      </c>
      <c r="AG81" s="67"/>
      <c r="AH81" s="65">
        <f>AVERAGE(C81:G81)</f>
        <v>1.4306239188181649E-2</v>
      </c>
      <c r="AI81" s="65">
        <f>AVERAGE(H81:L81)</f>
        <v>2.1494846629230607E-2</v>
      </c>
      <c r="AJ81" s="65">
        <f>AVERAGE(M81:Q81)</f>
        <v>2.5894584339389494E-2</v>
      </c>
      <c r="AK81" s="65">
        <f>AVERAGE(R81:V81)</f>
        <v>2.6940338054147677E-2</v>
      </c>
      <c r="AL81" s="65">
        <f>AVERAGE(W81:AA81)</f>
        <v>2.6993079164661694E-2</v>
      </c>
      <c r="AM81" s="65">
        <f>AVERAGE(AB81:AF81)</f>
        <v>2.5597025251926375E-2</v>
      </c>
      <c r="AN81" s="66"/>
      <c r="AO81" s="65">
        <f>AVERAGE(AH81:AI81)</f>
        <v>1.790054290870613E-2</v>
      </c>
      <c r="AP81" s="65">
        <f>AVERAGE(AJ81:AK81)</f>
        <v>2.6417461196768584E-2</v>
      </c>
      <c r="AQ81" s="65">
        <f>AVERAGE(AL81:AM81)</f>
        <v>2.6295052208294034E-2</v>
      </c>
    </row>
    <row r="82" spans="1:43" s="9" customFormat="1" x14ac:dyDescent="0.25">
      <c r="A82" s="13" t="s">
        <v>425</v>
      </c>
      <c r="B82" s="13"/>
      <c r="C82" s="52">
        <f>SUM(C51:C52)</f>
        <v>4.5310839181880135E-3</v>
      </c>
      <c r="D82" s="52">
        <f t="shared" ref="D82:AF82" si="16">SUM(D51:D52)</f>
        <v>7.7933043637040088E-3</v>
      </c>
      <c r="E82" s="52">
        <f t="shared" si="16"/>
        <v>9.4522833636415879E-3</v>
      </c>
      <c r="F82" s="52">
        <f t="shared" si="16"/>
        <v>9.9995643726310812E-3</v>
      </c>
      <c r="G82" s="52">
        <f t="shared" si="16"/>
        <v>9.6710081768533393E-3</v>
      </c>
      <c r="H82" s="52">
        <f t="shared" si="16"/>
        <v>9.2123972135042184E-3</v>
      </c>
      <c r="I82" s="52">
        <f t="shared" si="16"/>
        <v>8.5614979612708489E-3</v>
      </c>
      <c r="J82" s="52">
        <f t="shared" si="16"/>
        <v>7.9136904709134273E-3</v>
      </c>
      <c r="K82" s="52">
        <f t="shared" si="16"/>
        <v>7.2119291406957811E-3</v>
      </c>
      <c r="L82" s="52">
        <f t="shared" si="16"/>
        <v>6.7321477911786477E-3</v>
      </c>
      <c r="M82" s="52">
        <f t="shared" si="16"/>
        <v>7.0767781154084637E-3</v>
      </c>
      <c r="N82" s="52">
        <f t="shared" si="16"/>
        <v>7.1396717531791035E-3</v>
      </c>
      <c r="O82" s="52">
        <f t="shared" si="16"/>
        <v>7.0376399215017439E-3</v>
      </c>
      <c r="P82" s="52">
        <f t="shared" si="16"/>
        <v>6.8387820928477762E-3</v>
      </c>
      <c r="Q82" s="52">
        <f t="shared" si="16"/>
        <v>6.6962682256894593E-3</v>
      </c>
      <c r="R82" s="52">
        <f t="shared" si="16"/>
        <v>6.3954600519993349E-3</v>
      </c>
      <c r="S82" s="52">
        <f t="shared" si="16"/>
        <v>6.1867489749251056E-3</v>
      </c>
      <c r="T82" s="52">
        <f t="shared" si="16"/>
        <v>5.9663557160400151E-3</v>
      </c>
      <c r="U82" s="52">
        <f t="shared" si="16"/>
        <v>5.7327553569315459E-3</v>
      </c>
      <c r="V82" s="52">
        <f t="shared" si="16"/>
        <v>5.9071918441181972E-3</v>
      </c>
      <c r="W82" s="52">
        <f t="shared" si="16"/>
        <v>5.8753217062679037E-3</v>
      </c>
      <c r="X82" s="52">
        <f t="shared" si="16"/>
        <v>5.8296097856887679E-3</v>
      </c>
      <c r="Y82" s="52">
        <f t="shared" si="16"/>
        <v>6.1860158522299268E-3</v>
      </c>
      <c r="Z82" s="52">
        <f t="shared" si="16"/>
        <v>6.3282866801716202E-3</v>
      </c>
      <c r="AA82" s="52">
        <f t="shared" si="16"/>
        <v>6.2696766098486465E-3</v>
      </c>
      <c r="AB82" s="52">
        <f t="shared" si="16"/>
        <v>6.0885761154424222E-3</v>
      </c>
      <c r="AC82" s="52">
        <f t="shared" si="16"/>
        <v>5.8417851586717306E-3</v>
      </c>
      <c r="AD82" s="52">
        <f t="shared" si="16"/>
        <v>5.5653029869268331E-3</v>
      </c>
      <c r="AE82" s="52">
        <f t="shared" si="16"/>
        <v>5.2807461231402187E-3</v>
      </c>
      <c r="AF82" s="52">
        <f t="shared" si="16"/>
        <v>5.0000985152082213E-3</v>
      </c>
      <c r="AG82" s="67"/>
      <c r="AH82" s="65">
        <f>AVERAGE(C82:G82)</f>
        <v>8.2894488390036058E-3</v>
      </c>
      <c r="AI82" s="65">
        <f>AVERAGE(H82:L82)</f>
        <v>7.9263325155125852E-3</v>
      </c>
      <c r="AJ82" s="65">
        <f>AVERAGE(M82:Q82)</f>
        <v>6.95782802172531E-3</v>
      </c>
      <c r="AK82" s="65">
        <f>AVERAGE(R82:V82)</f>
        <v>6.0377023888028404E-3</v>
      </c>
      <c r="AL82" s="65">
        <f>AVERAGE(W82:AA82)</f>
        <v>6.0977821268413729E-3</v>
      </c>
      <c r="AM82" s="65">
        <f>AVERAGE(AB82:AF82)</f>
        <v>5.5553017798778848E-3</v>
      </c>
      <c r="AN82" s="66"/>
      <c r="AO82" s="65">
        <f>AVERAGE(AH82:AI82)</f>
        <v>8.1078906772580964E-3</v>
      </c>
      <c r="AP82" s="65">
        <f>AVERAGE(AJ82:AK82)</f>
        <v>6.4977652052640757E-3</v>
      </c>
      <c r="AQ82" s="65">
        <f>AVERAGE(AL82:AM82)</f>
        <v>5.8265419533596284E-3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2.5655638348299745E-2</v>
      </c>
      <c r="D87" s="52">
        <f t="shared" ref="D87:AF92" si="20">D60</f>
        <v>3.6909812831049403E-2</v>
      </c>
      <c r="E87" s="52">
        <f t="shared" si="20"/>
        <v>4.1456889844811599E-2</v>
      </c>
      <c r="F87" s="52">
        <f t="shared" si="20"/>
        <v>4.3553808479806451E-2</v>
      </c>
      <c r="G87" s="52">
        <f t="shared" si="20"/>
        <v>4.0819041050383621E-2</v>
      </c>
      <c r="H87" s="52">
        <f t="shared" si="20"/>
        <v>4.1693430365768558E-2</v>
      </c>
      <c r="I87" s="52">
        <f t="shared" si="20"/>
        <v>4.2265442237176126E-2</v>
      </c>
      <c r="J87" s="52">
        <f t="shared" si="20"/>
        <v>4.2610793023262601E-2</v>
      </c>
      <c r="K87" s="52">
        <f t="shared" si="20"/>
        <v>4.2801074980239072E-2</v>
      </c>
      <c r="L87" s="52">
        <f t="shared" si="20"/>
        <v>4.2512395272256753E-2</v>
      </c>
      <c r="M87" s="52">
        <f t="shared" si="20"/>
        <v>3.9230122303951322E-2</v>
      </c>
      <c r="N87" s="52">
        <f t="shared" si="20"/>
        <v>3.7889378565118349E-2</v>
      </c>
      <c r="O87" s="52">
        <f t="shared" si="20"/>
        <v>3.7197877848448267E-2</v>
      </c>
      <c r="P87" s="52">
        <f t="shared" si="20"/>
        <v>3.6669613436204195E-2</v>
      </c>
      <c r="Q87" s="52">
        <f t="shared" si="20"/>
        <v>3.5496445621567736E-2</v>
      </c>
      <c r="R87" s="52">
        <f t="shared" si="20"/>
        <v>3.3453446683814496E-2</v>
      </c>
      <c r="S87" s="52">
        <f t="shared" si="20"/>
        <v>3.23267329013667E-2</v>
      </c>
      <c r="T87" s="52">
        <f t="shared" si="20"/>
        <v>3.1513754299425968E-2</v>
      </c>
      <c r="U87" s="52">
        <f t="shared" si="20"/>
        <v>3.0790963956284608E-2</v>
      </c>
      <c r="V87" s="52">
        <f t="shared" si="20"/>
        <v>3.1091683872164218E-2</v>
      </c>
      <c r="W87" s="52">
        <f t="shared" si="20"/>
        <v>2.9694677198883013E-2</v>
      </c>
      <c r="X87" s="52">
        <f t="shared" si="20"/>
        <v>2.8741211239473274E-2</v>
      </c>
      <c r="Y87" s="52">
        <f t="shared" si="20"/>
        <v>2.7971037689710463E-2</v>
      </c>
      <c r="Z87" s="52">
        <f t="shared" si="20"/>
        <v>2.725814669645182E-2</v>
      </c>
      <c r="AA87" s="52">
        <f t="shared" si="20"/>
        <v>2.6564231433611748E-2</v>
      </c>
      <c r="AB87" s="52">
        <f t="shared" si="20"/>
        <v>2.5881073851482563E-2</v>
      </c>
      <c r="AC87" s="52">
        <f t="shared" si="20"/>
        <v>2.5208847410011094E-2</v>
      </c>
      <c r="AD87" s="52">
        <f t="shared" si="20"/>
        <v>2.4549279253552582E-2</v>
      </c>
      <c r="AE87" s="52">
        <f t="shared" si="20"/>
        <v>2.3903877375272692E-2</v>
      </c>
      <c r="AF87" s="52">
        <f t="shared" si="20"/>
        <v>2.3273675655103607E-2</v>
      </c>
      <c r="AH87" s="65">
        <f t="shared" ref="AH87:AH93" si="21">AVERAGE(C87:G87)</f>
        <v>3.7679038110870158E-2</v>
      </c>
      <c r="AI87" s="65">
        <f t="shared" ref="AI87:AI93" si="22">AVERAGE(H87:L87)</f>
        <v>4.2376627175740623E-2</v>
      </c>
      <c r="AJ87" s="65">
        <f t="shared" ref="AJ87:AJ93" si="23">AVERAGE(M87:Q87)</f>
        <v>3.7296687555057974E-2</v>
      </c>
      <c r="AK87" s="65">
        <f t="shared" ref="AK87:AK93" si="24">AVERAGE(R87:V87)</f>
        <v>3.1835316342611199E-2</v>
      </c>
      <c r="AL87" s="65">
        <f t="shared" ref="AL87:AL93" si="25">AVERAGE(W87:AA87)</f>
        <v>2.8045860851626064E-2</v>
      </c>
      <c r="AM87" s="65">
        <f t="shared" ref="AM87:AM93" si="26">AVERAGE(AB87:AF87)</f>
        <v>2.4563350709084508E-2</v>
      </c>
      <c r="AN87" s="66"/>
      <c r="AO87" s="65">
        <f t="shared" ref="AO87:AO93" si="27">AVERAGE(AH87:AI87)</f>
        <v>4.0027832643305394E-2</v>
      </c>
      <c r="AP87" s="65">
        <f t="shared" ref="AP87:AP93" si="28">AVERAGE(AJ87:AK87)</f>
        <v>3.4566001948834586E-2</v>
      </c>
      <c r="AQ87" s="65">
        <f t="shared" ref="AQ87:AQ93" si="29">AVERAGE(AL87:AM87)</f>
        <v>2.6304605780355286E-2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7.7364006168205209E-3</v>
      </c>
      <c r="D88" s="52">
        <f t="shared" ref="D88:R88" si="30">D61</f>
        <v>1.2423027725258003E-2</v>
      </c>
      <c r="E88" s="52">
        <f t="shared" si="30"/>
        <v>1.457341453358243E-2</v>
      </c>
      <c r="F88" s="52">
        <f t="shared" si="30"/>
        <v>1.5611165318287443E-2</v>
      </c>
      <c r="G88" s="52">
        <f t="shared" si="30"/>
        <v>1.6199865311861288E-2</v>
      </c>
      <c r="H88" s="52">
        <f t="shared" si="30"/>
        <v>1.6584131696371372E-2</v>
      </c>
      <c r="I88" s="52">
        <f t="shared" si="30"/>
        <v>1.5512503271491725E-2</v>
      </c>
      <c r="J88" s="52">
        <f t="shared" si="30"/>
        <v>1.5181084914155272E-2</v>
      </c>
      <c r="K88" s="52">
        <f t="shared" si="30"/>
        <v>1.3229792393043185E-2</v>
      </c>
      <c r="L88" s="52">
        <f t="shared" si="30"/>
        <v>1.2504397696578707E-2</v>
      </c>
      <c r="M88" s="52">
        <f t="shared" si="30"/>
        <v>2.6757798596545004E-2</v>
      </c>
      <c r="N88" s="52">
        <f t="shared" si="30"/>
        <v>3.1257705995001141E-2</v>
      </c>
      <c r="O88" s="52">
        <f t="shared" si="30"/>
        <v>3.2987613646614122E-2</v>
      </c>
      <c r="P88" s="52">
        <f t="shared" si="30"/>
        <v>3.3700264427697406E-2</v>
      </c>
      <c r="Q88" s="52">
        <f t="shared" si="30"/>
        <v>3.3979467839112154E-2</v>
      </c>
      <c r="R88" s="52">
        <f t="shared" si="30"/>
        <v>3.4029932209320816E-2</v>
      </c>
      <c r="S88" s="52">
        <f t="shared" si="20"/>
        <v>3.5850273065851361E-2</v>
      </c>
      <c r="T88" s="52">
        <f t="shared" si="20"/>
        <v>3.6389436285797119E-2</v>
      </c>
      <c r="U88" s="52">
        <f t="shared" si="20"/>
        <v>3.6364418689010844E-2</v>
      </c>
      <c r="V88" s="52">
        <f t="shared" si="20"/>
        <v>3.6090985553647724E-2</v>
      </c>
      <c r="W88" s="52">
        <f t="shared" si="20"/>
        <v>3.5682494363248107E-2</v>
      </c>
      <c r="X88" s="52">
        <f t="shared" si="20"/>
        <v>3.7104556840437536E-2</v>
      </c>
      <c r="Y88" s="52">
        <f t="shared" si="20"/>
        <v>3.7278122103195192E-2</v>
      </c>
      <c r="Z88" s="52">
        <f t="shared" si="20"/>
        <v>3.6932981639591536E-2</v>
      </c>
      <c r="AA88" s="52">
        <f t="shared" si="20"/>
        <v>3.638337749128024E-2</v>
      </c>
      <c r="AB88" s="52">
        <f t="shared" si="20"/>
        <v>3.5740112264459126E-2</v>
      </c>
      <c r="AC88" s="52">
        <f t="shared" si="20"/>
        <v>3.5044963730456472E-2</v>
      </c>
      <c r="AD88" s="52">
        <f t="shared" si="20"/>
        <v>3.4316766695211692E-2</v>
      </c>
      <c r="AE88" s="52">
        <f t="shared" si="20"/>
        <v>3.3566399375454858E-2</v>
      </c>
      <c r="AF88" s="52">
        <f t="shared" si="20"/>
        <v>3.2801635363218791E-2</v>
      </c>
      <c r="AH88" s="65">
        <f t="shared" si="21"/>
        <v>1.3308774701161935E-2</v>
      </c>
      <c r="AI88" s="65">
        <f t="shared" si="22"/>
        <v>1.4602381994328052E-2</v>
      </c>
      <c r="AJ88" s="65">
        <f t="shared" si="23"/>
        <v>3.1736570100993969E-2</v>
      </c>
      <c r="AK88" s="65">
        <f t="shared" si="24"/>
        <v>3.574500916072558E-2</v>
      </c>
      <c r="AL88" s="65">
        <f t="shared" si="25"/>
        <v>3.6676306487550527E-2</v>
      </c>
      <c r="AM88" s="65">
        <f t="shared" si="26"/>
        <v>3.4293975485760186E-2</v>
      </c>
      <c r="AN88" s="66"/>
      <c r="AO88" s="65">
        <f t="shared" si="27"/>
        <v>1.3955578347744992E-2</v>
      </c>
      <c r="AP88" s="65">
        <f t="shared" si="28"/>
        <v>3.3740789630859774E-2</v>
      </c>
      <c r="AQ88" s="65">
        <f t="shared" si="29"/>
        <v>3.5485140986655353E-2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4.5823690275637718E-3</v>
      </c>
      <c r="D89" s="52">
        <f t="shared" si="20"/>
        <v>6.7794876279872766E-3</v>
      </c>
      <c r="E89" s="52">
        <f t="shared" si="20"/>
        <v>7.7022632320637432E-3</v>
      </c>
      <c r="F89" s="52">
        <f t="shared" si="20"/>
        <v>8.1355701427369576E-3</v>
      </c>
      <c r="G89" s="52">
        <f t="shared" si="20"/>
        <v>9.2592807028811213E-3</v>
      </c>
      <c r="H89" s="52">
        <f t="shared" si="20"/>
        <v>9.7774515619876694E-3</v>
      </c>
      <c r="I89" s="52">
        <f t="shared" si="20"/>
        <v>9.9510262926897301E-3</v>
      </c>
      <c r="J89" s="52">
        <f t="shared" si="20"/>
        <v>1.006526969504289E-2</v>
      </c>
      <c r="K89" s="52">
        <f t="shared" si="20"/>
        <v>1.0037865159941867E-2</v>
      </c>
      <c r="L89" s="52">
        <f t="shared" si="20"/>
        <v>1.0399618377037826E-2</v>
      </c>
      <c r="M89" s="52">
        <f t="shared" si="20"/>
        <v>1.3862722523621664E-2</v>
      </c>
      <c r="N89" s="52">
        <f t="shared" si="20"/>
        <v>1.5095513376698507E-2</v>
      </c>
      <c r="O89" s="52">
        <f t="shared" si="20"/>
        <v>1.5551150619228512E-2</v>
      </c>
      <c r="P89" s="52">
        <f t="shared" si="20"/>
        <v>1.5715014342906279E-2</v>
      </c>
      <c r="Q89" s="52">
        <f t="shared" si="20"/>
        <v>1.5757050353294073E-2</v>
      </c>
      <c r="R89" s="52">
        <f t="shared" si="20"/>
        <v>1.5725565270104252E-2</v>
      </c>
      <c r="S89" s="52">
        <f t="shared" si="20"/>
        <v>1.5763234171570516E-2</v>
      </c>
      <c r="T89" s="52">
        <f t="shared" si="20"/>
        <v>1.5688090188207573E-2</v>
      </c>
      <c r="U89" s="52">
        <f t="shared" si="20"/>
        <v>1.5551882395015006E-2</v>
      </c>
      <c r="V89" s="52">
        <f t="shared" si="20"/>
        <v>1.5973633486320804E-2</v>
      </c>
      <c r="W89" s="52">
        <f t="shared" si="20"/>
        <v>1.5999671495819504E-2</v>
      </c>
      <c r="X89" s="52">
        <f t="shared" si="20"/>
        <v>1.5979126562367798E-2</v>
      </c>
      <c r="Y89" s="52">
        <f t="shared" si="20"/>
        <v>1.5819329243092935E-2</v>
      </c>
      <c r="Z89" s="52">
        <f t="shared" si="20"/>
        <v>1.5598346438860428E-2</v>
      </c>
      <c r="AA89" s="52">
        <f t="shared" si="20"/>
        <v>1.5347120684547697E-2</v>
      </c>
      <c r="AB89" s="52">
        <f t="shared" si="20"/>
        <v>1.5077856313576464E-2</v>
      </c>
      <c r="AC89" s="52">
        <f t="shared" si="20"/>
        <v>1.479637407998771E-2</v>
      </c>
      <c r="AD89" s="52">
        <f t="shared" si="20"/>
        <v>1.4506169091805471E-2</v>
      </c>
      <c r="AE89" s="52">
        <f t="shared" si="20"/>
        <v>1.42097727840038E-2</v>
      </c>
      <c r="AF89" s="52">
        <f t="shared" si="20"/>
        <v>1.3909241245389892E-2</v>
      </c>
      <c r="AH89" s="65">
        <f t="shared" si="21"/>
        <v>7.2917941466465741E-3</v>
      </c>
      <c r="AI89" s="65">
        <f t="shared" si="22"/>
        <v>1.0046246217339997E-2</v>
      </c>
      <c r="AJ89" s="65">
        <f t="shared" si="23"/>
        <v>1.5196290243149807E-2</v>
      </c>
      <c r="AK89" s="65">
        <f t="shared" si="24"/>
        <v>1.5740481102243631E-2</v>
      </c>
      <c r="AL89" s="65">
        <f t="shared" si="25"/>
        <v>1.5748718884937674E-2</v>
      </c>
      <c r="AM89" s="65">
        <f t="shared" si="26"/>
        <v>1.4499882702952669E-2</v>
      </c>
      <c r="AN89" s="66"/>
      <c r="AO89" s="65">
        <f t="shared" si="27"/>
        <v>8.6690201819932845E-3</v>
      </c>
      <c r="AP89" s="65">
        <f t="shared" si="28"/>
        <v>1.5468385672696719E-2</v>
      </c>
      <c r="AQ89" s="65">
        <f t="shared" si="29"/>
        <v>1.512430079394517E-2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1.1599581765273459E-2</v>
      </c>
      <c r="D90" s="52">
        <f t="shared" si="20"/>
        <v>1.6967762560744126E-2</v>
      </c>
      <c r="E90" s="52">
        <f t="shared" si="20"/>
        <v>1.9473728044391615E-2</v>
      </c>
      <c r="F90" s="52">
        <f t="shared" si="20"/>
        <v>2.092418328858282E-2</v>
      </c>
      <c r="G90" s="52">
        <f t="shared" si="20"/>
        <v>2.3516801194166249E-2</v>
      </c>
      <c r="H90" s="52">
        <f t="shared" si="20"/>
        <v>2.5014140875776247E-2</v>
      </c>
      <c r="I90" s="52">
        <f t="shared" si="20"/>
        <v>2.6048566711507629E-2</v>
      </c>
      <c r="J90" s="52">
        <f t="shared" si="20"/>
        <v>2.6884050246436652E-2</v>
      </c>
      <c r="K90" s="52">
        <f t="shared" si="20"/>
        <v>2.6765783280876022E-2</v>
      </c>
      <c r="L90" s="52">
        <f t="shared" si="20"/>
        <v>3.0954958658189695E-2</v>
      </c>
      <c r="M90" s="52">
        <f t="shared" si="20"/>
        <v>2.0472128597928477E-2</v>
      </c>
      <c r="N90" s="52">
        <f t="shared" si="20"/>
        <v>1.6906419907923263E-2</v>
      </c>
      <c r="O90" s="52">
        <f t="shared" si="20"/>
        <v>1.5685912677374365E-2</v>
      </c>
      <c r="P90" s="52">
        <f t="shared" si="20"/>
        <v>1.5198438405345561E-2</v>
      </c>
      <c r="Q90" s="52">
        <f t="shared" si="20"/>
        <v>1.7831776135314524E-2</v>
      </c>
      <c r="R90" s="52">
        <f t="shared" si="20"/>
        <v>1.8777704527886747E-2</v>
      </c>
      <c r="S90" s="52">
        <f t="shared" si="20"/>
        <v>1.9056178447632827E-2</v>
      </c>
      <c r="T90" s="52">
        <f t="shared" si="20"/>
        <v>1.9104469183951922E-2</v>
      </c>
      <c r="U90" s="52">
        <f t="shared" si="20"/>
        <v>1.9071385000880309E-2</v>
      </c>
      <c r="V90" s="52">
        <f t="shared" si="20"/>
        <v>2.2631683489577042E-2</v>
      </c>
      <c r="W90" s="52">
        <f t="shared" si="20"/>
        <v>2.3449476447364986E-2</v>
      </c>
      <c r="X90" s="52">
        <f t="shared" si="20"/>
        <v>2.3694144587911921E-2</v>
      </c>
      <c r="Y90" s="52">
        <f t="shared" si="20"/>
        <v>2.375363423682695E-2</v>
      </c>
      <c r="Z90" s="52">
        <f t="shared" si="20"/>
        <v>2.3734852187250358E-2</v>
      </c>
      <c r="AA90" s="52">
        <f t="shared" si="20"/>
        <v>2.3674252238516182E-2</v>
      </c>
      <c r="AB90" s="52">
        <f t="shared" si="20"/>
        <v>2.3586198919627384E-2</v>
      </c>
      <c r="AC90" s="52">
        <f t="shared" si="20"/>
        <v>2.3476732458174759E-2</v>
      </c>
      <c r="AD90" s="52">
        <f t="shared" si="20"/>
        <v>2.3350894890439115E-2</v>
      </c>
      <c r="AE90" s="52">
        <f t="shared" si="20"/>
        <v>2.3210205144335621E-2</v>
      </c>
      <c r="AF90" s="52">
        <f t="shared" si="20"/>
        <v>2.3058392287721302E-2</v>
      </c>
      <c r="AH90" s="65">
        <f t="shared" si="21"/>
        <v>1.8496411370631655E-2</v>
      </c>
      <c r="AI90" s="65">
        <f t="shared" si="22"/>
        <v>2.7133499954557251E-2</v>
      </c>
      <c r="AJ90" s="65">
        <f t="shared" si="23"/>
        <v>1.7218935144777237E-2</v>
      </c>
      <c r="AK90" s="65">
        <f t="shared" si="24"/>
        <v>1.9728284129985771E-2</v>
      </c>
      <c r="AL90" s="65">
        <f t="shared" si="25"/>
        <v>2.3661271939574079E-2</v>
      </c>
      <c r="AM90" s="65">
        <f t="shared" si="26"/>
        <v>2.3336484740059636E-2</v>
      </c>
      <c r="AN90" s="66"/>
      <c r="AO90" s="65">
        <f t="shared" si="27"/>
        <v>2.2814955662594453E-2</v>
      </c>
      <c r="AP90" s="65">
        <f t="shared" si="28"/>
        <v>1.8473609637381504E-2</v>
      </c>
      <c r="AQ90" s="65">
        <f t="shared" si="29"/>
        <v>2.3498878339816856E-2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3.186882976574506E-3</v>
      </c>
      <c r="D91" s="52">
        <f t="shared" si="20"/>
        <v>4.4928823076837736E-3</v>
      </c>
      <c r="E91" s="52">
        <f t="shared" si="20"/>
        <v>4.8928703396805698E-3</v>
      </c>
      <c r="F91" s="52">
        <f t="shared" si="20"/>
        <v>4.9671898272184191E-3</v>
      </c>
      <c r="G91" s="52">
        <f t="shared" si="20"/>
        <v>6.3320729845153184E-3</v>
      </c>
      <c r="H91" s="52">
        <f t="shared" si="20"/>
        <v>7.0946821265014523E-3</v>
      </c>
      <c r="I91" s="52">
        <f t="shared" si="20"/>
        <v>7.2889605177880526E-3</v>
      </c>
      <c r="J91" s="52">
        <f t="shared" si="20"/>
        <v>7.4271413009333025E-3</v>
      </c>
      <c r="K91" s="52">
        <f t="shared" si="20"/>
        <v>7.4755111256378419E-3</v>
      </c>
      <c r="L91" s="52">
        <f t="shared" si="20"/>
        <v>7.1881546353923824E-3</v>
      </c>
      <c r="M91" s="52">
        <f t="shared" si="20"/>
        <v>9.2091372285452722E-3</v>
      </c>
      <c r="N91" s="52">
        <f t="shared" si="20"/>
        <v>9.6005839038761486E-3</v>
      </c>
      <c r="O91" s="52">
        <f t="shared" si="20"/>
        <v>9.6972452032153926E-3</v>
      </c>
      <c r="P91" s="52">
        <f t="shared" si="20"/>
        <v>9.6901449204985623E-3</v>
      </c>
      <c r="Q91" s="52">
        <f t="shared" si="20"/>
        <v>1.0026664503231463E-2</v>
      </c>
      <c r="R91" s="52">
        <f t="shared" si="20"/>
        <v>1.0088184078066022E-2</v>
      </c>
      <c r="S91" s="52">
        <f t="shared" si="20"/>
        <v>1.0247555746020636E-2</v>
      </c>
      <c r="T91" s="52">
        <f t="shared" si="20"/>
        <v>1.022360812934142E-2</v>
      </c>
      <c r="U91" s="52">
        <f t="shared" si="20"/>
        <v>1.0121960461614029E-2</v>
      </c>
      <c r="V91" s="52">
        <f t="shared" si="20"/>
        <v>1.1945072488111991E-2</v>
      </c>
      <c r="W91" s="52">
        <f t="shared" si="20"/>
        <v>1.254607884554128E-2</v>
      </c>
      <c r="X91" s="52">
        <f t="shared" si="20"/>
        <v>1.2873198477446154E-2</v>
      </c>
      <c r="Y91" s="52">
        <f t="shared" si="20"/>
        <v>1.4168136064859548E-2</v>
      </c>
      <c r="Z91" s="52">
        <f t="shared" si="20"/>
        <v>1.4562739732459197E-2</v>
      </c>
      <c r="AA91" s="52">
        <f t="shared" si="20"/>
        <v>1.46026216127843E-2</v>
      </c>
      <c r="AB91" s="52">
        <f t="shared" si="20"/>
        <v>1.4509639779787824E-2</v>
      </c>
      <c r="AC91" s="52">
        <f t="shared" si="20"/>
        <v>1.4358668220700518E-2</v>
      </c>
      <c r="AD91" s="52">
        <f t="shared" si="20"/>
        <v>1.4174673481885225E-2</v>
      </c>
      <c r="AE91" s="52">
        <f t="shared" si="20"/>
        <v>1.3967878833310956E-2</v>
      </c>
      <c r="AF91" s="52">
        <f t="shared" si="20"/>
        <v>1.3742847506059069E-2</v>
      </c>
      <c r="AH91" s="65">
        <f t="shared" si="21"/>
        <v>4.7743796871345173E-3</v>
      </c>
      <c r="AI91" s="65">
        <f t="shared" si="22"/>
        <v>7.2948899412506067E-3</v>
      </c>
      <c r="AJ91" s="65">
        <f t="shared" si="23"/>
        <v>9.6447551518733677E-3</v>
      </c>
      <c r="AK91" s="65">
        <f t="shared" si="24"/>
        <v>1.0525276180630819E-2</v>
      </c>
      <c r="AL91" s="65">
        <f t="shared" si="25"/>
        <v>1.3750554946618096E-2</v>
      </c>
      <c r="AM91" s="65">
        <f t="shared" si="26"/>
        <v>1.4150741564348718E-2</v>
      </c>
      <c r="AN91" s="66"/>
      <c r="AO91" s="65">
        <f t="shared" si="27"/>
        <v>6.034634814192562E-3</v>
      </c>
      <c r="AP91" s="65">
        <f t="shared" si="28"/>
        <v>1.0085015666252094E-2</v>
      </c>
      <c r="AQ91" s="65">
        <f t="shared" si="29"/>
        <v>1.3950648255483408E-2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5.0378718929627755E-6</v>
      </c>
      <c r="D92" s="52">
        <f t="shared" si="20"/>
        <v>9.9127460581498537E-6</v>
      </c>
      <c r="E92" s="52">
        <f t="shared" si="20"/>
        <v>1.2654407045876547E-5</v>
      </c>
      <c r="F92" s="52">
        <f t="shared" si="20"/>
        <v>1.3571320390220687E-5</v>
      </c>
      <c r="G92" s="52">
        <f t="shared" si="20"/>
        <v>1.3315715349246847E-5</v>
      </c>
      <c r="H92" s="52">
        <f t="shared" si="20"/>
        <v>1.3050791298793538E-5</v>
      </c>
      <c r="I92" s="52">
        <f t="shared" si="20"/>
        <v>1.3028312437731746E-5</v>
      </c>
      <c r="J92" s="52">
        <f t="shared" si="20"/>
        <v>1.3431459729784951E-5</v>
      </c>
      <c r="K92" s="52">
        <f t="shared" si="20"/>
        <v>1.4121451155351133E-5</v>
      </c>
      <c r="L92" s="52">
        <f t="shared" si="20"/>
        <v>1.5254767832348858E-5</v>
      </c>
      <c r="M92" s="52">
        <f t="shared" si="20"/>
        <v>1.7468268636374138E-5</v>
      </c>
      <c r="N92" s="52">
        <f t="shared" si="20"/>
        <v>1.9557884877174944E-5</v>
      </c>
      <c r="O92" s="52">
        <f t="shared" si="20"/>
        <v>2.1242636166114248E-5</v>
      </c>
      <c r="P92" s="52">
        <f t="shared" si="20"/>
        <v>2.2543866767645966E-5</v>
      </c>
      <c r="Q92" s="52">
        <f t="shared" si="20"/>
        <v>2.3666779076341725E-5</v>
      </c>
      <c r="R92" s="52">
        <f t="shared" si="20"/>
        <v>2.4431654571999146E-5</v>
      </c>
      <c r="S92" s="52">
        <f t="shared" si="20"/>
        <v>2.5076855484973163E-5</v>
      </c>
      <c r="T92" s="52">
        <f t="shared" si="20"/>
        <v>2.5552267354184183E-5</v>
      </c>
      <c r="U92" s="52">
        <f t="shared" si="20"/>
        <v>2.5833035006375997E-5</v>
      </c>
      <c r="V92" s="52">
        <f t="shared" si="20"/>
        <v>2.6388551216938673E-5</v>
      </c>
      <c r="W92" s="52">
        <f t="shared" si="20"/>
        <v>2.6636426677514972E-5</v>
      </c>
      <c r="X92" s="52">
        <f t="shared" si="20"/>
        <v>2.6637702654750132E-5</v>
      </c>
      <c r="Y92" s="52">
        <f t="shared" si="20"/>
        <v>2.6944940349253676E-5</v>
      </c>
      <c r="Z92" s="52">
        <f t="shared" si="20"/>
        <v>2.7007595876589696E-5</v>
      </c>
      <c r="AA92" s="52">
        <f t="shared" si="20"/>
        <v>2.6685470069949988E-5</v>
      </c>
      <c r="AB92" s="52">
        <f t="shared" si="20"/>
        <v>2.6067916974152974E-5</v>
      </c>
      <c r="AC92" s="52">
        <f t="shared" si="20"/>
        <v>2.5275882469957241E-5</v>
      </c>
      <c r="AD92" s="52">
        <f t="shared" si="20"/>
        <v>2.4397307057684479E-5</v>
      </c>
      <c r="AE92" s="52">
        <f t="shared" si="20"/>
        <v>2.3481127877455692E-5</v>
      </c>
      <c r="AF92" s="52">
        <f t="shared" si="20"/>
        <v>2.2547804524647873E-5</v>
      </c>
      <c r="AH92" s="65">
        <f t="shared" si="21"/>
        <v>1.0898412147291344E-5</v>
      </c>
      <c r="AI92" s="65">
        <f t="shared" si="22"/>
        <v>1.3777356490802044E-5</v>
      </c>
      <c r="AJ92" s="65">
        <f t="shared" si="23"/>
        <v>2.0895887104730205E-5</v>
      </c>
      <c r="AK92" s="65">
        <f t="shared" si="24"/>
        <v>2.5456472726894232E-5</v>
      </c>
      <c r="AL92" s="65">
        <f t="shared" si="25"/>
        <v>2.678242712561169E-5</v>
      </c>
      <c r="AM92" s="65">
        <f t="shared" si="26"/>
        <v>2.4354007780779653E-5</v>
      </c>
      <c r="AN92" s="66"/>
      <c r="AO92" s="65">
        <f t="shared" si="27"/>
        <v>1.2337884319046695E-5</v>
      </c>
      <c r="AP92" s="65">
        <f t="shared" si="28"/>
        <v>2.3176179915812218E-5</v>
      </c>
      <c r="AQ92" s="65">
        <f t="shared" si="29"/>
        <v>2.5568217453195671E-5</v>
      </c>
    </row>
    <row r="93" spans="1:43" s="9" customFormat="1" x14ac:dyDescent="0.25">
      <c r="A93" s="71" t="s">
        <v>442</v>
      </c>
      <c r="B93" s="13"/>
      <c r="C93" s="52">
        <f>SUM(C66:C69)</f>
        <v>3.189052540153571E-2</v>
      </c>
      <c r="D93" s="52">
        <f t="shared" ref="D93:AF93" si="31">SUM(D66:D69)</f>
        <v>4.5625854527870977E-2</v>
      </c>
      <c r="E93" s="52">
        <f t="shared" si="31"/>
        <v>5.1140002972546318E-2</v>
      </c>
      <c r="F93" s="52">
        <f t="shared" si="31"/>
        <v>5.3637561191422448E-2</v>
      </c>
      <c r="G93" s="52">
        <f t="shared" si="31"/>
        <v>5.1521860378149244E-2</v>
      </c>
      <c r="H93" s="52">
        <f t="shared" si="31"/>
        <v>5.1912634181378002E-2</v>
      </c>
      <c r="I93" s="52">
        <f t="shared" si="31"/>
        <v>5.2145559015966771E-2</v>
      </c>
      <c r="J93" s="52">
        <f t="shared" si="31"/>
        <v>5.2407196897255176E-2</v>
      </c>
      <c r="K93" s="52">
        <f t="shared" si="31"/>
        <v>5.233451846242531E-2</v>
      </c>
      <c r="L93" s="52">
        <f t="shared" si="31"/>
        <v>5.2568927887742631E-2</v>
      </c>
      <c r="M93" s="52">
        <f t="shared" si="31"/>
        <v>6.2711063013975554E-2</v>
      </c>
      <c r="N93" s="52">
        <f t="shared" si="31"/>
        <v>6.6408179765887185E-2</v>
      </c>
      <c r="O93" s="52">
        <f t="shared" si="31"/>
        <v>6.7641416027483428E-2</v>
      </c>
      <c r="P93" s="52">
        <f t="shared" si="31"/>
        <v>6.7943786261290773E-2</v>
      </c>
      <c r="Q93" s="52">
        <f t="shared" si="31"/>
        <v>6.8839009659637046E-2</v>
      </c>
      <c r="R93" s="52">
        <f t="shared" si="31"/>
        <v>6.8303357404402423E-2</v>
      </c>
      <c r="S93" s="52">
        <f t="shared" si="31"/>
        <v>6.8021569183743344E-2</v>
      </c>
      <c r="T93" s="52">
        <f t="shared" si="31"/>
        <v>6.7490318290066187E-2</v>
      </c>
      <c r="U93" s="52">
        <f t="shared" si="31"/>
        <v>6.6796479982819595E-2</v>
      </c>
      <c r="V93" s="52">
        <f t="shared" si="31"/>
        <v>6.8112935861397425E-2</v>
      </c>
      <c r="W93" s="52">
        <f t="shared" si="31"/>
        <v>6.804126813377076E-2</v>
      </c>
      <c r="X93" s="52">
        <f t="shared" si="31"/>
        <v>6.7686177011929929E-2</v>
      </c>
      <c r="Y93" s="52">
        <f t="shared" si="31"/>
        <v>7.7267941882265823E-2</v>
      </c>
      <c r="Z93" s="52">
        <f t="shared" si="31"/>
        <v>8.060388798906741E-2</v>
      </c>
      <c r="AA93" s="52">
        <f t="shared" si="31"/>
        <v>8.1254722819454048E-2</v>
      </c>
      <c r="AB93" s="52">
        <f t="shared" si="31"/>
        <v>8.0917148764667102E-2</v>
      </c>
      <c r="AC93" s="52">
        <f t="shared" si="31"/>
        <v>8.018738817802544E-2</v>
      </c>
      <c r="AD93" s="52">
        <f t="shared" si="31"/>
        <v>7.9269101993915306E-2</v>
      </c>
      <c r="AE93" s="52">
        <f t="shared" si="31"/>
        <v>7.8235557015429752E-2</v>
      </c>
      <c r="AF93" s="52">
        <f t="shared" si="31"/>
        <v>7.7115364166657971E-2</v>
      </c>
      <c r="AH93" s="65">
        <f t="shared" si="21"/>
        <v>4.6763160894304941E-2</v>
      </c>
      <c r="AI93" s="65">
        <f t="shared" si="22"/>
        <v>5.2273767288953575E-2</v>
      </c>
      <c r="AJ93" s="65">
        <f t="shared" si="23"/>
        <v>6.6708690945654792E-2</v>
      </c>
      <c r="AK93" s="65">
        <f t="shared" si="24"/>
        <v>6.7744932144485806E-2</v>
      </c>
      <c r="AL93" s="65">
        <f t="shared" si="25"/>
        <v>7.4970799567297602E-2</v>
      </c>
      <c r="AM93" s="65">
        <f t="shared" si="26"/>
        <v>7.914491202373912E-2</v>
      </c>
      <c r="AN93" s="66"/>
      <c r="AO93" s="65">
        <f t="shared" si="27"/>
        <v>4.9518464091629258E-2</v>
      </c>
      <c r="AP93" s="65">
        <f t="shared" si="28"/>
        <v>6.7226811545070292E-2</v>
      </c>
      <c r="AQ93" s="65">
        <f t="shared" si="29"/>
        <v>7.7057855795518354E-2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0.61673586436443717</v>
      </c>
      <c r="I2">
        <v>0.68061808124852963</v>
      </c>
      <c r="J2">
        <v>0.72458166638056376</v>
      </c>
      <c r="K2">
        <v>0.74190703307721595</v>
      </c>
      <c r="L2">
        <v>0.71391483801659383</v>
      </c>
      <c r="M2">
        <v>0.71976355915457368</v>
      </c>
      <c r="N2">
        <v>0.6917672224781457</v>
      </c>
      <c r="O2">
        <v>0.67164603295439829</v>
      </c>
      <c r="P2">
        <v>0.63520681956001912</v>
      </c>
      <c r="Q2">
        <v>0.62729847075575496</v>
      </c>
      <c r="R2">
        <v>0.71947215686096744</v>
      </c>
      <c r="S2">
        <v>0.68961898427546409</v>
      </c>
      <c r="T2">
        <v>0.6802170203393576</v>
      </c>
      <c r="U2">
        <v>0.66804307017598319</v>
      </c>
      <c r="V2">
        <v>0.66968409222381009</v>
      </c>
      <c r="W2">
        <v>0.64301857068931323</v>
      </c>
      <c r="X2">
        <v>0.64281620167967457</v>
      </c>
      <c r="Y2">
        <v>0.63042256215430914</v>
      </c>
      <c r="Z2">
        <v>0.61837967071154409</v>
      </c>
      <c r="AA2">
        <v>0.66537282436813783</v>
      </c>
      <c r="AB2">
        <v>0.64780377063642369</v>
      </c>
      <c r="AC2">
        <v>0.65368320233740729</v>
      </c>
      <c r="AD2">
        <v>0.70683340994905919</v>
      </c>
      <c r="AE2">
        <v>0.70378192000599693</v>
      </c>
      <c r="AF2">
        <v>0.69835971569851552</v>
      </c>
      <c r="AG2">
        <v>0.69029859006592975</v>
      </c>
      <c r="AH2">
        <v>0.68051193087026451</v>
      </c>
      <c r="AI2">
        <v>0.66983270862674971</v>
      </c>
      <c r="AJ2">
        <v>0.65882736184301738</v>
      </c>
      <c r="AK2">
        <v>0.64783703197637266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0.1581617990189077</v>
      </c>
      <c r="I3">
        <v>0.33528778501394907</v>
      </c>
      <c r="J3">
        <v>0.47626077754028273</v>
      </c>
      <c r="K3">
        <v>0.57279629824615874</v>
      </c>
      <c r="L3">
        <v>0.62655576296082316</v>
      </c>
      <c r="M3">
        <v>0.6607819929262515</v>
      </c>
      <c r="N3">
        <v>0.67769962025374664</v>
      </c>
      <c r="O3">
        <v>0.68379766208452875</v>
      </c>
      <c r="P3">
        <v>0.67838694710247172</v>
      </c>
      <c r="Q3">
        <v>0.67103858640487068</v>
      </c>
      <c r="R3">
        <v>0.68820454332305658</v>
      </c>
      <c r="S3">
        <v>0.70137618461363349</v>
      </c>
      <c r="T3">
        <v>0.70601200246136475</v>
      </c>
      <c r="U3">
        <v>0.70256397777535007</v>
      </c>
      <c r="V3">
        <v>0.69723743714882325</v>
      </c>
      <c r="W3">
        <v>0.6844339867438487</v>
      </c>
      <c r="X3">
        <v>0.67167019435672159</v>
      </c>
      <c r="Y3">
        <v>0.65757268632113952</v>
      </c>
      <c r="Z3">
        <v>0.64200880260425475</v>
      </c>
      <c r="AA3">
        <v>0.64142221490979257</v>
      </c>
      <c r="AB3">
        <v>0.63791973730411566</v>
      </c>
      <c r="AC3">
        <v>0.63392784485196696</v>
      </c>
      <c r="AD3">
        <v>0.64209298061292941</v>
      </c>
      <c r="AE3">
        <v>0.6492721770006149</v>
      </c>
      <c r="AF3">
        <v>0.65145331693907682</v>
      </c>
      <c r="AG3">
        <v>0.64873869548938146</v>
      </c>
      <c r="AH3">
        <v>0.64238554604054698</v>
      </c>
      <c r="AI3">
        <v>0.63363348143248288</v>
      </c>
      <c r="AJ3">
        <v>0.62341112226960149</v>
      </c>
      <c r="AK3">
        <v>0.61235662349006237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0.23629776109201917</v>
      </c>
      <c r="I4">
        <v>0.37795126841340121</v>
      </c>
      <c r="J4">
        <v>0.43989087147349171</v>
      </c>
      <c r="K4">
        <v>0.45751468069379353</v>
      </c>
      <c r="L4">
        <v>0.44394581108888609</v>
      </c>
      <c r="M4">
        <v>0.43628127957682228</v>
      </c>
      <c r="N4">
        <v>0.42469074787301331</v>
      </c>
      <c r="O4">
        <v>0.41786249777087114</v>
      </c>
      <c r="P4">
        <v>0.40861094848898549</v>
      </c>
      <c r="Q4">
        <v>0.41362331036773892</v>
      </c>
      <c r="R4">
        <v>0.45947581721661468</v>
      </c>
      <c r="S4">
        <v>0.48239027796999068</v>
      </c>
      <c r="T4">
        <v>0.49432209044133479</v>
      </c>
      <c r="U4">
        <v>0.49988543194068313</v>
      </c>
      <c r="V4">
        <v>0.50896502903259311</v>
      </c>
      <c r="W4">
        <v>0.50674386494613533</v>
      </c>
      <c r="X4">
        <v>0.50899696544364215</v>
      </c>
      <c r="Y4">
        <v>0.50781981205656468</v>
      </c>
      <c r="Z4">
        <v>0.50400277130995264</v>
      </c>
      <c r="AA4">
        <v>0.52165475362491165</v>
      </c>
      <c r="AB4">
        <v>0.52269827482402942</v>
      </c>
      <c r="AC4">
        <v>0.52296367310837866</v>
      </c>
      <c r="AD4">
        <v>0.54562841252072669</v>
      </c>
      <c r="AE4">
        <v>0.55199370917486945</v>
      </c>
      <c r="AF4">
        <v>0.54745280083774439</v>
      </c>
      <c r="AG4">
        <v>0.53726297078893204</v>
      </c>
      <c r="AH4">
        <v>0.52439655981240119</v>
      </c>
      <c r="AI4">
        <v>0.51041555015247653</v>
      </c>
      <c r="AJ4">
        <v>0.49608521946706841</v>
      </c>
      <c r="AK4">
        <v>0.48172896069005322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-1.11462558258002E-2</v>
      </c>
      <c r="I5">
        <v>-3.847459727628344E-2</v>
      </c>
      <c r="J5">
        <v>-8.1014545289948003E-2</v>
      </c>
      <c r="K5">
        <v>-0.13444677411078576</v>
      </c>
      <c r="L5">
        <v>-0.19294188949474655</v>
      </c>
      <c r="M5">
        <v>-0.25188592874588744</v>
      </c>
      <c r="N5">
        <v>-0.30764062800333614</v>
      </c>
      <c r="O5">
        <v>-0.35783953509184174</v>
      </c>
      <c r="P5">
        <v>-0.40090504003630345</v>
      </c>
      <c r="Q5">
        <v>-0.43646418652175667</v>
      </c>
      <c r="R5">
        <v>-0.46642180013816148</v>
      </c>
      <c r="S5">
        <v>-0.49171387278040823</v>
      </c>
      <c r="T5">
        <v>-0.51270732318228207</v>
      </c>
      <c r="U5">
        <v>-0.52948230391877127</v>
      </c>
      <c r="V5">
        <v>-0.5423479896576322</v>
      </c>
      <c r="W5">
        <v>-0.55125091807736171</v>
      </c>
      <c r="X5">
        <v>-0.55651536516598821</v>
      </c>
      <c r="Y5">
        <v>-0.55849746027819558</v>
      </c>
      <c r="Z5">
        <v>-0.55756091248067019</v>
      </c>
      <c r="AA5">
        <v>-0.55520088555199854</v>
      </c>
      <c r="AB5">
        <v>-0.55203457830401703</v>
      </c>
      <c r="AC5">
        <v>-0.54846390377826237</v>
      </c>
      <c r="AD5">
        <v>-0.54559125703059763</v>
      </c>
      <c r="AE5">
        <v>-0.54370729481548752</v>
      </c>
      <c r="AF5">
        <v>-0.54255415178228183</v>
      </c>
      <c r="AG5">
        <v>-0.5416632269232724</v>
      </c>
      <c r="AH5">
        <v>-0.54057111490340981</v>
      </c>
      <c r="AI5">
        <v>-0.53892161544364381</v>
      </c>
      <c r="AJ5">
        <v>-0.53649240247194419</v>
      </c>
      <c r="AK5">
        <v>-0.53318209375756709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0.40303072532437145</v>
      </c>
      <c r="I6">
        <v>0.57238506616661411</v>
      </c>
      <c r="J6">
        <v>0.66414514189161444</v>
      </c>
      <c r="K6">
        <v>0.72060699444016496</v>
      </c>
      <c r="L6">
        <v>0.73775620959188881</v>
      </c>
      <c r="M6">
        <v>0.76774221196576065</v>
      </c>
      <c r="N6">
        <v>0.77769382217982574</v>
      </c>
      <c r="O6">
        <v>0.78553441351845166</v>
      </c>
      <c r="P6">
        <v>0.77956954322333516</v>
      </c>
      <c r="Q6">
        <v>0.78656859946490965</v>
      </c>
      <c r="R6">
        <v>0.85392415317966375</v>
      </c>
      <c r="S6">
        <v>0.8659670622347182</v>
      </c>
      <c r="T6">
        <v>0.8706814587423839</v>
      </c>
      <c r="U6">
        <v>0.86960360973176165</v>
      </c>
      <c r="V6">
        <v>0.87436979581336782</v>
      </c>
      <c r="W6">
        <v>0.86046707659834798</v>
      </c>
      <c r="X6">
        <v>0.85731830793862596</v>
      </c>
      <c r="Y6">
        <v>0.84785937858973259</v>
      </c>
      <c r="Z6">
        <v>0.83586135801041461</v>
      </c>
      <c r="AA6">
        <v>0.86034435176778334</v>
      </c>
      <c r="AB6">
        <v>0.85339302959812624</v>
      </c>
      <c r="AC6">
        <v>0.85283029204579197</v>
      </c>
      <c r="AD6">
        <v>0.88991114575485142</v>
      </c>
      <c r="AE6">
        <v>0.89613542192814588</v>
      </c>
      <c r="AF6">
        <v>0.89273475658320223</v>
      </c>
      <c r="AG6">
        <v>0.8851202664027058</v>
      </c>
      <c r="AH6">
        <v>0.87517018005465186</v>
      </c>
      <c r="AI6">
        <v>0.86384216649910694</v>
      </c>
      <c r="AJ6">
        <v>0.85170384422197376</v>
      </c>
      <c r="AK6">
        <v>0.83909767024168413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0.23268006071679448</v>
      </c>
      <c r="I7">
        <v>0.39898666951185824</v>
      </c>
      <c r="J7">
        <v>0.50599551994447989</v>
      </c>
      <c r="K7">
        <v>0.57367539209589591</v>
      </c>
      <c r="L7">
        <v>0.60703299657951515</v>
      </c>
      <c r="M7">
        <v>0.63721717182771975</v>
      </c>
      <c r="N7">
        <v>0.65222004020830671</v>
      </c>
      <c r="O7">
        <v>0.65996872464026968</v>
      </c>
      <c r="P7">
        <v>0.65545120316927719</v>
      </c>
      <c r="Q7">
        <v>0.65326297167345171</v>
      </c>
      <c r="R7">
        <v>0.68666756184410094</v>
      </c>
      <c r="S7">
        <v>0.69836425415124026</v>
      </c>
      <c r="T7">
        <v>0.6997796770409126</v>
      </c>
      <c r="U7">
        <v>0.69417779655500667</v>
      </c>
      <c r="V7">
        <v>0.69018777915308416</v>
      </c>
      <c r="W7">
        <v>0.67573352452745539</v>
      </c>
      <c r="X7">
        <v>0.66529210606169897</v>
      </c>
      <c r="Y7">
        <v>0.65225609960595232</v>
      </c>
      <c r="Z7">
        <v>0.63741011018152438</v>
      </c>
      <c r="AA7">
        <v>0.64508864326182636</v>
      </c>
      <c r="AB7">
        <v>0.63924377016968403</v>
      </c>
      <c r="AC7">
        <v>0.63467162845465275</v>
      </c>
      <c r="AD7">
        <v>0.64836158452834525</v>
      </c>
      <c r="AE7">
        <v>0.65341782901744416</v>
      </c>
      <c r="AF7">
        <v>0.65215020786626443</v>
      </c>
      <c r="AG7">
        <v>0.64694842533963293</v>
      </c>
      <c r="AH7">
        <v>0.63935828115797566</v>
      </c>
      <c r="AI7">
        <v>0.6302798197576287</v>
      </c>
      <c r="AJ7">
        <v>0.62025427471217309</v>
      </c>
      <c r="AK7">
        <v>0.60964441361497368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6.2890919999999961E-2</v>
      </c>
      <c r="I8">
        <v>5.367329999999837E-2</v>
      </c>
      <c r="J8">
        <v>2.5029120000000238E-2</v>
      </c>
      <c r="K8">
        <v>7.3955000000069937E-4</v>
      </c>
      <c r="L8">
        <v>-1.6417520000000518E-2</v>
      </c>
      <c r="M8">
        <v>-1.9811029999999841E-2</v>
      </c>
      <c r="N8">
        <v>-2.141790999999893E-2</v>
      </c>
      <c r="O8">
        <v>-2.002896999999948E-2</v>
      </c>
      <c r="P8">
        <v>-1.9279199999999719E-2</v>
      </c>
      <c r="Q8">
        <v>-1.4942239999998774E-2</v>
      </c>
      <c r="R8">
        <v>-1.2916100000009978E-3</v>
      </c>
      <c r="S8">
        <v>-2.5307499999988048E-3</v>
      </c>
      <c r="T8">
        <v>-5.2366700000000543E-3</v>
      </c>
      <c r="U8">
        <v>-7.0469699999992086E-3</v>
      </c>
      <c r="V8">
        <v>-5.924230000001196E-3</v>
      </c>
      <c r="W8">
        <v>-7.3127300000003226E-3</v>
      </c>
      <c r="X8">
        <v>-5.3613800000018585E-3</v>
      </c>
      <c r="Y8">
        <v>-4.4698099999990193E-3</v>
      </c>
      <c r="Z8">
        <v>-3.8669399999996523E-3</v>
      </c>
      <c r="AA8">
        <v>3.0828399999988099E-3</v>
      </c>
      <c r="AB8">
        <v>1.1133800000007188E-3</v>
      </c>
      <c r="AC8">
        <v>6.2544000000164246E-4</v>
      </c>
      <c r="AD8">
        <v>5.2708600000006545E-3</v>
      </c>
      <c r="AE8">
        <v>3.4856700000002183E-3</v>
      </c>
      <c r="AF8">
        <v>5.8596999999993571E-4</v>
      </c>
      <c r="AG8">
        <v>-1.5053600000008993E-3</v>
      </c>
      <c r="AH8">
        <v>-2.5456400000012369E-3</v>
      </c>
      <c r="AI8">
        <v>-2.8202800000015626E-3</v>
      </c>
      <c r="AJ8">
        <v>-2.6549900000005788E-3</v>
      </c>
      <c r="AK8">
        <v>-2.2812200000027483E-3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6.4416655269372569E-2</v>
      </c>
      <c r="I9">
        <v>0.17751082323327338</v>
      </c>
      <c r="J9">
        <v>0.3116480003081179</v>
      </c>
      <c r="K9">
        <v>0.44504777973750631</v>
      </c>
      <c r="L9">
        <v>0.56182422704822432</v>
      </c>
      <c r="M9">
        <v>0.65978610997685649</v>
      </c>
      <c r="N9">
        <v>0.73751442835607861</v>
      </c>
      <c r="O9">
        <v>0.79664577049955998</v>
      </c>
      <c r="P9">
        <v>0.83795048851071918</v>
      </c>
      <c r="Q9">
        <v>0.86576054179714479</v>
      </c>
      <c r="R9">
        <v>0.89271852242887029</v>
      </c>
      <c r="S9">
        <v>0.91638659892978591</v>
      </c>
      <c r="T9">
        <v>0.93457246430841412</v>
      </c>
      <c r="U9">
        <v>0.94596276947256364</v>
      </c>
      <c r="V9">
        <v>0.95196285636258704</v>
      </c>
      <c r="W9">
        <v>0.950993329120009</v>
      </c>
      <c r="X9">
        <v>0.94515945528597101</v>
      </c>
      <c r="Y9">
        <v>0.93526193779349676</v>
      </c>
      <c r="Z9">
        <v>0.92194808143430951</v>
      </c>
      <c r="AA9">
        <v>0.91247891751136123</v>
      </c>
      <c r="AB9">
        <v>0.90426114775044031</v>
      </c>
      <c r="AC9">
        <v>0.89690840772398417</v>
      </c>
      <c r="AD9">
        <v>0.89513713965940767</v>
      </c>
      <c r="AE9">
        <v>0.89620543192003854</v>
      </c>
      <c r="AF9">
        <v>0.89730908867788894</v>
      </c>
      <c r="AG9">
        <v>0.89674866298050659</v>
      </c>
      <c r="AH9">
        <v>0.89380858552177145</v>
      </c>
      <c r="AI9">
        <v>0.88840630545472532</v>
      </c>
      <c r="AJ9">
        <v>0.88078674976126425</v>
      </c>
      <c r="AK9">
        <v>0.87132107396232783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0.10165752603872313</v>
      </c>
      <c r="I10">
        <v>0.24188760347401139</v>
      </c>
      <c r="J10">
        <v>0.39167849947752131</v>
      </c>
      <c r="K10">
        <v>0.53543600749406117</v>
      </c>
      <c r="L10">
        <v>0.66020325677131897</v>
      </c>
      <c r="M10">
        <v>0.7683065551085333</v>
      </c>
      <c r="N10">
        <v>0.85627874913347668</v>
      </c>
      <c r="O10">
        <v>0.92546118283847179</v>
      </c>
      <c r="P10">
        <v>0.9750381277698672</v>
      </c>
      <c r="Q10">
        <v>1.0103081615251641</v>
      </c>
      <c r="R10">
        <v>1.0492025464363008</v>
      </c>
      <c r="S10">
        <v>1.0797495220383313</v>
      </c>
      <c r="T10">
        <v>1.1009286579074296</v>
      </c>
      <c r="U10">
        <v>1.1127924420801794</v>
      </c>
      <c r="V10">
        <v>1.1186968567463262</v>
      </c>
      <c r="W10">
        <v>1.1159033373835614</v>
      </c>
      <c r="X10">
        <v>1.1083071013573198</v>
      </c>
      <c r="Y10">
        <v>1.0960543991591631</v>
      </c>
      <c r="Z10">
        <v>1.0798373597335598</v>
      </c>
      <c r="AA10">
        <v>1.0702850632653638</v>
      </c>
      <c r="AB10">
        <v>1.060274569305153</v>
      </c>
      <c r="AC10">
        <v>1.0509045599326861</v>
      </c>
      <c r="AD10">
        <v>1.0497305873961249</v>
      </c>
      <c r="AE10">
        <v>1.0504773135902923</v>
      </c>
      <c r="AF10">
        <v>1.0503545672264636</v>
      </c>
      <c r="AG10">
        <v>1.0481811125180318</v>
      </c>
      <c r="AH10">
        <v>1.0435557175497268</v>
      </c>
      <c r="AI10">
        <v>1.0364946490425853</v>
      </c>
      <c r="AJ10">
        <v>1.0272207894087115</v>
      </c>
      <c r="AK10">
        <v>1.0160428027949919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0.12997061346000649</v>
      </c>
      <c r="I11">
        <v>0.2984883245542802</v>
      </c>
      <c r="J11">
        <v>0.47372304317039315</v>
      </c>
      <c r="K11">
        <v>0.64036054757599103</v>
      </c>
      <c r="L11">
        <v>0.7848586750093256</v>
      </c>
      <c r="M11">
        <v>0.91149838878308298</v>
      </c>
      <c r="N11">
        <v>1.0154574219066959</v>
      </c>
      <c r="O11">
        <v>1.0980973523695869</v>
      </c>
      <c r="P11">
        <v>1.1578508467465776</v>
      </c>
      <c r="Q11">
        <v>1.2010345912593978</v>
      </c>
      <c r="R11">
        <v>1.2502904463769005</v>
      </c>
      <c r="S11">
        <v>1.2877146557025654</v>
      </c>
      <c r="T11">
        <v>1.312990680725723</v>
      </c>
      <c r="U11">
        <v>1.3266732252187108</v>
      </c>
      <c r="V11">
        <v>1.3333654291650898</v>
      </c>
      <c r="W11">
        <v>1.3295443120227901</v>
      </c>
      <c r="X11">
        <v>1.3203165106536074</v>
      </c>
      <c r="Y11">
        <v>1.3055777137424451</v>
      </c>
      <c r="Z11">
        <v>1.2861290279335913</v>
      </c>
      <c r="AA11">
        <v>1.2753291475097406</v>
      </c>
      <c r="AB11">
        <v>1.2633005960757338</v>
      </c>
      <c r="AC11">
        <v>1.2519020522174573</v>
      </c>
      <c r="AD11">
        <v>1.2506946295663512</v>
      </c>
      <c r="AE11">
        <v>1.2513456619159591</v>
      </c>
      <c r="AF11">
        <v>1.2507428077553451</v>
      </c>
      <c r="AG11">
        <v>1.2477311800697999</v>
      </c>
      <c r="AH11">
        <v>1.2419449193610932</v>
      </c>
      <c r="AI11">
        <v>1.2334175186270224</v>
      </c>
      <c r="AJ11">
        <v>1.2223807657332886</v>
      </c>
      <c r="AK11">
        <v>1.2091556332392672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7.2102117318495473E-2</v>
      </c>
      <c r="I12">
        <v>0.18280592309842802</v>
      </c>
      <c r="J12">
        <v>0.30609908528240748</v>
      </c>
      <c r="K12">
        <v>0.42604099635155102</v>
      </c>
      <c r="L12">
        <v>0.53027354310124508</v>
      </c>
      <c r="M12">
        <v>0.61908378991228918</v>
      </c>
      <c r="N12">
        <v>0.69041646354319752</v>
      </c>
      <c r="O12">
        <v>0.74558711047265636</v>
      </c>
      <c r="P12">
        <v>0.78456336679424421</v>
      </c>
      <c r="Q12">
        <v>0.81158490930410832</v>
      </c>
      <c r="R12">
        <v>0.83967948831820127</v>
      </c>
      <c r="S12">
        <v>0.86307671798047103</v>
      </c>
      <c r="T12">
        <v>0.8799736246815737</v>
      </c>
      <c r="U12">
        <v>0.8899254533067058</v>
      </c>
      <c r="V12">
        <v>0.89499210966155207</v>
      </c>
      <c r="W12">
        <v>0.89325332674212721</v>
      </c>
      <c r="X12">
        <v>0.88733741202586813</v>
      </c>
      <c r="Y12">
        <v>0.87766229232901782</v>
      </c>
      <c r="Z12">
        <v>0.86479960319358895</v>
      </c>
      <c r="AA12">
        <v>0.85653876389384376</v>
      </c>
      <c r="AB12">
        <v>0.84863814219433564</v>
      </c>
      <c r="AC12">
        <v>0.84137636181742526</v>
      </c>
      <c r="AD12">
        <v>0.84025720311888819</v>
      </c>
      <c r="AE12">
        <v>0.84112427172267079</v>
      </c>
      <c r="AF12">
        <v>0.8415061955759251</v>
      </c>
      <c r="AG12">
        <v>0.84020967808229319</v>
      </c>
      <c r="AH12">
        <v>0.8367997778225833</v>
      </c>
      <c r="AI12">
        <v>0.83127532154909645</v>
      </c>
      <c r="AJ12">
        <v>0.82384941071622642</v>
      </c>
      <c r="AK12">
        <v>0.8148179098651509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6.1940653705994109E-2</v>
      </c>
      <c r="I13">
        <v>0.17057254548944467</v>
      </c>
      <c r="J13">
        <v>0.30104632592253822</v>
      </c>
      <c r="K13">
        <v>0.43316290896726617</v>
      </c>
      <c r="L13">
        <v>0.55123319427010653</v>
      </c>
      <c r="M13">
        <v>0.65218300685345731</v>
      </c>
      <c r="N13">
        <v>0.73362641288581276</v>
      </c>
      <c r="O13">
        <v>0.79648849941551525</v>
      </c>
      <c r="P13">
        <v>0.8411483313422341</v>
      </c>
      <c r="Q13">
        <v>0.87167721775804896</v>
      </c>
      <c r="R13">
        <v>0.90025105918984938</v>
      </c>
      <c r="S13">
        <v>0.92463378568701238</v>
      </c>
      <c r="T13">
        <v>0.94319738574704104</v>
      </c>
      <c r="U13">
        <v>0.95494087294418772</v>
      </c>
      <c r="V13">
        <v>0.96128775261656862</v>
      </c>
      <c r="W13">
        <v>0.96071439102602962</v>
      </c>
      <c r="X13">
        <v>0.95526108606667215</v>
      </c>
      <c r="Y13">
        <v>0.94565788738141254</v>
      </c>
      <c r="Z13">
        <v>0.93255240919241089</v>
      </c>
      <c r="AA13">
        <v>0.92294253233899948</v>
      </c>
      <c r="AB13">
        <v>0.91440576342114444</v>
      </c>
      <c r="AC13">
        <v>0.90677158160736848</v>
      </c>
      <c r="AD13">
        <v>0.90466859237687824</v>
      </c>
      <c r="AE13">
        <v>0.90538356956550992</v>
      </c>
      <c r="AF13">
        <v>0.9063157660192056</v>
      </c>
      <c r="AG13">
        <v>0.90584135610747296</v>
      </c>
      <c r="AH13">
        <v>0.90319739538531341</v>
      </c>
      <c r="AI13">
        <v>0.8982051912808986</v>
      </c>
      <c r="AJ13">
        <v>0.89101773154374175</v>
      </c>
      <c r="AK13">
        <v>0.88194144773601213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5.7615569449409598E-2</v>
      </c>
      <c r="I15">
        <v>0.1581169951087924</v>
      </c>
      <c r="J15">
        <v>0.28715674809933756</v>
      </c>
      <c r="K15">
        <v>0.43270782853237488</v>
      </c>
      <c r="L15">
        <v>0.58087161531288345</v>
      </c>
      <c r="M15">
        <v>0.72277967796923193</v>
      </c>
      <c r="N15">
        <v>0.84942818911883933</v>
      </c>
      <c r="O15">
        <v>0.95661624070244589</v>
      </c>
      <c r="P15">
        <v>1.0405256435775501</v>
      </c>
      <c r="Q15">
        <v>1.1042531191817417</v>
      </c>
      <c r="R15">
        <v>1.1591982857630523</v>
      </c>
      <c r="S15">
        <v>1.2014014000192974</v>
      </c>
      <c r="T15">
        <v>1.2322278809400844</v>
      </c>
      <c r="U15">
        <v>1.2528092156509185</v>
      </c>
      <c r="V15">
        <v>1.2656139033527136</v>
      </c>
      <c r="W15">
        <v>1.2695597938421344</v>
      </c>
      <c r="X15">
        <v>1.266975903800871</v>
      </c>
      <c r="Y15">
        <v>1.2579429620680704</v>
      </c>
      <c r="Z15">
        <v>1.2433165269760904</v>
      </c>
      <c r="AA15">
        <v>1.2296548417654041</v>
      </c>
      <c r="AB15">
        <v>1.2155696666858118</v>
      </c>
      <c r="AC15">
        <v>1.2021736160770402</v>
      </c>
      <c r="AD15">
        <v>1.1954687836559286</v>
      </c>
      <c r="AE15">
        <v>1.1911306877816052</v>
      </c>
      <c r="AF15">
        <v>1.187925823481617</v>
      </c>
      <c r="AG15">
        <v>1.1847980238536504</v>
      </c>
      <c r="AH15">
        <v>1.1807462432255944</v>
      </c>
      <c r="AI15">
        <v>1.1749805765834731</v>
      </c>
      <c r="AJ15">
        <v>1.1670320123260636</v>
      </c>
      <c r="AK15">
        <v>1.1567560746643446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-6.9115665795749237E-2</v>
      </c>
      <c r="I16">
        <v>-0.1348455048236219</v>
      </c>
      <c r="J16">
        <v>-0.17962185780834306</v>
      </c>
      <c r="K16">
        <v>-0.19994235319764631</v>
      </c>
      <c r="L16">
        <v>-0.19625211188233349</v>
      </c>
      <c r="M16">
        <v>-0.18097149052327399</v>
      </c>
      <c r="N16">
        <v>-0.15854372296639774</v>
      </c>
      <c r="O16">
        <v>-0.13431927631030183</v>
      </c>
      <c r="P16">
        <v>-0.11062546829693209</v>
      </c>
      <c r="Q16">
        <v>-9.0399236560467777E-2</v>
      </c>
      <c r="R16">
        <v>-8.4726295369874638E-2</v>
      </c>
      <c r="S16">
        <v>-8.0012594281342331E-2</v>
      </c>
      <c r="T16">
        <v>-7.4553043614045134E-2</v>
      </c>
      <c r="U16">
        <v>-6.7792172225955571E-2</v>
      </c>
      <c r="V16">
        <v>-6.1838704338557093E-2</v>
      </c>
      <c r="W16">
        <v>-5.4367208928074451E-2</v>
      </c>
      <c r="X16">
        <v>-4.7851249406816176E-2</v>
      </c>
      <c r="Y16">
        <v>-4.226861531851922E-2</v>
      </c>
      <c r="Z16">
        <v>-3.7563930279660429E-2</v>
      </c>
      <c r="AA16">
        <v>-4.0241251843642356E-2</v>
      </c>
      <c r="AB16">
        <v>-4.2339867166696354E-2</v>
      </c>
      <c r="AC16">
        <v>-4.4294096350094847E-2</v>
      </c>
      <c r="AD16">
        <v>-4.9880116309819478E-2</v>
      </c>
      <c r="AE16">
        <v>-5.4925676107064891E-2</v>
      </c>
      <c r="AF16">
        <v>-5.7582631808006379E-2</v>
      </c>
      <c r="AG16">
        <v>-5.7765415416366483E-2</v>
      </c>
      <c r="AH16">
        <v>-5.6109939047677138E-2</v>
      </c>
      <c r="AI16">
        <v>-5.3434667957596993E-2</v>
      </c>
      <c r="AJ16">
        <v>-5.0434408870081437E-2</v>
      </c>
      <c r="AK16">
        <v>-4.7570348775882731E-2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95.622699999999895</v>
      </c>
      <c r="I17">
        <v>170.94976999999926</v>
      </c>
      <c r="J17">
        <v>219.26105000000098</v>
      </c>
      <c r="K17">
        <v>245.18443000000116</v>
      </c>
      <c r="L17">
        <v>250.20604999999705</v>
      </c>
      <c r="M17">
        <v>249.7424800000008</v>
      </c>
      <c r="N17">
        <v>241.20793000000049</v>
      </c>
      <c r="O17">
        <v>229.56739000000016</v>
      </c>
      <c r="P17">
        <v>214.2103500000012</v>
      </c>
      <c r="Q17">
        <v>201.6549500000001</v>
      </c>
      <c r="R17">
        <v>205.41860000000088</v>
      </c>
      <c r="S17">
        <v>204.93624999999884</v>
      </c>
      <c r="T17">
        <v>202.16137000000163</v>
      </c>
      <c r="U17">
        <v>197.78377999999793</v>
      </c>
      <c r="V17">
        <v>195.27398999999787</v>
      </c>
      <c r="W17">
        <v>189.20309999999881</v>
      </c>
      <c r="X17">
        <v>185.60370999999941</v>
      </c>
      <c r="Y17">
        <v>181.96200999999928</v>
      </c>
      <c r="Z17">
        <v>178.3858300000029</v>
      </c>
      <c r="AA17">
        <v>185.96863000000303</v>
      </c>
      <c r="AB17">
        <v>188.2526199999993</v>
      </c>
      <c r="AC17">
        <v>190.8752999999997</v>
      </c>
      <c r="AD17">
        <v>200.36461000000054</v>
      </c>
      <c r="AE17">
        <v>206.59644000000117</v>
      </c>
      <c r="AF17">
        <v>209.5463099999979</v>
      </c>
      <c r="AG17">
        <v>210.0046399999992</v>
      </c>
      <c r="AH17">
        <v>208.75018999999884</v>
      </c>
      <c r="AI17">
        <v>206.41031999999905</v>
      </c>
      <c r="AJ17">
        <v>203.45479999999952</v>
      </c>
      <c r="AK17">
        <v>200.21699999999691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-0.25593579000000033</v>
      </c>
      <c r="I18">
        <v>-0.43489208999999973</v>
      </c>
      <c r="J18">
        <v>-0.53637413000000023</v>
      </c>
      <c r="K18">
        <v>-0.58191811000000015</v>
      </c>
      <c r="L18">
        <v>-0.57862858999999933</v>
      </c>
      <c r="M18">
        <v>-0.56817244999999983</v>
      </c>
      <c r="N18">
        <v>-0.54091854000000028</v>
      </c>
      <c r="O18">
        <v>-0.50925455000000031</v>
      </c>
      <c r="P18">
        <v>-0.47030705999999978</v>
      </c>
      <c r="Q18">
        <v>-0.44054134000000023</v>
      </c>
      <c r="R18">
        <v>-0.45308670999999884</v>
      </c>
      <c r="S18">
        <v>-0.45133638999999975</v>
      </c>
      <c r="T18">
        <v>-0.44324505000000042</v>
      </c>
      <c r="U18">
        <v>-0.4314122099999998</v>
      </c>
      <c r="V18">
        <v>-0.42486679999999971</v>
      </c>
      <c r="W18">
        <v>-0.40919397999999996</v>
      </c>
      <c r="X18">
        <v>-0.40053530000000032</v>
      </c>
      <c r="Y18">
        <v>-0.39163158999999947</v>
      </c>
      <c r="Z18">
        <v>-0.38289962999999982</v>
      </c>
      <c r="AA18">
        <v>-0.40211173999999961</v>
      </c>
      <c r="AB18">
        <v>-0.40577740000000001</v>
      </c>
      <c r="AC18">
        <v>-0.41042998999999969</v>
      </c>
      <c r="AD18">
        <v>-0.43212405000000037</v>
      </c>
      <c r="AE18">
        <v>-0.44431029999999899</v>
      </c>
      <c r="AF18">
        <v>-0.44844817999999953</v>
      </c>
      <c r="AG18">
        <v>-0.44714999999999894</v>
      </c>
      <c r="AH18">
        <v>-0.44245989000000069</v>
      </c>
      <c r="AI18">
        <v>-0.43581838999999928</v>
      </c>
      <c r="AJ18">
        <v>-0.42820959999999991</v>
      </c>
      <c r="AK18">
        <v>-0.42028437000000002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-9.7801754000000074E-2</v>
      </c>
      <c r="I19">
        <v>-0.12241984400000001</v>
      </c>
      <c r="J19">
        <v>-0.12261125900000008</v>
      </c>
      <c r="K19">
        <v>-0.11551039500000007</v>
      </c>
      <c r="L19">
        <v>-0.10300261000000004</v>
      </c>
      <c r="M19">
        <v>-9.911399999999998E-2</v>
      </c>
      <c r="N19">
        <v>-9.4467255000000014E-2</v>
      </c>
      <c r="O19">
        <v>-9.2972863000000044E-2</v>
      </c>
      <c r="P19">
        <v>-9.0857953000000019E-2</v>
      </c>
      <c r="Q19">
        <v>-9.4230856000000057E-2</v>
      </c>
      <c r="R19">
        <v>-0.11319930400000003</v>
      </c>
      <c r="S19">
        <v>-0.116984133</v>
      </c>
      <c r="T19">
        <v>-0.11898309700000007</v>
      </c>
      <c r="U19">
        <v>-0.12011175500000001</v>
      </c>
      <c r="V19">
        <v>-0.12325880700000003</v>
      </c>
      <c r="W19">
        <v>-0.12211065699999998</v>
      </c>
      <c r="X19">
        <v>-0.12422787799999999</v>
      </c>
      <c r="Y19">
        <v>-0.12488030600000004</v>
      </c>
      <c r="Z19">
        <v>-0.12498132799999995</v>
      </c>
      <c r="AA19">
        <v>-0.13369618499999994</v>
      </c>
      <c r="AB19">
        <v>-0.13332820299999998</v>
      </c>
      <c r="AC19">
        <v>-0.134253452</v>
      </c>
      <c r="AD19">
        <v>-0.14422883500000003</v>
      </c>
      <c r="AE19">
        <v>-0.14524389500000001</v>
      </c>
      <c r="AF19">
        <v>-0.14367504699999994</v>
      </c>
      <c r="AG19">
        <v>-0.14141269200000006</v>
      </c>
      <c r="AH19">
        <v>-0.13907483399999993</v>
      </c>
      <c r="AI19">
        <v>-0.13687919000000001</v>
      </c>
      <c r="AJ19">
        <v>-0.13487659099999999</v>
      </c>
      <c r="AK19">
        <v>-0.13304511600000002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-0.31207121999999987</v>
      </c>
      <c r="I20">
        <v>-0.16162781999999998</v>
      </c>
      <c r="J20">
        <v>-6.8503179999999941E-2</v>
      </c>
      <c r="K20">
        <v>-1.4390029999999943E-2</v>
      </c>
      <c r="L20">
        <v>2.7279090000000006E-2</v>
      </c>
      <c r="M20">
        <v>2.3734889999999995E-2</v>
      </c>
      <c r="N20">
        <v>3.3387579999999938E-2</v>
      </c>
      <c r="O20">
        <v>2.9173700000000025E-2</v>
      </c>
      <c r="P20">
        <v>3.0398319999999993E-2</v>
      </c>
      <c r="Q20">
        <v>1.2319059999999979E-2</v>
      </c>
      <c r="R20">
        <v>-5.5246909999999948E-2</v>
      </c>
      <c r="S20">
        <v>-2.3632580000000104E-2</v>
      </c>
      <c r="T20">
        <v>-1.9600669999999924E-2</v>
      </c>
      <c r="U20">
        <v>-2.0310150000000041E-2</v>
      </c>
      <c r="V20">
        <v>-3.182832999999996E-2</v>
      </c>
      <c r="W20">
        <v>-2.824872000000006E-2</v>
      </c>
      <c r="X20">
        <v>-4.51557E-2</v>
      </c>
      <c r="Y20">
        <v>-5.2232640000000018E-2</v>
      </c>
      <c r="Z20">
        <v>-6.0626010000000043E-2</v>
      </c>
      <c r="AA20">
        <v>-9.7685290000000008E-2</v>
      </c>
      <c r="AB20">
        <v>-8.709842999999988E-2</v>
      </c>
      <c r="AC20">
        <v>-9.7769449999999924E-2</v>
      </c>
      <c r="AD20">
        <v>-0.13218103000000003</v>
      </c>
      <c r="AE20">
        <v>-0.12195590000000003</v>
      </c>
      <c r="AF20">
        <v>-0.11787224999999998</v>
      </c>
      <c r="AG20">
        <v>-0.11763746999999998</v>
      </c>
      <c r="AH20">
        <v>-0.11973750000000005</v>
      </c>
      <c r="AI20">
        <v>-0.12315087</v>
      </c>
      <c r="AJ20">
        <v>-0.12719048000000011</v>
      </c>
      <c r="AK20">
        <v>-0.1314012199999999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-0.39515804999999959</v>
      </c>
      <c r="I21">
        <v>-0.42368407999999746</v>
      </c>
      <c r="J21">
        <v>-0.50461497000000577</v>
      </c>
      <c r="K21">
        <v>-0.58344027000000187</v>
      </c>
      <c r="L21">
        <v>-0.6262399899999993</v>
      </c>
      <c r="M21">
        <v>-0.67695315000000367</v>
      </c>
      <c r="N21">
        <v>-0.68477164000000368</v>
      </c>
      <c r="O21">
        <v>-0.68112654999999966</v>
      </c>
      <c r="P21">
        <v>-0.64866715000000408</v>
      </c>
      <c r="Q21">
        <v>-0.61859788000000471</v>
      </c>
      <c r="R21">
        <v>-0.63113949999999974</v>
      </c>
      <c r="S21">
        <v>-0.54958455999999378</v>
      </c>
      <c r="T21">
        <v>-0.48349841999999477</v>
      </c>
      <c r="U21">
        <v>-0.40621442999999591</v>
      </c>
      <c r="V21">
        <v>-0.32794378000000624</v>
      </c>
      <c r="W21">
        <v>-0.21923045999999724</v>
      </c>
      <c r="X21">
        <v>-0.11860161000000202</v>
      </c>
      <c r="Y21">
        <v>2.4308500000014277E-3</v>
      </c>
      <c r="Z21">
        <v>0.1323416299999991</v>
      </c>
      <c r="AA21">
        <v>0.22967337999999504</v>
      </c>
      <c r="AB21">
        <v>0.38067730999999938</v>
      </c>
      <c r="AC21">
        <v>0.51793650000000468</v>
      </c>
      <c r="AD21">
        <v>0.63254770000000793</v>
      </c>
      <c r="AE21">
        <v>0.79224380000000316</v>
      </c>
      <c r="AF21">
        <v>0.95242840000000495</v>
      </c>
      <c r="AG21">
        <v>1.1174985000000026</v>
      </c>
      <c r="AH21">
        <v>1.2882668000000042</v>
      </c>
      <c r="AI21">
        <v>1.4644113999999986</v>
      </c>
      <c r="AJ21">
        <v>1.6452647999999792</v>
      </c>
      <c r="AK21">
        <v>1.8300779000000045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8.6832369135847257E-2</v>
      </c>
      <c r="I22">
        <v>0.18407449854680413</v>
      </c>
      <c r="J22">
        <v>0.26145970442452676</v>
      </c>
      <c r="K22">
        <v>0.31444091849512423</v>
      </c>
      <c r="L22">
        <v>0.34393603284326696</v>
      </c>
      <c r="M22">
        <v>0.36270942194699335</v>
      </c>
      <c r="N22">
        <v>0.37198590850588631</v>
      </c>
      <c r="O22">
        <v>0.37532912318853323</v>
      </c>
      <c r="P22">
        <v>0.37236171926200562</v>
      </c>
      <c r="Q22">
        <v>0.36833697849994396</v>
      </c>
      <c r="R22">
        <v>0.37777444079120148</v>
      </c>
      <c r="S22">
        <v>0.38502558905560874</v>
      </c>
      <c r="T22">
        <v>0.3875959074467682</v>
      </c>
      <c r="U22">
        <v>0.38573143763125456</v>
      </c>
      <c r="V22">
        <v>0.38283722923457847</v>
      </c>
      <c r="W22">
        <v>0.37583749503461533</v>
      </c>
      <c r="X22">
        <v>0.36885748622296949</v>
      </c>
      <c r="Y22">
        <v>0.36114178408854691</v>
      </c>
      <c r="Z22">
        <v>0.35261631548285821</v>
      </c>
      <c r="AA22">
        <v>0.35231168442689914</v>
      </c>
      <c r="AB22">
        <v>0.35039941417202802</v>
      </c>
      <c r="AC22">
        <v>0.34821168983410455</v>
      </c>
      <c r="AD22">
        <v>0.35269388721281808</v>
      </c>
      <c r="AE22">
        <v>0.35662623201766119</v>
      </c>
      <c r="AF22">
        <v>0.35780465579965215</v>
      </c>
      <c r="AG22">
        <v>0.35628609362191466</v>
      </c>
      <c r="AH22">
        <v>0.35276230310707846</v>
      </c>
      <c r="AI22">
        <v>0.34791538769435831</v>
      </c>
      <c r="AJ22">
        <v>0.34225681339412278</v>
      </c>
      <c r="AK22">
        <v>0.33613862323872801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5.0838211009106772E-2</v>
      </c>
      <c r="I23">
        <v>8.1337151019980083E-2</v>
      </c>
      <c r="J23">
        <v>9.4694784174170529E-2</v>
      </c>
      <c r="K23">
        <v>9.8518351434472115E-2</v>
      </c>
      <c r="L23">
        <v>9.5626014885484792E-2</v>
      </c>
      <c r="M23">
        <v>9.4004885022008877E-2</v>
      </c>
      <c r="N23">
        <v>9.1537615844079448E-2</v>
      </c>
      <c r="O23">
        <v>9.0096818142146082E-2</v>
      </c>
      <c r="P23">
        <v>8.8133907026911998E-2</v>
      </c>
      <c r="Q23">
        <v>8.9249029597158039E-2</v>
      </c>
      <c r="R23">
        <v>9.918261266983347E-2</v>
      </c>
      <c r="S23">
        <v>0.10417292317689879</v>
      </c>
      <c r="T23">
        <v>0.10679673336116648</v>
      </c>
      <c r="U23">
        <v>0.10804811604923814</v>
      </c>
      <c r="V23">
        <v>0.11006247771750213</v>
      </c>
      <c r="W23">
        <v>0.10963483226419803</v>
      </c>
      <c r="X23">
        <v>0.11017566872549631</v>
      </c>
      <c r="Y23">
        <v>0.10997400437079403</v>
      </c>
      <c r="Z23">
        <v>0.10919935968612796</v>
      </c>
      <c r="AA23">
        <v>0.11307610878728128</v>
      </c>
      <c r="AB23">
        <v>0.11335220718865709</v>
      </c>
      <c r="AC23">
        <v>0.11345661809018245</v>
      </c>
      <c r="AD23">
        <v>0.11841846184831753</v>
      </c>
      <c r="AE23">
        <v>0.11984035979656835</v>
      </c>
      <c r="AF23">
        <v>0.1188891570158911</v>
      </c>
      <c r="AG23">
        <v>0.11670446008582716</v>
      </c>
      <c r="AH23">
        <v>0.11393113297093424</v>
      </c>
      <c r="AI23">
        <v>0.11090839866823315</v>
      </c>
      <c r="AJ23">
        <v>0.10780281225984674</v>
      </c>
      <c r="AK23">
        <v>0.10468514288014336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-0.12157171998944794</v>
      </c>
      <c r="I24">
        <v>-0.17897454500504023</v>
      </c>
      <c r="J24">
        <v>-0.21794488976023818</v>
      </c>
      <c r="K24">
        <v>-0.24970420198232435</v>
      </c>
      <c r="L24">
        <v>-0.27142628946042435</v>
      </c>
      <c r="M24">
        <v>-0.29705816376302896</v>
      </c>
      <c r="N24">
        <v>-0.31592911953303937</v>
      </c>
      <c r="O24">
        <v>-0.33260006258242281</v>
      </c>
      <c r="P24">
        <v>-0.34319397936204682</v>
      </c>
      <c r="Q24">
        <v>-0.35542671351443139</v>
      </c>
      <c r="R24">
        <v>-0.38369446487026926</v>
      </c>
      <c r="S24">
        <v>-0.39445508071861818</v>
      </c>
      <c r="T24">
        <v>-0.40183991201541852</v>
      </c>
      <c r="U24">
        <v>-0.40632055957607321</v>
      </c>
      <c r="V24">
        <v>-0.41138689886503882</v>
      </c>
      <c r="W24">
        <v>-0.40985829395922924</v>
      </c>
      <c r="X24">
        <v>-0.41042900628591167</v>
      </c>
      <c r="Y24">
        <v>-0.4082134750109695</v>
      </c>
      <c r="Z24">
        <v>-0.4044189239896987</v>
      </c>
      <c r="AA24">
        <v>-0.41088564470307615</v>
      </c>
      <c r="AB24">
        <v>-0.40793139028906988</v>
      </c>
      <c r="AC24">
        <v>-0.40673168895164391</v>
      </c>
      <c r="AD24">
        <v>-0.41674506590681754</v>
      </c>
      <c r="AE24">
        <v>-0.41801934107569971</v>
      </c>
      <c r="AF24">
        <v>-0.41668974792955676</v>
      </c>
      <c r="AG24">
        <v>-0.41420442039757388</v>
      </c>
      <c r="AH24">
        <v>-0.41097980097744424</v>
      </c>
      <c r="AI24">
        <v>-0.4071938829964718</v>
      </c>
      <c r="AJ24">
        <v>-0.40294889613297691</v>
      </c>
      <c r="AK24">
        <v>-0.39831577380348338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0.60063699571358642</v>
      </c>
      <c r="I25">
        <v>0.59418097238854339</v>
      </c>
      <c r="J25">
        <v>0.586372034663034</v>
      </c>
      <c r="K25">
        <v>0.57865196936063412</v>
      </c>
      <c r="L25">
        <v>0.54577911601681317</v>
      </c>
      <c r="M25">
        <v>0.56010743974246846</v>
      </c>
      <c r="N25">
        <v>0.54417277459006586</v>
      </c>
      <c r="O25">
        <v>0.53882015799502836</v>
      </c>
      <c r="P25">
        <v>0.51790520718205246</v>
      </c>
      <c r="Q25">
        <v>0.52513915738514849</v>
      </c>
      <c r="R25">
        <v>0.62620954583471378</v>
      </c>
      <c r="S25">
        <v>0.59487554525494701</v>
      </c>
      <c r="T25">
        <v>0.58766428779653668</v>
      </c>
      <c r="U25">
        <v>0.58058408314624133</v>
      </c>
      <c r="V25">
        <v>0.58817129815874625</v>
      </c>
      <c r="W25">
        <v>0.56740453051673878</v>
      </c>
      <c r="X25">
        <v>0.57421205978498935</v>
      </c>
      <c r="Y25">
        <v>0.5675202420325729</v>
      </c>
      <c r="Z25">
        <v>0.56098290264783657</v>
      </c>
      <c r="AA25">
        <v>0.6108706590366505</v>
      </c>
      <c r="AB25">
        <v>0.59198353628778944</v>
      </c>
      <c r="AC25">
        <v>0.59874660293514226</v>
      </c>
      <c r="AD25">
        <v>0.65246612042691687</v>
      </c>
      <c r="AE25">
        <v>0.64533468525927928</v>
      </c>
      <c r="AF25">
        <v>0.63835566346419392</v>
      </c>
      <c r="AG25">
        <v>0.63151248795603687</v>
      </c>
      <c r="AH25">
        <v>0.62479829888212846</v>
      </c>
      <c r="AI25">
        <v>0.61820279906482156</v>
      </c>
      <c r="AJ25">
        <v>0.61171661408818812</v>
      </c>
      <c r="AK25">
        <v>0.60532907839814687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0.61673586436443717</v>
      </c>
      <c r="I88">
        <f>'Tab-GDP'!D28</f>
        <v>0.68061808124852963</v>
      </c>
      <c r="J88">
        <f>'Tab-GDP'!E28</f>
        <v>0.72458166638056376</v>
      </c>
      <c r="K88">
        <f>'Tab-GDP'!F28</f>
        <v>0.74190703307721595</v>
      </c>
      <c r="L88">
        <f>'Tab-GDP'!G28</f>
        <v>0.71391483801659383</v>
      </c>
      <c r="M88">
        <f>'Tab-GDP'!H28</f>
        <v>0.71976355915457368</v>
      </c>
      <c r="N88">
        <f>'Tab-GDP'!I28</f>
        <v>0.6917672224781457</v>
      </c>
      <c r="O88">
        <f>'Tab-GDP'!J28</f>
        <v>0.67164603295439829</v>
      </c>
      <c r="P88">
        <f>'Tab-GDP'!K28</f>
        <v>0.63520681956001912</v>
      </c>
      <c r="Q88">
        <f>'Tab-GDP'!L28</f>
        <v>0.62729847075575496</v>
      </c>
      <c r="R88">
        <f>'Tab-GDP'!M28</f>
        <v>0.71947215686096744</v>
      </c>
      <c r="S88">
        <f>'Tab-GDP'!N28</f>
        <v>0.68961898427546409</v>
      </c>
      <c r="T88">
        <f>'Tab-GDP'!O28</f>
        <v>0.6802170203393576</v>
      </c>
      <c r="U88">
        <f>'Tab-GDP'!P28</f>
        <v>0.66804307017598319</v>
      </c>
      <c r="V88">
        <f>'Tab-GDP'!Q28</f>
        <v>0.66968409222381009</v>
      </c>
      <c r="W88">
        <f>'Tab-GDP'!R28</f>
        <v>0.64301857068931323</v>
      </c>
      <c r="X88">
        <f>'Tab-GDP'!S28</f>
        <v>0.64281620167967457</v>
      </c>
      <c r="Y88">
        <f>'Tab-GDP'!T28</f>
        <v>0.63042256215430914</v>
      </c>
      <c r="Z88">
        <f>'Tab-GDP'!U28</f>
        <v>0.61837967071154409</v>
      </c>
      <c r="AA88">
        <f>'Tab-GDP'!V28</f>
        <v>0.66537282436813783</v>
      </c>
      <c r="AB88">
        <f>'Tab-GDP'!W28</f>
        <v>0.64780377063642369</v>
      </c>
      <c r="AC88">
        <f>'Tab-GDP'!X28</f>
        <v>0.65368320233740729</v>
      </c>
      <c r="AD88">
        <f>'Tab-GDP'!Y28</f>
        <v>0.70683340994905919</v>
      </c>
      <c r="AE88">
        <f>'Tab-GDP'!Z28</f>
        <v>0.70378192000599693</v>
      </c>
      <c r="AF88">
        <f>'Tab-GDP'!AA28</f>
        <v>0.69835971569851552</v>
      </c>
      <c r="AG88">
        <f>'Tab-GDP'!AB28</f>
        <v>0.69029859006592975</v>
      </c>
      <c r="AH88">
        <f>'Tab-GDP'!AC28</f>
        <v>0.68051193087026451</v>
      </c>
      <c r="AI88">
        <f>'Tab-GDP'!AD28</f>
        <v>0.66983270862674971</v>
      </c>
      <c r="AJ88">
        <f>'Tab-GDP'!AE28</f>
        <v>0.65882736184301738</v>
      </c>
      <c r="AK88">
        <f>'Tab-GDP'!AF28</f>
        <v>0.64783703197637266</v>
      </c>
      <c r="AL88" s="93">
        <f>AVERAGE(H88:AK88)</f>
        <v>0.67360847944928426</v>
      </c>
    </row>
    <row r="89" spans="1:38" x14ac:dyDescent="0.25">
      <c r="A89" t="s">
        <v>699</v>
      </c>
      <c r="H89">
        <f>'Tab-Investissement'!C146/Baseline!H9</f>
        <v>6.0063699575585187E-3</v>
      </c>
      <c r="I89">
        <f>'Tab-Investissement'!D146/Baseline!I9</f>
        <v>5.9418097251373531E-3</v>
      </c>
      <c r="J89">
        <f>'Tab-Investissement'!E146/Baseline!J9</f>
        <v>5.8637203458063039E-3</v>
      </c>
      <c r="K89">
        <f>'Tab-Investissement'!F146/Baseline!K9</f>
        <v>5.7865196919791549E-3</v>
      </c>
      <c r="L89">
        <f>'Tab-Investissement'!G146/Baseline!L9</f>
        <v>5.4577911589631968E-3</v>
      </c>
      <c r="M89">
        <f>'Tab-Investissement'!H146/Baseline!M9</f>
        <v>5.6010743974246862E-3</v>
      </c>
      <c r="N89">
        <f>'Tab-Investissement'!I146/Baseline!N9</f>
        <v>5.4417277459006584E-3</v>
      </c>
      <c r="O89">
        <f>'Tab-Investissement'!J146/Baseline!O9</f>
        <v>5.3882015807235227E-3</v>
      </c>
      <c r="P89">
        <f>'Tab-Investissement'!K146/Baseline!P9</f>
        <v>5.1790520699117448E-3</v>
      </c>
      <c r="Q89">
        <f>'Tab-Investissement'!L146/Baseline!Q9</f>
        <v>5.2513915732483405E-3</v>
      </c>
      <c r="R89">
        <f>'Tab-Investissement'!M146/Baseline!R9</f>
        <v>6.2620954593522113E-3</v>
      </c>
      <c r="S89">
        <f>'Tab-Investissement'!N146/Baseline!S9</f>
        <v>5.9487554540934365E-3</v>
      </c>
      <c r="T89">
        <f>'Tab-Investissement'!O146/Baseline!T9</f>
        <v>5.876642879163437E-3</v>
      </c>
      <c r="U89">
        <f>'Tab-Investissement'!P146/Baseline!U9</f>
        <v>5.8058408324305616E-3</v>
      </c>
      <c r="V89">
        <f>'Tab-Investissement'!Q146/Baseline!V9</f>
        <v>5.8817129830395958E-3</v>
      </c>
      <c r="W89">
        <f>'Tab-Investissement'!R146/Baseline!W9</f>
        <v>5.6740453035229897E-3</v>
      </c>
      <c r="X89">
        <f>'Tab-Investissement'!S146/Baseline!X9</f>
        <v>5.7421205993016325E-3</v>
      </c>
      <c r="Y89">
        <f>'Tab-Investissement'!T146/Baseline!Y9</f>
        <v>5.6752024187547191E-3</v>
      </c>
      <c r="Z89">
        <f>'Tab-Investissement'!U146/Baseline!Z9</f>
        <v>5.6098290265796111E-3</v>
      </c>
      <c r="AA89">
        <f>'Tab-Investissement'!V146/Baseline!AA9</f>
        <v>6.1087065918007232E-3</v>
      </c>
      <c r="AB89">
        <f>'Tab-Investissement'!W146/Baseline!AB9</f>
        <v>5.9198353626800874E-3</v>
      </c>
      <c r="AC89">
        <f>'Tab-Investissement'!X146/Baseline!AC9</f>
        <v>5.9874660291949862E-3</v>
      </c>
      <c r="AD89">
        <f>'Tab-Investissement'!Y146/Baseline!AD9</f>
        <v>6.5246612035022708E-3</v>
      </c>
      <c r="AE89">
        <f>'Tab-Investissement'!Z146/Baseline!AE9</f>
        <v>6.4533468519842293E-3</v>
      </c>
      <c r="AF89">
        <f>'Tab-Investissement'!AA146/Baseline!AF9</f>
        <v>6.3835566341598577E-3</v>
      </c>
      <c r="AG89">
        <f>'Tab-Investissement'!AB146/Baseline!AG9</f>
        <v>6.3151248791801905E-3</v>
      </c>
      <c r="AH89">
        <f>'Tab-Investissement'!AC146/Baseline!AH9</f>
        <v>6.2479829885192257E-3</v>
      </c>
      <c r="AI89">
        <f>'Tab-Investissement'!AD146/Baseline!AI9</f>
        <v>6.1820279916299349E-3</v>
      </c>
      <c r="AJ89">
        <f>'Tab-Investissement'!AE146/Baseline!AJ9</f>
        <v>6.1171661422631876E-3</v>
      </c>
      <c r="AK89">
        <f>'Tab-Investissement'!AF146/Baseline!AK9</f>
        <v>6.0532907844767459E-3</v>
      </c>
      <c r="AL89" s="93">
        <f>AVERAGE(H89:AK89)</f>
        <v>5.8895689554094351E-3</v>
      </c>
    </row>
    <row r="90" spans="1:38" x14ac:dyDescent="0.25">
      <c r="A90" t="s">
        <v>700</v>
      </c>
      <c r="H90">
        <f>'Tab-GDP'!C28*0.01/H89</f>
        <v>1.0268029920273662</v>
      </c>
      <c r="I90">
        <f>'Tab-GDP'!D28*0.01/I89</f>
        <v>1.1454726972644622</v>
      </c>
      <c r="J90">
        <f>'Tab-GDP'!E28*0.01/J89</f>
        <v>1.2357029729406861</v>
      </c>
      <c r="K90">
        <f>'Tab-GDP'!F28*0.01/K89</f>
        <v>1.2821299720203019</v>
      </c>
      <c r="L90">
        <f>'Tab-GDP'!G28*0.01/L89</f>
        <v>1.3080655107957895</v>
      </c>
      <c r="M90">
        <f>'Tab-GDP'!H28*0.01/M89</f>
        <v>1.2850455253469106</v>
      </c>
      <c r="N90">
        <f>'Tab-GDP'!I28*0.01/N89</f>
        <v>1.2712271814760765</v>
      </c>
      <c r="O90">
        <f>'Tab-GDP'!J28*0.01/O89</f>
        <v>1.2465124455574104</v>
      </c>
      <c r="P90">
        <f>'Tab-GDP'!K28*0.01/P89</f>
        <v>1.2264924371977661</v>
      </c>
      <c r="Q90">
        <f>'Tab-GDP'!L28*0.01/Q89</f>
        <v>1.1945376039968936</v>
      </c>
      <c r="R90">
        <f>'Tab-GDP'!M28*0.01/R89</f>
        <v>1.1489319534189821</v>
      </c>
      <c r="S90">
        <f>'Tab-GDP'!N28*0.01/S89</f>
        <v>1.1592659836116241</v>
      </c>
      <c r="T90">
        <f>'Tab-GDP'!O28*0.01/T89</f>
        <v>1.1574925247732413</v>
      </c>
      <c r="U90">
        <f>'Tab-GDP'!P28*0.01/U89</f>
        <v>1.1506396566099335</v>
      </c>
      <c r="V90">
        <f>'Tab-GDP'!Q28*0.01/V89</f>
        <v>1.1385868269242301</v>
      </c>
      <c r="W90">
        <f>'Tab-GDP'!R28*0.01/W89</f>
        <v>1.133263018344365</v>
      </c>
      <c r="X90">
        <f>'Tab-GDP'!S28*0.01/X89</f>
        <v>1.1194752714839447</v>
      </c>
      <c r="Y90">
        <f>'Tab-GDP'!T28*0.01/Y89</f>
        <v>1.1108371396075059</v>
      </c>
      <c r="Z90">
        <f>'Tab-GDP'!U28*0.01/Z89</f>
        <v>1.1023146477042967</v>
      </c>
      <c r="AA90">
        <f>'Tab-GDP'!V28*0.01/AA89</f>
        <v>1.0892204665079508</v>
      </c>
      <c r="AB90">
        <f>'Tab-GDP'!W28*0.01/AB89</f>
        <v>1.0942935587707687</v>
      </c>
      <c r="AC90">
        <f>'Tab-GDP'!X28*0.01/AC89</f>
        <v>1.0917526699108386</v>
      </c>
      <c r="AD90">
        <f>'Tab-GDP'!Y28*0.01/AD89</f>
        <v>1.083325843140559</v>
      </c>
      <c r="AE90">
        <f>'Tab-GDP'!Z28*0.01/AE89</f>
        <v>1.0905688724752227</v>
      </c>
      <c r="AF90">
        <f>'Tab-GDP'!AA28*0.01/AF89</f>
        <v>1.0939978380726418</v>
      </c>
      <c r="AG90">
        <f>'Tab-GDP'!AB28*0.01/AG89</f>
        <v>1.0930877904595644</v>
      </c>
      <c r="AH90">
        <f>'Tab-GDP'!AC28*0.01/AH89</f>
        <v>1.0891705885254757</v>
      </c>
      <c r="AI90">
        <f>'Tab-GDP'!AD28*0.01/AI89</f>
        <v>1.0835161366685169</v>
      </c>
      <c r="AJ90">
        <f>'Tab-GDP'!AE28*0.01/AJ89</f>
        <v>1.0770140070108818</v>
      </c>
      <c r="AK90">
        <f>'Tab-GDP'!AF28*0.01/AK89</f>
        <v>1.070222883786959</v>
      </c>
    </row>
    <row r="91" spans="1:38" x14ac:dyDescent="0.25">
      <c r="A91" t="s">
        <v>701</v>
      </c>
      <c r="H91">
        <f>AVERAGE('Tab-Investissement'!C146:AF146)</f>
        <v>16826.61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5.9107399057175157E-3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1.9012027565585621E-2</v>
      </c>
      <c r="I2">
        <v>1.3457477694852393E-2</v>
      </c>
      <c r="J2">
        <v>1.3275707078013399E-2</v>
      </c>
      <c r="K2">
        <v>1.3010138714332875E-2</v>
      </c>
      <c r="L2">
        <v>1.2545350744780803E-2</v>
      </c>
      <c r="M2">
        <v>1.2870182285156684E-2</v>
      </c>
      <c r="N2">
        <v>1.2509299503269622E-2</v>
      </c>
      <c r="O2">
        <v>1.2565673066534888E-2</v>
      </c>
      <c r="P2">
        <v>1.2374034461047456E-2</v>
      </c>
      <c r="Q2">
        <v>1.2628313347767373E-2</v>
      </c>
      <c r="R2">
        <v>1.3595749981468064E-2</v>
      </c>
      <c r="S2">
        <v>1.2318129941963685E-2</v>
      </c>
      <c r="T2">
        <v>1.2464252145834909E-2</v>
      </c>
      <c r="U2">
        <v>1.2366442472430572E-2</v>
      </c>
      <c r="V2">
        <v>1.2423035191542642E-2</v>
      </c>
      <c r="W2">
        <v>1.2043450614836804E-2</v>
      </c>
      <c r="X2">
        <v>1.2204093407920613E-2</v>
      </c>
      <c r="Y2">
        <v>1.196513407062505E-2</v>
      </c>
      <c r="Z2">
        <v>1.1842745598499738E-2</v>
      </c>
      <c r="AA2">
        <v>1.2305503344058888E-2</v>
      </c>
      <c r="AB2">
        <v>1.1523756804380891E-2</v>
      </c>
      <c r="AC2">
        <v>1.1625468128598104E-2</v>
      </c>
      <c r="AD2">
        <v>1.197377594190363E-2</v>
      </c>
      <c r="AE2">
        <v>1.1289741566287814E-2</v>
      </c>
      <c r="AF2">
        <v>1.1157874144015256E-2</v>
      </c>
      <c r="AG2">
        <v>1.1034632143723355E-2</v>
      </c>
      <c r="AH2">
        <v>1.0932194296391806E-2</v>
      </c>
      <c r="AI2">
        <v>1.0850771485013233E-2</v>
      </c>
      <c r="AJ2">
        <v>1.078679690904738E-2</v>
      </c>
      <c r="AK2">
        <v>1.0735760330548239E-2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2.000820556370253E-2</v>
      </c>
      <c r="I3">
        <v>2.0588637737569471E-2</v>
      </c>
      <c r="J3">
        <v>2.0900808029602702E-2</v>
      </c>
      <c r="K3">
        <v>2.0995434580427519E-2</v>
      </c>
      <c r="L3">
        <v>2.0927287668378147E-2</v>
      </c>
      <c r="M3">
        <v>2.0832139258929683E-2</v>
      </c>
      <c r="N3">
        <v>2.0715449816198106E-2</v>
      </c>
      <c r="O3">
        <v>2.0606632700970406E-2</v>
      </c>
      <c r="P3">
        <v>2.0495961390542883E-2</v>
      </c>
      <c r="Q3">
        <v>2.0418926951282002E-2</v>
      </c>
      <c r="R3">
        <v>2.0459294232356928E-2</v>
      </c>
      <c r="S3">
        <v>2.0464439987618155E-2</v>
      </c>
      <c r="T3">
        <v>2.0436940770212964E-2</v>
      </c>
      <c r="U3">
        <v>2.0385882144186684E-2</v>
      </c>
      <c r="V3">
        <v>2.0339041945986569E-2</v>
      </c>
      <c r="W3">
        <v>2.0266601835903675E-2</v>
      </c>
      <c r="X3">
        <v>2.0206194368772135E-2</v>
      </c>
      <c r="Y3">
        <v>2.0145151122031635E-2</v>
      </c>
      <c r="Z3">
        <v>2.0082527794671456E-2</v>
      </c>
      <c r="AA3">
        <v>2.0085855901959215E-2</v>
      </c>
      <c r="AB3">
        <v>2.0056383562976787E-2</v>
      </c>
      <c r="AC3">
        <v>2.0017456677721146E-2</v>
      </c>
      <c r="AD3">
        <v>2.0021755712208877E-2</v>
      </c>
      <c r="AE3">
        <v>1.9995206402203536E-2</v>
      </c>
      <c r="AF3">
        <v>1.9938585448125989E-2</v>
      </c>
      <c r="AG3">
        <v>1.9864537210445565E-2</v>
      </c>
      <c r="AH3">
        <v>1.9784411267369295E-2</v>
      </c>
      <c r="AI3">
        <v>1.9705859542404447E-2</v>
      </c>
      <c r="AJ3">
        <v>1.9633282105632199E-2</v>
      </c>
      <c r="AK3">
        <v>1.9568851044973412E-2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0.1063592449</v>
      </c>
      <c r="I4">
        <v>0.10467346750000001</v>
      </c>
      <c r="J4">
        <v>0.103671242</v>
      </c>
      <c r="K4">
        <v>0.1031671352</v>
      </c>
      <c r="L4">
        <v>0.1031111442</v>
      </c>
      <c r="M4">
        <v>0.1031032274</v>
      </c>
      <c r="N4">
        <v>0.103250519</v>
      </c>
      <c r="O4">
        <v>0.1034379917</v>
      </c>
      <c r="P4">
        <v>0.1036979968</v>
      </c>
      <c r="Q4">
        <v>0.1038684426</v>
      </c>
      <c r="R4">
        <v>0.10361906210000001</v>
      </c>
      <c r="S4">
        <v>0.1035153454</v>
      </c>
      <c r="T4">
        <v>0.1034789639</v>
      </c>
      <c r="U4">
        <v>0.10348452750000001</v>
      </c>
      <c r="V4">
        <v>0.1034412713</v>
      </c>
      <c r="W4">
        <v>0.1034936152</v>
      </c>
      <c r="X4">
        <v>0.1034819867</v>
      </c>
      <c r="Y4">
        <v>0.1034794242</v>
      </c>
      <c r="Z4">
        <v>0.1034826922</v>
      </c>
      <c r="AA4">
        <v>0.10321699400000001</v>
      </c>
      <c r="AB4">
        <v>0.10311949400000001</v>
      </c>
      <c r="AC4">
        <v>0.10302456290000001</v>
      </c>
      <c r="AD4">
        <v>0.1027757279</v>
      </c>
      <c r="AE4">
        <v>0.102637874</v>
      </c>
      <c r="AF4">
        <v>0.1025965878</v>
      </c>
      <c r="AG4">
        <v>0.1026236875</v>
      </c>
      <c r="AH4">
        <v>0.10269633089999999</v>
      </c>
      <c r="AI4">
        <v>0.1027983722</v>
      </c>
      <c r="AJ4">
        <v>0.1029174664</v>
      </c>
      <c r="AK4">
        <v>0.1030438597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0.96584801669999998</v>
      </c>
      <c r="I5">
        <v>0.96816750630000004</v>
      </c>
      <c r="J5">
        <v>0.96986321529999997</v>
      </c>
      <c r="K5">
        <v>0.97145453079999999</v>
      </c>
      <c r="L5">
        <v>0.97326235419999996</v>
      </c>
      <c r="M5">
        <v>0.97483324199999999</v>
      </c>
      <c r="N5">
        <v>0.97666669620000002</v>
      </c>
      <c r="O5">
        <v>0.97844329490000004</v>
      </c>
      <c r="P5">
        <v>0.98033764069999996</v>
      </c>
      <c r="Q5">
        <v>0.982043373</v>
      </c>
      <c r="R5">
        <v>0.98316934089999997</v>
      </c>
      <c r="S5">
        <v>0.98509984090000002</v>
      </c>
      <c r="T5">
        <v>0.98676043400000002</v>
      </c>
      <c r="U5">
        <v>0.98844386890000002</v>
      </c>
      <c r="V5">
        <v>0.99007916299999998</v>
      </c>
      <c r="W5">
        <v>0.9919956285</v>
      </c>
      <c r="X5">
        <v>0.99384469340000003</v>
      </c>
      <c r="Y5">
        <v>0.99595077710000002</v>
      </c>
      <c r="Z5">
        <v>0.9982391129</v>
      </c>
      <c r="AA5">
        <v>1.000333932</v>
      </c>
      <c r="AB5">
        <v>1.003134663</v>
      </c>
      <c r="AC5">
        <v>1.0060026989999999</v>
      </c>
      <c r="AD5">
        <v>1.0088770490000001</v>
      </c>
      <c r="AE5">
        <v>1.0124599400000001</v>
      </c>
      <c r="AF5">
        <v>1.016323458</v>
      </c>
      <c r="AG5">
        <v>1.0205246720000001</v>
      </c>
      <c r="AH5">
        <v>1.025079362</v>
      </c>
      <c r="AI5">
        <v>1.0299862529999999</v>
      </c>
      <c r="AJ5">
        <v>1.0352363819999999</v>
      </c>
      <c r="AK5">
        <v>1.0408169229999999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-1.6110890999999999E-2</v>
      </c>
      <c r="I6">
        <v>-1.4754916700000001E-2</v>
      </c>
      <c r="J6">
        <v>-1.39043929E-2</v>
      </c>
      <c r="K6">
        <v>-1.33900302E-2</v>
      </c>
      <c r="L6">
        <v>-1.29559844E-2</v>
      </c>
      <c r="M6">
        <v>-1.29386851E-2</v>
      </c>
      <c r="N6">
        <v>-1.2760713E-2</v>
      </c>
      <c r="O6">
        <v>-1.2699314499999999E-2</v>
      </c>
      <c r="P6">
        <v>-1.2565837700000001E-2</v>
      </c>
      <c r="Q6">
        <v>-1.26122274E-2</v>
      </c>
      <c r="R6">
        <v>-1.31444861E-2</v>
      </c>
      <c r="S6">
        <v>-1.2679623900000001E-2</v>
      </c>
      <c r="T6">
        <v>-1.24902604E-2</v>
      </c>
      <c r="U6">
        <v>-1.23526278E-2</v>
      </c>
      <c r="V6">
        <v>-1.23313308E-2</v>
      </c>
      <c r="W6">
        <v>-1.21715273E-2</v>
      </c>
      <c r="X6">
        <v>-1.2233873899999999E-2</v>
      </c>
      <c r="Y6">
        <v>-1.22187513E-2</v>
      </c>
      <c r="Z6">
        <v>-1.2240995500000001E-2</v>
      </c>
      <c r="AA6">
        <v>-1.2578028600000001E-2</v>
      </c>
      <c r="AB6">
        <v>-1.2469499699999999E-2</v>
      </c>
      <c r="AC6">
        <v>-1.2605037899999999E-2</v>
      </c>
      <c r="AD6">
        <v>-1.3011859000000001E-2</v>
      </c>
      <c r="AE6">
        <v>-1.30050216E-2</v>
      </c>
      <c r="AF6">
        <v>-1.30909614E-2</v>
      </c>
      <c r="AG6">
        <v>-1.32435748E-2</v>
      </c>
      <c r="AH6">
        <v>-1.3444019600000001E-2</v>
      </c>
      <c r="AI6">
        <v>-1.3678523099999999E-2</v>
      </c>
      <c r="AJ6">
        <v>-1.39360391E-2</v>
      </c>
      <c r="AK6">
        <v>-1.42073962E-2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-8.7489197300000005E-3</v>
      </c>
      <c r="I7">
        <v>-8.6620382300000003E-3</v>
      </c>
      <c r="J7">
        <v>-8.3968092800000005E-3</v>
      </c>
      <c r="K7">
        <v>-8.1089614500000004E-3</v>
      </c>
      <c r="L7">
        <v>-7.8069549200000003E-3</v>
      </c>
      <c r="M7">
        <v>-7.6233871200000001E-3</v>
      </c>
      <c r="N7">
        <v>-7.4591610600000004E-3</v>
      </c>
      <c r="O7">
        <v>-7.3490265600000002E-3</v>
      </c>
      <c r="P7">
        <v>-7.2524970899999998E-3</v>
      </c>
      <c r="Q7">
        <v>-7.2283363700000004E-3</v>
      </c>
      <c r="R7">
        <v>-7.3758282799999998E-3</v>
      </c>
      <c r="S7">
        <v>-7.3859083600000004E-3</v>
      </c>
      <c r="T7">
        <v>-7.3909365300000003E-3</v>
      </c>
      <c r="U7">
        <v>-7.39870852E-3</v>
      </c>
      <c r="V7">
        <v>-7.4371067800000001E-3</v>
      </c>
      <c r="W7">
        <v>-7.4418799799999998E-3</v>
      </c>
      <c r="X7">
        <v>-7.4871952400000002E-3</v>
      </c>
      <c r="Y7">
        <v>-7.5247184900000003E-3</v>
      </c>
      <c r="Z7">
        <v>-7.56246262E-3</v>
      </c>
      <c r="AA7">
        <v>-7.6904825599999997E-3</v>
      </c>
      <c r="AB7">
        <v>-7.7303841500000001E-3</v>
      </c>
      <c r="AC7">
        <v>-7.7851182399999996E-3</v>
      </c>
      <c r="AD7">
        <v>-7.9303111799999999E-3</v>
      </c>
      <c r="AE7">
        <v>-7.9850578600000003E-3</v>
      </c>
      <c r="AF7">
        <v>-8.0120665599999995E-3</v>
      </c>
      <c r="AG7">
        <v>-8.0297240200000002E-3</v>
      </c>
      <c r="AH7">
        <v>-8.0437751899999996E-3</v>
      </c>
      <c r="AI7">
        <v>-8.0558331300000004E-3</v>
      </c>
      <c r="AJ7">
        <v>-8.0661035300000003E-3</v>
      </c>
      <c r="AK7">
        <v>-8.0743481900000004E-3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2380596.7749999999</v>
      </c>
      <c r="I9">
        <v>2412633.6030000001</v>
      </c>
      <c r="J9">
        <v>2444663.02</v>
      </c>
      <c r="K9">
        <v>2476468.4249999998</v>
      </c>
      <c r="L9">
        <v>2507536.59</v>
      </c>
      <c r="M9">
        <v>2539809.0430000001</v>
      </c>
      <c r="N9">
        <v>2571580.2749999999</v>
      </c>
      <c r="O9">
        <v>2603893.912</v>
      </c>
      <c r="P9">
        <v>2636114.585</v>
      </c>
      <c r="Q9">
        <v>2669404.2659999998</v>
      </c>
      <c r="R9">
        <v>2705696.8190000001</v>
      </c>
      <c r="S9">
        <v>2739025.9440000001</v>
      </c>
      <c r="T9">
        <v>2773165.8539999998</v>
      </c>
      <c r="U9">
        <v>2807460.05</v>
      </c>
      <c r="V9">
        <v>2842337.2250000001</v>
      </c>
      <c r="W9">
        <v>2876568.773</v>
      </c>
      <c r="X9">
        <v>2911674.6869999999</v>
      </c>
      <c r="Y9">
        <v>2946513.2650000001</v>
      </c>
      <c r="Z9">
        <v>2981408.0720000002</v>
      </c>
      <c r="AA9">
        <v>3018095.7990000001</v>
      </c>
      <c r="AB9">
        <v>3052875.6009999998</v>
      </c>
      <c r="AC9">
        <v>3088366.7089999998</v>
      </c>
      <c r="AD9">
        <v>3125346.12</v>
      </c>
      <c r="AE9">
        <v>3160630.47</v>
      </c>
      <c r="AF9">
        <v>3195896.3870000001</v>
      </c>
      <c r="AG9">
        <v>3231161.9279999998</v>
      </c>
      <c r="AH9">
        <v>3266485.6179999998</v>
      </c>
      <c r="AI9">
        <v>3301929.5070000002</v>
      </c>
      <c r="AJ9">
        <v>3337546.75</v>
      </c>
      <c r="AK9">
        <v>3373377.852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1.1230880009999999</v>
      </c>
      <c r="I10">
        <v>1.1462108529999999</v>
      </c>
      <c r="J10">
        <v>1.170167586</v>
      </c>
      <c r="K10">
        <v>1.194735763</v>
      </c>
      <c r="L10">
        <v>1.2197383420000001</v>
      </c>
      <c r="M10">
        <v>1.2451481010000001</v>
      </c>
      <c r="N10">
        <v>1.2709419040000001</v>
      </c>
      <c r="O10">
        <v>1.297131737</v>
      </c>
      <c r="P10">
        <v>1.3237176989999999</v>
      </c>
      <c r="Q10">
        <v>1.3507465940000001</v>
      </c>
      <c r="R10">
        <v>1.3783819159999999</v>
      </c>
      <c r="S10">
        <v>1.4065897300000001</v>
      </c>
      <c r="T10">
        <v>1.435336121</v>
      </c>
      <c r="U10">
        <v>1.464596714</v>
      </c>
      <c r="V10">
        <v>1.494385208</v>
      </c>
      <c r="W10">
        <v>1.524671318</v>
      </c>
      <c r="X10">
        <v>1.555479123</v>
      </c>
      <c r="Y10">
        <v>1.5868144850000001</v>
      </c>
      <c r="Z10">
        <v>1.6186817309999999</v>
      </c>
      <c r="AA10">
        <v>1.6511943389999999</v>
      </c>
      <c r="AB10">
        <v>1.684311326</v>
      </c>
      <c r="AC10">
        <v>1.718026955</v>
      </c>
      <c r="AD10">
        <v>1.7524248710000001</v>
      </c>
      <c r="AE10">
        <v>1.7874649680000001</v>
      </c>
      <c r="AF10">
        <v>1.823104491</v>
      </c>
      <c r="AG10">
        <v>1.859319618</v>
      </c>
      <c r="AH10">
        <v>1.896105162</v>
      </c>
      <c r="AI10">
        <v>1.933469544</v>
      </c>
      <c r="AJ10">
        <v>1.9714298969999999</v>
      </c>
      <c r="AK10">
        <v>2.010008515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34088.234479999999</v>
      </c>
      <c r="I11">
        <v>34528.751730000004</v>
      </c>
      <c r="J11">
        <v>34965.899109999998</v>
      </c>
      <c r="K11">
        <v>35401.300929999998</v>
      </c>
      <c r="L11">
        <v>35835.072370000002</v>
      </c>
      <c r="M11">
        <v>36274.063750000001</v>
      </c>
      <c r="N11">
        <v>36716.450570000001</v>
      </c>
      <c r="O11">
        <v>37164.548640000001</v>
      </c>
      <c r="P11">
        <v>37617.378649999999</v>
      </c>
      <c r="Q11">
        <v>38077.970549999998</v>
      </c>
      <c r="R11">
        <v>38552.676850000003</v>
      </c>
      <c r="S11">
        <v>39028.032429999999</v>
      </c>
      <c r="T11">
        <v>39506.490989999998</v>
      </c>
      <c r="U11">
        <v>39987.815450000002</v>
      </c>
      <c r="V11">
        <v>40473.18793</v>
      </c>
      <c r="W11">
        <v>40959.331109999999</v>
      </c>
      <c r="X11">
        <v>41449.19846</v>
      </c>
      <c r="Y11">
        <v>41940.620920000001</v>
      </c>
      <c r="Z11">
        <v>42433.366170000001</v>
      </c>
      <c r="AA11">
        <v>42932.583129999999</v>
      </c>
      <c r="AB11">
        <v>43429.515809999997</v>
      </c>
      <c r="AC11">
        <v>43927.548219999997</v>
      </c>
      <c r="AD11">
        <v>44431.34822</v>
      </c>
      <c r="AE11">
        <v>44933.117769999997</v>
      </c>
      <c r="AF11">
        <v>45434.571349999998</v>
      </c>
      <c r="AG11">
        <v>45936.840389999998</v>
      </c>
      <c r="AH11">
        <v>46440.928749999999</v>
      </c>
      <c r="AI11">
        <v>46947.792730000001</v>
      </c>
      <c r="AJ11">
        <v>47458.230649999998</v>
      </c>
      <c r="AK11">
        <v>47972.832609999998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6354.2024270000002</v>
      </c>
      <c r="I12">
        <v>6411.3745490000001</v>
      </c>
      <c r="J12">
        <v>6466.5853820000002</v>
      </c>
      <c r="K12">
        <v>6526.4706299999998</v>
      </c>
      <c r="L12">
        <v>6585.6008570000004</v>
      </c>
      <c r="M12">
        <v>6656.5956809999998</v>
      </c>
      <c r="N12">
        <v>6725.8681660000002</v>
      </c>
      <c r="O12">
        <v>6799.6264680000004</v>
      </c>
      <c r="P12">
        <v>6873.1558660000001</v>
      </c>
      <c r="Q12">
        <v>6954.414307</v>
      </c>
      <c r="R12">
        <v>7053.9857570000004</v>
      </c>
      <c r="S12">
        <v>7134.5107109999999</v>
      </c>
      <c r="T12">
        <v>7218.462923</v>
      </c>
      <c r="U12">
        <v>7303.7440839999999</v>
      </c>
      <c r="V12">
        <v>7392.9313480000001</v>
      </c>
      <c r="W12">
        <v>7477.4027669999996</v>
      </c>
      <c r="X12">
        <v>7567.7377829999996</v>
      </c>
      <c r="Y12">
        <v>7656.1949930000001</v>
      </c>
      <c r="Z12">
        <v>7744.895716</v>
      </c>
      <c r="AA12">
        <v>7845.556998</v>
      </c>
      <c r="AB12">
        <v>7933.2189959999996</v>
      </c>
      <c r="AC12">
        <v>8025.5093420000003</v>
      </c>
      <c r="AD12">
        <v>8130.4704069999998</v>
      </c>
      <c r="AE12">
        <v>8221.4870749999991</v>
      </c>
      <c r="AF12">
        <v>8311.6316760000009</v>
      </c>
      <c r="AG12">
        <v>8401.9583559999992</v>
      </c>
      <c r="AH12">
        <v>8492.5790519999991</v>
      </c>
      <c r="AI12">
        <v>8583.6121380000004</v>
      </c>
      <c r="AJ12">
        <v>8675.1771100000005</v>
      </c>
      <c r="AK12">
        <v>8767.3681890000007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32176.482309999999</v>
      </c>
      <c r="I13">
        <v>32591.543320000001</v>
      </c>
      <c r="J13">
        <v>33004.724309999998</v>
      </c>
      <c r="K13">
        <v>33418.144650000002</v>
      </c>
      <c r="L13">
        <v>33832.5723</v>
      </c>
      <c r="M13">
        <v>34251.377800000002</v>
      </c>
      <c r="N13">
        <v>34673.798190000001</v>
      </c>
      <c r="O13">
        <v>35101.290849999998</v>
      </c>
      <c r="P13">
        <v>35533.381269999998</v>
      </c>
      <c r="Q13">
        <v>35971.73659</v>
      </c>
      <c r="R13">
        <v>36418.73272</v>
      </c>
      <c r="S13">
        <v>36867.19846</v>
      </c>
      <c r="T13">
        <v>37318.981500000002</v>
      </c>
      <c r="U13">
        <v>37773.990519999999</v>
      </c>
      <c r="V13">
        <v>38232.568809999997</v>
      </c>
      <c r="W13">
        <v>38692.92858</v>
      </c>
      <c r="X13">
        <v>39156.46344</v>
      </c>
      <c r="Y13">
        <v>39621.722979999999</v>
      </c>
      <c r="Z13">
        <v>40088.54322</v>
      </c>
      <c r="AA13">
        <v>40558.990960000003</v>
      </c>
      <c r="AB13">
        <v>41028.804819999998</v>
      </c>
      <c r="AC13">
        <v>41499.887159999998</v>
      </c>
      <c r="AD13">
        <v>41974.269160000003</v>
      </c>
      <c r="AE13">
        <v>42448.246019999999</v>
      </c>
      <c r="AF13">
        <v>42923.269099999998</v>
      </c>
      <c r="AG13">
        <v>43400.199159999996</v>
      </c>
      <c r="AH13">
        <v>43879.74667</v>
      </c>
      <c r="AI13">
        <v>44362.614020000001</v>
      </c>
      <c r="AJ13">
        <v>44849.362849999998</v>
      </c>
      <c r="AK13">
        <v>45340.375919999999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8635.2219750000004</v>
      </c>
      <c r="I14">
        <v>8753.2559880000008</v>
      </c>
      <c r="J14">
        <v>8862.3166020000008</v>
      </c>
      <c r="K14">
        <v>8974.0935809999992</v>
      </c>
      <c r="L14">
        <v>9075.2078560000009</v>
      </c>
      <c r="M14">
        <v>9197.5208259999999</v>
      </c>
      <c r="N14">
        <v>9307.8538809999991</v>
      </c>
      <c r="O14">
        <v>9423.5761970000003</v>
      </c>
      <c r="P14">
        <v>9533.6489320000001</v>
      </c>
      <c r="Q14">
        <v>9658.4071320000003</v>
      </c>
      <c r="R14">
        <v>9822.7702659999995</v>
      </c>
      <c r="S14">
        <v>9936.0253830000001</v>
      </c>
      <c r="T14">
        <v>10057.52628</v>
      </c>
      <c r="U14">
        <v>10180.468220000001</v>
      </c>
      <c r="V14">
        <v>10311.21098</v>
      </c>
      <c r="W14">
        <v>10428.93628</v>
      </c>
      <c r="X14">
        <v>10560.322609999999</v>
      </c>
      <c r="Y14">
        <v>10685.72242</v>
      </c>
      <c r="Z14">
        <v>10811.216539999999</v>
      </c>
      <c r="AA14">
        <v>10964.822410000001</v>
      </c>
      <c r="AB14">
        <v>11085.174779999999</v>
      </c>
      <c r="AC14">
        <v>11217.808489999999</v>
      </c>
      <c r="AD14">
        <v>11380.29603</v>
      </c>
      <c r="AE14">
        <v>11507.117099999999</v>
      </c>
      <c r="AF14">
        <v>11633.01339</v>
      </c>
      <c r="AG14">
        <v>11759.3145</v>
      </c>
      <c r="AH14">
        <v>11885.863090000001</v>
      </c>
      <c r="AI14">
        <v>12012.75635</v>
      </c>
      <c r="AJ14">
        <v>12140.153689999999</v>
      </c>
      <c r="AK14">
        <v>12268.18852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4716.586268</v>
      </c>
      <c r="I15">
        <v>4779.009779</v>
      </c>
      <c r="J15">
        <v>4840.5475889999998</v>
      </c>
      <c r="K15">
        <v>4901.8884340000004</v>
      </c>
      <c r="L15">
        <v>4962.6702400000004</v>
      </c>
      <c r="M15">
        <v>5024.4917919999998</v>
      </c>
      <c r="N15">
        <v>5086.258057</v>
      </c>
      <c r="O15">
        <v>5148.7285670000001</v>
      </c>
      <c r="P15">
        <v>5211.5470770000002</v>
      </c>
      <c r="Q15">
        <v>5275.6326609999996</v>
      </c>
      <c r="R15">
        <v>5342.3511490000001</v>
      </c>
      <c r="S15">
        <v>5407.7779339999997</v>
      </c>
      <c r="T15">
        <v>5473.8329540000004</v>
      </c>
      <c r="U15">
        <v>5540.3367250000001</v>
      </c>
      <c r="V15">
        <v>5607.5702789999996</v>
      </c>
      <c r="W15">
        <v>5674.6005279999999</v>
      </c>
      <c r="X15">
        <v>5742.4712460000001</v>
      </c>
      <c r="Y15">
        <v>5810.4053320000003</v>
      </c>
      <c r="Z15">
        <v>5878.5357270000004</v>
      </c>
      <c r="AA15">
        <v>5948.1733109999996</v>
      </c>
      <c r="AB15">
        <v>6016.6882919999998</v>
      </c>
      <c r="AC15">
        <v>6085.6959619999998</v>
      </c>
      <c r="AD15">
        <v>6156.1876620000003</v>
      </c>
      <c r="AE15">
        <v>6225.5275270000002</v>
      </c>
      <c r="AF15">
        <v>6294.8731369999996</v>
      </c>
      <c r="AG15">
        <v>6364.4152119999999</v>
      </c>
      <c r="AH15">
        <v>6434.2652459999999</v>
      </c>
      <c r="AI15">
        <v>6504.5424679999996</v>
      </c>
      <c r="AJ15">
        <v>6575.3521959999998</v>
      </c>
      <c r="AK15">
        <v>6646.774273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12027.81575</v>
      </c>
      <c r="I16">
        <v>12187.449790000001</v>
      </c>
      <c r="J16">
        <v>12342.38486</v>
      </c>
      <c r="K16">
        <v>12497.447749999999</v>
      </c>
      <c r="L16">
        <v>12649.01647</v>
      </c>
      <c r="M16">
        <v>12807.961079999999</v>
      </c>
      <c r="N16">
        <v>12964.19886</v>
      </c>
      <c r="O16">
        <v>13123.331749999999</v>
      </c>
      <c r="P16">
        <v>13282.014359999999</v>
      </c>
      <c r="Q16">
        <v>13446.91072</v>
      </c>
      <c r="R16">
        <v>13626.64947</v>
      </c>
      <c r="S16">
        <v>13791.64192</v>
      </c>
      <c r="T16">
        <v>13959.82631</v>
      </c>
      <c r="U16">
        <v>14129.35641</v>
      </c>
      <c r="V16">
        <v>14302.32488</v>
      </c>
      <c r="W16">
        <v>14471.8964</v>
      </c>
      <c r="X16">
        <v>14646.496150000001</v>
      </c>
      <c r="Y16">
        <v>14819.903329999999</v>
      </c>
      <c r="Z16">
        <v>14993.805189999999</v>
      </c>
      <c r="AA16">
        <v>15177.469499999999</v>
      </c>
      <c r="AB16">
        <v>15351.02794</v>
      </c>
      <c r="AC16">
        <v>15528.509980000001</v>
      </c>
      <c r="AD16">
        <v>15716.20492</v>
      </c>
      <c r="AE16">
        <v>15893.131520000001</v>
      </c>
      <c r="AF16">
        <v>16069.841469999999</v>
      </c>
      <c r="AG16">
        <v>16247.14315</v>
      </c>
      <c r="AH16">
        <v>16425.268899999999</v>
      </c>
      <c r="AI16">
        <v>16604.48962</v>
      </c>
      <c r="AJ16">
        <v>16785.050380000001</v>
      </c>
      <c r="AK16">
        <v>16967.133870000001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28022.007229999999</v>
      </c>
      <c r="I17">
        <v>28384.316060000001</v>
      </c>
      <c r="J17">
        <v>28737.04551</v>
      </c>
      <c r="K17">
        <v>29094.34275</v>
      </c>
      <c r="L17">
        <v>29439.551800000001</v>
      </c>
      <c r="M17">
        <v>29812.701359999999</v>
      </c>
      <c r="N17">
        <v>30173.055899999999</v>
      </c>
      <c r="O17">
        <v>30542.620019999998</v>
      </c>
      <c r="P17">
        <v>30907.94281</v>
      </c>
      <c r="Q17">
        <v>31294.502359999999</v>
      </c>
      <c r="R17">
        <v>31733.379290000001</v>
      </c>
      <c r="S17">
        <v>32111.442910000002</v>
      </c>
      <c r="T17">
        <v>32501.944619999998</v>
      </c>
      <c r="U17">
        <v>32896.282919999998</v>
      </c>
      <c r="V17">
        <v>33302.15827</v>
      </c>
      <c r="W17">
        <v>33693.480689999997</v>
      </c>
      <c r="X17">
        <v>34103.260999999999</v>
      </c>
      <c r="Y17">
        <v>34506.907789999997</v>
      </c>
      <c r="Z17">
        <v>34911.758419999998</v>
      </c>
      <c r="AA17">
        <v>35352.57159</v>
      </c>
      <c r="AB17">
        <v>35752.906499999997</v>
      </c>
      <c r="AC17">
        <v>36169.104619999998</v>
      </c>
      <c r="AD17">
        <v>36623.116479999997</v>
      </c>
      <c r="AE17">
        <v>37033.732400000001</v>
      </c>
      <c r="AF17">
        <v>37444.195809999997</v>
      </c>
      <c r="AG17">
        <v>37856.452440000001</v>
      </c>
      <c r="AH17">
        <v>38270.621030000002</v>
      </c>
      <c r="AI17">
        <v>38687.201639999999</v>
      </c>
      <c r="AJ17">
        <v>39106.731050000002</v>
      </c>
      <c r="AK17">
        <v>39529.624750000003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131963.31890000001</v>
      </c>
      <c r="I18">
        <v>133742.07199999999</v>
      </c>
      <c r="J18">
        <v>135497.09529999999</v>
      </c>
      <c r="K18">
        <v>137238.4509</v>
      </c>
      <c r="L18">
        <v>138964.31049999999</v>
      </c>
      <c r="M18">
        <v>140706.99280000001</v>
      </c>
      <c r="N18">
        <v>142452.95850000001</v>
      </c>
      <c r="O18">
        <v>144215.80859999999</v>
      </c>
      <c r="P18">
        <v>145990.52960000001</v>
      </c>
      <c r="Q18">
        <v>147793.8046</v>
      </c>
      <c r="R18">
        <v>149654.8052</v>
      </c>
      <c r="S18">
        <v>151504.80900000001</v>
      </c>
      <c r="T18">
        <v>153367.64780000001</v>
      </c>
      <c r="U18">
        <v>155241.03260000001</v>
      </c>
      <c r="V18">
        <v>157130.66570000001</v>
      </c>
      <c r="W18">
        <v>159020.01010000001</v>
      </c>
      <c r="X18">
        <v>160925.92480000001</v>
      </c>
      <c r="Y18">
        <v>162835.8941</v>
      </c>
      <c r="Z18">
        <v>164750.64249999999</v>
      </c>
      <c r="AA18">
        <v>166694.98869999999</v>
      </c>
      <c r="AB18">
        <v>168623.40779999999</v>
      </c>
      <c r="AC18">
        <v>170558.981</v>
      </c>
      <c r="AD18">
        <v>172521.85089999999</v>
      </c>
      <c r="AE18">
        <v>174469.58319999999</v>
      </c>
      <c r="AF18">
        <v>176416.7628</v>
      </c>
      <c r="AG18">
        <v>178367.62340000001</v>
      </c>
      <c r="AH18">
        <v>180325.69450000001</v>
      </c>
      <c r="AI18">
        <v>182294.52179999999</v>
      </c>
      <c r="AJ18">
        <v>184277.1323</v>
      </c>
      <c r="AK18">
        <v>186275.8039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97144.248259999993</v>
      </c>
      <c r="I19">
        <v>98524.610400000005</v>
      </c>
      <c r="J19">
        <v>99867.345230000006</v>
      </c>
      <c r="K19">
        <v>101194.63499999999</v>
      </c>
      <c r="L19">
        <v>102513.4137</v>
      </c>
      <c r="M19">
        <v>103851.9638</v>
      </c>
      <c r="N19">
        <v>105202.848</v>
      </c>
      <c r="O19">
        <v>106573.2098</v>
      </c>
      <c r="P19">
        <v>107958.4696</v>
      </c>
      <c r="Q19">
        <v>109369.6067</v>
      </c>
      <c r="R19">
        <v>110830.91099999999</v>
      </c>
      <c r="S19">
        <v>112288.7647</v>
      </c>
      <c r="T19">
        <v>113752.8872</v>
      </c>
      <c r="U19">
        <v>115224.73420000001</v>
      </c>
      <c r="V19">
        <v>116709.30070000001</v>
      </c>
      <c r="W19">
        <v>118193.5609</v>
      </c>
      <c r="X19">
        <v>119688.5105</v>
      </c>
      <c r="Y19">
        <v>121185.6347</v>
      </c>
      <c r="Z19">
        <v>122683.22139999999</v>
      </c>
      <c r="AA19">
        <v>124200.4709</v>
      </c>
      <c r="AB19">
        <v>125702.7558</v>
      </c>
      <c r="AC19">
        <v>127202.4399</v>
      </c>
      <c r="AD19">
        <v>128719.5842</v>
      </c>
      <c r="AE19">
        <v>130220.2491</v>
      </c>
      <c r="AF19">
        <v>131709.389</v>
      </c>
      <c r="AG19">
        <v>133191.88800000001</v>
      </c>
      <c r="AH19">
        <v>134670.9411</v>
      </c>
      <c r="AI19">
        <v>136148.92989999999</v>
      </c>
      <c r="AJ19">
        <v>137627.66800000001</v>
      </c>
      <c r="AK19">
        <v>139108.4547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10344.599260000001</v>
      </c>
      <c r="I20">
        <v>10103.970929999999</v>
      </c>
      <c r="J20">
        <v>10192.23893</v>
      </c>
      <c r="K20">
        <v>10315.03168</v>
      </c>
      <c r="L20">
        <v>10001.538140000001</v>
      </c>
      <c r="M20">
        <v>10337.15057</v>
      </c>
      <c r="N20">
        <v>10434.24655</v>
      </c>
      <c r="O20">
        <v>10542.659439999999</v>
      </c>
      <c r="P20">
        <v>10652.24884</v>
      </c>
      <c r="Q20">
        <v>10721.159229999999</v>
      </c>
      <c r="R20">
        <v>10473.48027</v>
      </c>
      <c r="S20">
        <v>10621.365889999999</v>
      </c>
      <c r="T20">
        <v>10734.614320000001</v>
      </c>
      <c r="U20">
        <v>10844.49078</v>
      </c>
      <c r="V20">
        <v>10873.28881</v>
      </c>
      <c r="W20">
        <v>10834.904860000001</v>
      </c>
      <c r="X20">
        <v>10962.707109999999</v>
      </c>
      <c r="Y20">
        <v>11075.173699999999</v>
      </c>
      <c r="Z20">
        <v>11186.243189999999</v>
      </c>
      <c r="AA20">
        <v>11431.3346</v>
      </c>
      <c r="AB20">
        <v>11384.747810000001</v>
      </c>
      <c r="AC20">
        <v>11510.396070000001</v>
      </c>
      <c r="AD20">
        <v>11624.90424</v>
      </c>
      <c r="AE20">
        <v>11736.80934</v>
      </c>
      <c r="AF20">
        <v>11847.78469</v>
      </c>
      <c r="AG20">
        <v>11958.3212</v>
      </c>
      <c r="AH20">
        <v>12068.641369999999</v>
      </c>
      <c r="AI20">
        <v>12178.89349</v>
      </c>
      <c r="AJ20">
        <v>12289.186900000001</v>
      </c>
      <c r="AK20">
        <v>12399.59785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1149.3205009999999</v>
      </c>
      <c r="I21">
        <v>1047.4328049999999</v>
      </c>
      <c r="J21">
        <v>1049.598029</v>
      </c>
      <c r="K21">
        <v>1062.944512</v>
      </c>
      <c r="L21">
        <v>1075.2658759999999</v>
      </c>
      <c r="M21">
        <v>1085.814666</v>
      </c>
      <c r="N21">
        <v>1000.7935179999999</v>
      </c>
      <c r="O21">
        <v>1017.089078</v>
      </c>
      <c r="P21">
        <v>894.15531239999996</v>
      </c>
      <c r="Q21">
        <v>911.51222429999996</v>
      </c>
      <c r="R21">
        <v>2200.3118180000001</v>
      </c>
      <c r="S21">
        <v>1805.379725</v>
      </c>
      <c r="T21">
        <v>1828.1620049999999</v>
      </c>
      <c r="U21">
        <v>1844.6968260000001</v>
      </c>
      <c r="V21">
        <v>1857.881106</v>
      </c>
      <c r="W21">
        <v>1868.8314780000001</v>
      </c>
      <c r="X21">
        <v>2018.4142899999999</v>
      </c>
      <c r="Y21">
        <v>2013.9523569999999</v>
      </c>
      <c r="Z21">
        <v>2021.297073</v>
      </c>
      <c r="AA21">
        <v>2029.273866</v>
      </c>
      <c r="AB21">
        <v>2036.545672</v>
      </c>
      <c r="AC21">
        <v>2190.8574309999999</v>
      </c>
      <c r="AD21">
        <v>2183.5947999999999</v>
      </c>
      <c r="AE21">
        <v>2189.1616250000002</v>
      </c>
      <c r="AF21">
        <v>2195.6786440000001</v>
      </c>
      <c r="AG21">
        <v>2201.7891530000002</v>
      </c>
      <c r="AH21">
        <v>2207.4649140000001</v>
      </c>
      <c r="AI21">
        <v>2212.8076030000002</v>
      </c>
      <c r="AJ21">
        <v>2217.9062720000002</v>
      </c>
      <c r="AK21">
        <v>2222.8278850000002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945.2133417</v>
      </c>
      <c r="I22">
        <v>902.46720589999995</v>
      </c>
      <c r="J22">
        <v>908.38789029999998</v>
      </c>
      <c r="K22">
        <v>919.49006169999996</v>
      </c>
      <c r="L22">
        <v>998.21309989999997</v>
      </c>
      <c r="M22">
        <v>1001.120308</v>
      </c>
      <c r="N22">
        <v>1003.9780060000001</v>
      </c>
      <c r="O22">
        <v>1014.319285</v>
      </c>
      <c r="P22">
        <v>1015.867109</v>
      </c>
      <c r="Q22">
        <v>1053.840715</v>
      </c>
      <c r="R22">
        <v>1331.6658749999999</v>
      </c>
      <c r="S22">
        <v>1293.657563</v>
      </c>
      <c r="T22">
        <v>1303.4924120000001</v>
      </c>
      <c r="U22">
        <v>1314.581373</v>
      </c>
      <c r="V22">
        <v>1325.5571239999999</v>
      </c>
      <c r="W22">
        <v>1335.502334</v>
      </c>
      <c r="X22">
        <v>1354.6396830000001</v>
      </c>
      <c r="Y22">
        <v>1362.9227370000001</v>
      </c>
      <c r="Z22">
        <v>1371.892517</v>
      </c>
      <c r="AA22">
        <v>1430.654534</v>
      </c>
      <c r="AB22">
        <v>1434.2802710000001</v>
      </c>
      <c r="AC22">
        <v>1452.766327</v>
      </c>
      <c r="AD22">
        <v>1460.663902</v>
      </c>
      <c r="AE22">
        <v>1469.3332350000001</v>
      </c>
      <c r="AF22">
        <v>1477.882394</v>
      </c>
      <c r="AG22">
        <v>1486.2590540000001</v>
      </c>
      <c r="AH22">
        <v>1494.5015470000001</v>
      </c>
      <c r="AI22">
        <v>1502.648087</v>
      </c>
      <c r="AJ22">
        <v>1510.728241</v>
      </c>
      <c r="AK22">
        <v>1518.7638179999999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2528.2938359999998</v>
      </c>
      <c r="I23">
        <v>2505.3735430000002</v>
      </c>
      <c r="J23">
        <v>2545.3261699999998</v>
      </c>
      <c r="K23">
        <v>2591.6485729999999</v>
      </c>
      <c r="L23">
        <v>2719.9999710000002</v>
      </c>
      <c r="M23">
        <v>2757.69533</v>
      </c>
      <c r="N23">
        <v>2802.4687199999998</v>
      </c>
      <c r="O23">
        <v>2847.9009740000001</v>
      </c>
      <c r="P23">
        <v>2847.5238850000001</v>
      </c>
      <c r="Q23">
        <v>3112.005905</v>
      </c>
      <c r="R23">
        <v>2473.2750679999999</v>
      </c>
      <c r="S23">
        <v>2565.1440429999998</v>
      </c>
      <c r="T23">
        <v>2605.191378</v>
      </c>
      <c r="U23">
        <v>2639.9258289999998</v>
      </c>
      <c r="V23">
        <v>2847.2900330000002</v>
      </c>
      <c r="W23">
        <v>2867.2077909999998</v>
      </c>
      <c r="X23">
        <v>2903.541099</v>
      </c>
      <c r="Y23">
        <v>2941.8515440000001</v>
      </c>
      <c r="Z23">
        <v>2980.3657360000002</v>
      </c>
      <c r="AA23">
        <v>3249.964023</v>
      </c>
      <c r="AB23">
        <v>3232.866481</v>
      </c>
      <c r="AC23">
        <v>3273.0553890000001</v>
      </c>
      <c r="AD23">
        <v>3312.6295660000001</v>
      </c>
      <c r="AE23">
        <v>3351.3097050000001</v>
      </c>
      <c r="AF23">
        <v>3389.4024490000002</v>
      </c>
      <c r="AG23">
        <v>3427.1054060000001</v>
      </c>
      <c r="AH23">
        <v>3464.5038039999999</v>
      </c>
      <c r="AI23">
        <v>3501.8018830000001</v>
      </c>
      <c r="AJ23">
        <v>3538.9590920000001</v>
      </c>
      <c r="AK23">
        <v>3576.1875789999999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2401.4046109999999</v>
      </c>
      <c r="I24">
        <v>2389.5787970000001</v>
      </c>
      <c r="J24">
        <v>2401.1480379999998</v>
      </c>
      <c r="K24">
        <v>2417.5705849999999</v>
      </c>
      <c r="L24">
        <v>2617.6478280000001</v>
      </c>
      <c r="M24">
        <v>2657.1804269999998</v>
      </c>
      <c r="N24">
        <v>2666.6816239999998</v>
      </c>
      <c r="O24">
        <v>2702.1779150000002</v>
      </c>
      <c r="P24">
        <v>2727.8148780000001</v>
      </c>
      <c r="Q24">
        <v>2715.2448260000001</v>
      </c>
      <c r="R24">
        <v>3041.5634439999999</v>
      </c>
      <c r="S24">
        <v>2991.107168</v>
      </c>
      <c r="T24">
        <v>3020.4547459999999</v>
      </c>
      <c r="U24">
        <v>3048.2535160000002</v>
      </c>
      <c r="V24">
        <v>3130.6922479999998</v>
      </c>
      <c r="W24">
        <v>3152.7658070000002</v>
      </c>
      <c r="X24">
        <v>3209.926496</v>
      </c>
      <c r="Y24">
        <v>3234.2161369999999</v>
      </c>
      <c r="Z24">
        <v>3260.99053</v>
      </c>
      <c r="AA24">
        <v>3582.0768130000001</v>
      </c>
      <c r="AB24">
        <v>3581.8354530000001</v>
      </c>
      <c r="AC24">
        <v>3639.3543690000001</v>
      </c>
      <c r="AD24">
        <v>3859.815963</v>
      </c>
      <c r="AE24">
        <v>3869.9858680000002</v>
      </c>
      <c r="AF24">
        <v>3896.788779</v>
      </c>
      <c r="AG24">
        <v>3924.7137360000002</v>
      </c>
      <c r="AH24">
        <v>3952.1331140000002</v>
      </c>
      <c r="AI24">
        <v>3978.929854</v>
      </c>
      <c r="AJ24">
        <v>4005.3740149999999</v>
      </c>
      <c r="AK24">
        <v>4031.535801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601.54298879999999</v>
      </c>
      <c r="I25">
        <v>610.06701980000003</v>
      </c>
      <c r="J25">
        <v>618.3593803</v>
      </c>
      <c r="K25">
        <v>626.57462699999996</v>
      </c>
      <c r="L25">
        <v>634.76156449999996</v>
      </c>
      <c r="M25">
        <v>643.08761519999996</v>
      </c>
      <c r="N25">
        <v>651.50474469999995</v>
      </c>
      <c r="O25">
        <v>660.05279959999996</v>
      </c>
      <c r="P25">
        <v>668.70190769999999</v>
      </c>
      <c r="Q25">
        <v>677.51444739999999</v>
      </c>
      <c r="R25">
        <v>686.62554390000003</v>
      </c>
      <c r="S25">
        <v>695.71368759999996</v>
      </c>
      <c r="T25">
        <v>704.84222939999995</v>
      </c>
      <c r="U25">
        <v>714.02160140000001</v>
      </c>
      <c r="V25">
        <v>723.27995060000001</v>
      </c>
      <c r="W25">
        <v>732.53922509999995</v>
      </c>
      <c r="X25">
        <v>741.86424920000002</v>
      </c>
      <c r="Y25">
        <v>751.20226839999998</v>
      </c>
      <c r="Z25">
        <v>760.54223179999997</v>
      </c>
      <c r="AA25">
        <v>769.99356109999997</v>
      </c>
      <c r="AB25">
        <v>779.34946609999997</v>
      </c>
      <c r="AC25">
        <v>788.68585959999996</v>
      </c>
      <c r="AD25">
        <v>798.12116609999998</v>
      </c>
      <c r="AE25">
        <v>807.44910379999999</v>
      </c>
      <c r="AF25">
        <v>816.70343160000004</v>
      </c>
      <c r="AG25">
        <v>825.91541310000002</v>
      </c>
      <c r="AH25">
        <v>835.10395500000004</v>
      </c>
      <c r="AI25">
        <v>844.2825047</v>
      </c>
      <c r="AJ25">
        <v>853.46104979999996</v>
      </c>
      <c r="AK25">
        <v>862.64656379999997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2083.0567510000001</v>
      </c>
      <c r="I26">
        <v>2017.323991</v>
      </c>
      <c r="J26">
        <v>2034.495772</v>
      </c>
      <c r="K26">
        <v>2061.2595550000001</v>
      </c>
      <c r="L26">
        <v>2036.500695</v>
      </c>
      <c r="M26">
        <v>2069.1613689999999</v>
      </c>
      <c r="N26">
        <v>2093.748912</v>
      </c>
      <c r="O26">
        <v>2117.0691959999999</v>
      </c>
      <c r="P26">
        <v>2140.0972419999998</v>
      </c>
      <c r="Q26">
        <v>2225.6787899999999</v>
      </c>
      <c r="R26">
        <v>2100.2321390000002</v>
      </c>
      <c r="S26">
        <v>2152.5008889999999</v>
      </c>
      <c r="T26">
        <v>2174.6515420000001</v>
      </c>
      <c r="U26">
        <v>2196.1525670000001</v>
      </c>
      <c r="V26">
        <v>2226.7423600000002</v>
      </c>
      <c r="W26">
        <v>2247.2720330000002</v>
      </c>
      <c r="X26">
        <v>2269.2534430000001</v>
      </c>
      <c r="Y26">
        <v>2291.4998540000001</v>
      </c>
      <c r="Z26">
        <v>2313.7221119999999</v>
      </c>
      <c r="AA26">
        <v>2275.405186</v>
      </c>
      <c r="AB26">
        <v>2341.1100369999999</v>
      </c>
      <c r="AC26">
        <v>2359.3613770000002</v>
      </c>
      <c r="AD26">
        <v>2931.7928270000002</v>
      </c>
      <c r="AE26">
        <v>2867.6510159999998</v>
      </c>
      <c r="AF26">
        <v>2886.8507220000001</v>
      </c>
      <c r="AG26">
        <v>2915.2480209999999</v>
      </c>
      <c r="AH26">
        <v>2943.1209869999998</v>
      </c>
      <c r="AI26">
        <v>2969.6438290000001</v>
      </c>
      <c r="AJ26">
        <v>2995.0774649999998</v>
      </c>
      <c r="AK26">
        <v>3019.5987599999999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344.20618350000001</v>
      </c>
      <c r="I27">
        <v>349.10269649999998</v>
      </c>
      <c r="J27">
        <v>353.87045310000002</v>
      </c>
      <c r="K27">
        <v>358.5863756</v>
      </c>
      <c r="L27">
        <v>363.2809408</v>
      </c>
      <c r="M27">
        <v>368.04814679999998</v>
      </c>
      <c r="N27">
        <v>372.86831009999997</v>
      </c>
      <c r="O27">
        <v>377.76321359999997</v>
      </c>
      <c r="P27">
        <v>382.71775550000001</v>
      </c>
      <c r="Q27">
        <v>387.76486640000002</v>
      </c>
      <c r="R27">
        <v>392.97909220000003</v>
      </c>
      <c r="S27">
        <v>398.19067289999998</v>
      </c>
      <c r="T27">
        <v>403.42510329999999</v>
      </c>
      <c r="U27">
        <v>408.68756359999998</v>
      </c>
      <c r="V27">
        <v>413.99363590000002</v>
      </c>
      <c r="W27">
        <v>419.3021225</v>
      </c>
      <c r="X27">
        <v>424.64605610000001</v>
      </c>
      <c r="Y27">
        <v>429.99831039999998</v>
      </c>
      <c r="Z27">
        <v>435.35170620000002</v>
      </c>
      <c r="AA27">
        <v>440.76476250000002</v>
      </c>
      <c r="AB27">
        <v>446.12868600000002</v>
      </c>
      <c r="AC27">
        <v>451.47913849999998</v>
      </c>
      <c r="AD27">
        <v>456.88108670000003</v>
      </c>
      <c r="AE27">
        <v>462.22676919999998</v>
      </c>
      <c r="AF27">
        <v>467.52927039999997</v>
      </c>
      <c r="AG27">
        <v>472.80519459999999</v>
      </c>
      <c r="AH27">
        <v>478.0657779</v>
      </c>
      <c r="AI27">
        <v>483.31920350000001</v>
      </c>
      <c r="AJ27">
        <v>488.57151440000001</v>
      </c>
      <c r="AK27">
        <v>493.82690259999998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5980.7637610000002</v>
      </c>
      <c r="I28">
        <v>5905.7606470000001</v>
      </c>
      <c r="J28">
        <v>5963.6404570000004</v>
      </c>
      <c r="K28">
        <v>6034.8936729999996</v>
      </c>
      <c r="L28">
        <v>5960.9934309999999</v>
      </c>
      <c r="M28">
        <v>6096.911513</v>
      </c>
      <c r="N28">
        <v>6150.2330060000004</v>
      </c>
      <c r="O28">
        <v>6220.96785</v>
      </c>
      <c r="P28">
        <v>6274.8940929999999</v>
      </c>
      <c r="Q28">
        <v>6282.8234210000001</v>
      </c>
      <c r="R28">
        <v>7203.8795259999997</v>
      </c>
      <c r="S28">
        <v>7159.0451899999998</v>
      </c>
      <c r="T28">
        <v>7232.0209089999998</v>
      </c>
      <c r="U28">
        <v>7310.54396</v>
      </c>
      <c r="V28">
        <v>7443.6274279999998</v>
      </c>
      <c r="W28">
        <v>7475.485944</v>
      </c>
      <c r="X28">
        <v>7574.3770960000002</v>
      </c>
      <c r="Y28">
        <v>7647.970996</v>
      </c>
      <c r="Z28">
        <v>7722.298315</v>
      </c>
      <c r="AA28">
        <v>8023.4696809999996</v>
      </c>
      <c r="AB28">
        <v>8038.9218380000002</v>
      </c>
      <c r="AC28">
        <v>8135.572083</v>
      </c>
      <c r="AD28">
        <v>8302.4586240000008</v>
      </c>
      <c r="AE28">
        <v>8367.1973589999998</v>
      </c>
      <c r="AF28">
        <v>8439.785441</v>
      </c>
      <c r="AG28">
        <v>8512.4429</v>
      </c>
      <c r="AH28">
        <v>8584.4362369999999</v>
      </c>
      <c r="AI28">
        <v>8655.8856759999999</v>
      </c>
      <c r="AJ28">
        <v>8726.9651849999991</v>
      </c>
      <c r="AK28">
        <v>8797.8102820000004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193.41116170000001</v>
      </c>
      <c r="I29">
        <v>195.96038909999999</v>
      </c>
      <c r="J29">
        <v>198.61014879999999</v>
      </c>
      <c r="K29">
        <v>201.24996659999999</v>
      </c>
      <c r="L29">
        <v>203.8771256</v>
      </c>
      <c r="M29">
        <v>206.54253019999999</v>
      </c>
      <c r="N29">
        <v>209.23497789999999</v>
      </c>
      <c r="O29">
        <v>211.9673209</v>
      </c>
      <c r="P29">
        <v>214.731435</v>
      </c>
      <c r="Q29">
        <v>217.5462718</v>
      </c>
      <c r="R29">
        <v>231.72370979999999</v>
      </c>
      <c r="S29">
        <v>233.44423370000001</v>
      </c>
      <c r="T29">
        <v>236.3315451</v>
      </c>
      <c r="U29">
        <v>239.35424370000001</v>
      </c>
      <c r="V29">
        <v>242.39188949999999</v>
      </c>
      <c r="W29">
        <v>245.41127309999999</v>
      </c>
      <c r="X29">
        <v>248.43492180000001</v>
      </c>
      <c r="Y29">
        <v>251.45144250000001</v>
      </c>
      <c r="Z29">
        <v>254.45992219999999</v>
      </c>
      <c r="AA29">
        <v>257.49546509999999</v>
      </c>
      <c r="AB29">
        <v>252.61336410000001</v>
      </c>
      <c r="AC29">
        <v>256.40493570000001</v>
      </c>
      <c r="AD29">
        <v>259.44175139999999</v>
      </c>
      <c r="AE29">
        <v>262.3636424</v>
      </c>
      <c r="AF29">
        <v>265.2657853</v>
      </c>
      <c r="AG29">
        <v>268.16451749999999</v>
      </c>
      <c r="AH29">
        <v>271.06375070000001</v>
      </c>
      <c r="AI29">
        <v>273.96546699999999</v>
      </c>
      <c r="AJ29">
        <v>276.87113069999998</v>
      </c>
      <c r="AK29">
        <v>279.7817465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56566.381269999998</v>
      </c>
      <c r="I30">
        <v>57343.054320000003</v>
      </c>
      <c r="J30">
        <v>58104.498760000002</v>
      </c>
      <c r="K30">
        <v>58857.949159999996</v>
      </c>
      <c r="L30">
        <v>59602.702550000002</v>
      </c>
      <c r="M30">
        <v>60354.774120000002</v>
      </c>
      <c r="N30">
        <v>61107.101549999999</v>
      </c>
      <c r="O30">
        <v>61866.216869999997</v>
      </c>
      <c r="P30">
        <v>62629.647640000003</v>
      </c>
      <c r="Q30">
        <v>63405.643790000002</v>
      </c>
      <c r="R30">
        <v>64208.439960000003</v>
      </c>
      <c r="S30">
        <v>65003.98257</v>
      </c>
      <c r="T30">
        <v>65804.606450000007</v>
      </c>
      <c r="U30">
        <v>66609.595199999996</v>
      </c>
      <c r="V30">
        <v>67421.857669999998</v>
      </c>
      <c r="W30">
        <v>68233.218840000001</v>
      </c>
      <c r="X30">
        <v>69052.182589999997</v>
      </c>
      <c r="Y30">
        <v>69872.667029999997</v>
      </c>
      <c r="Z30">
        <v>70695.098320000005</v>
      </c>
      <c r="AA30">
        <v>71531.789420000001</v>
      </c>
      <c r="AB30">
        <v>72360.066089999993</v>
      </c>
      <c r="AC30">
        <v>73191.587520000001</v>
      </c>
      <c r="AD30">
        <v>74036.772570000001</v>
      </c>
      <c r="AE30">
        <v>74873.603570000007</v>
      </c>
      <c r="AF30">
        <v>75709.462100000004</v>
      </c>
      <c r="AG30">
        <v>76546.626619999995</v>
      </c>
      <c r="AH30">
        <v>77386.733420000004</v>
      </c>
      <c r="AI30">
        <v>78231.343540000002</v>
      </c>
      <c r="AJ30">
        <v>79081.786630000002</v>
      </c>
      <c r="AK30">
        <v>79939.067330000005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1649478.97</v>
      </c>
      <c r="I31">
        <v>1672345.67</v>
      </c>
      <c r="J31">
        <v>1694635.247</v>
      </c>
      <c r="K31">
        <v>1716704.801</v>
      </c>
      <c r="L31">
        <v>1738519.098</v>
      </c>
      <c r="M31">
        <v>1760683.98</v>
      </c>
      <c r="N31">
        <v>1782864.7450000001</v>
      </c>
      <c r="O31">
        <v>1805289.7790000001</v>
      </c>
      <c r="P31">
        <v>1827829.567</v>
      </c>
      <c r="Q31">
        <v>1850796.39</v>
      </c>
      <c r="R31">
        <v>1874735.527</v>
      </c>
      <c r="S31">
        <v>1898273.5009999999</v>
      </c>
      <c r="T31">
        <v>1921949.091</v>
      </c>
      <c r="U31">
        <v>1945740.449</v>
      </c>
      <c r="V31">
        <v>1969766.3359999999</v>
      </c>
      <c r="W31">
        <v>1993699.1610000001</v>
      </c>
      <c r="X31">
        <v>2017885.801</v>
      </c>
      <c r="Y31">
        <v>2042078.9669999999</v>
      </c>
      <c r="Z31">
        <v>2066302.61</v>
      </c>
      <c r="AA31">
        <v>2091046.926</v>
      </c>
      <c r="AB31">
        <v>2115402.7769999998</v>
      </c>
      <c r="AC31">
        <v>2139860.6159999999</v>
      </c>
      <c r="AD31">
        <v>2164836.1510000001</v>
      </c>
      <c r="AE31">
        <v>2189418.2940000002</v>
      </c>
      <c r="AF31">
        <v>2213916.7289999998</v>
      </c>
      <c r="AG31">
        <v>2238415.8679999998</v>
      </c>
      <c r="AH31">
        <v>2262965.591</v>
      </c>
      <c r="AI31">
        <v>2287609.0440000002</v>
      </c>
      <c r="AJ31">
        <v>2312382.1030000001</v>
      </c>
      <c r="AK31">
        <v>2337311.906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42738.976710000003</v>
      </c>
      <c r="I32">
        <v>43306.093959999998</v>
      </c>
      <c r="J32">
        <v>43860.978470000002</v>
      </c>
      <c r="K32">
        <v>44414.160640000002</v>
      </c>
      <c r="L32">
        <v>44962.67916</v>
      </c>
      <c r="M32">
        <v>45525.968769999999</v>
      </c>
      <c r="N32">
        <v>46091.268859999996</v>
      </c>
      <c r="O32">
        <v>46665.18</v>
      </c>
      <c r="P32">
        <v>47243.109750000003</v>
      </c>
      <c r="Q32">
        <v>47833.535960000001</v>
      </c>
      <c r="R32">
        <v>48457.630429999997</v>
      </c>
      <c r="S32">
        <v>49063.679100000001</v>
      </c>
      <c r="T32">
        <v>49673.837039999999</v>
      </c>
      <c r="U32">
        <v>50287.173880000002</v>
      </c>
      <c r="V32">
        <v>50907.534299999999</v>
      </c>
      <c r="W32">
        <v>51523.808830000002</v>
      </c>
      <c r="X32">
        <v>52147.580549999999</v>
      </c>
      <c r="Y32">
        <v>52770.99987</v>
      </c>
      <c r="Z32">
        <v>53394.955139999998</v>
      </c>
      <c r="AA32">
        <v>54035.734409999997</v>
      </c>
      <c r="AB32">
        <v>54662.190360000001</v>
      </c>
      <c r="AC32">
        <v>55292.031020000002</v>
      </c>
      <c r="AD32">
        <v>55937.107230000001</v>
      </c>
      <c r="AE32">
        <v>56569.580979999999</v>
      </c>
      <c r="AF32">
        <v>57199.828179999997</v>
      </c>
      <c r="AG32">
        <v>57830.134899999997</v>
      </c>
      <c r="AH32">
        <v>58461.695950000001</v>
      </c>
      <c r="AI32">
        <v>59095.582929999997</v>
      </c>
      <c r="AJ32">
        <v>59732.692300000002</v>
      </c>
      <c r="AK32">
        <v>60373.699990000001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738.68698629999994</v>
      </c>
      <c r="I33">
        <v>741.67549269999995</v>
      </c>
      <c r="J33">
        <v>744.83768970000006</v>
      </c>
      <c r="K33">
        <v>747.94528260000004</v>
      </c>
      <c r="L33">
        <v>750.8594362</v>
      </c>
      <c r="M33">
        <v>753.59170389999997</v>
      </c>
      <c r="N33">
        <v>756.15230120000001</v>
      </c>
      <c r="O33">
        <v>758.58912080000005</v>
      </c>
      <c r="P33">
        <v>760.93394220000005</v>
      </c>
      <c r="Q33">
        <v>763.24971570000002</v>
      </c>
      <c r="R33">
        <v>765.66033919999995</v>
      </c>
      <c r="S33">
        <v>768.09526570000003</v>
      </c>
      <c r="T33">
        <v>770.52131780000002</v>
      </c>
      <c r="U33">
        <v>772.91493309999998</v>
      </c>
      <c r="V33">
        <v>775.27655589999995</v>
      </c>
      <c r="W33">
        <v>777.57299890000002</v>
      </c>
      <c r="X33">
        <v>779.81601560000001</v>
      </c>
      <c r="Y33">
        <v>781.99528599999996</v>
      </c>
      <c r="Z33">
        <v>784.10282640000003</v>
      </c>
      <c r="AA33">
        <v>786.19352879999997</v>
      </c>
      <c r="AB33">
        <v>788.21374119999996</v>
      </c>
      <c r="AC33">
        <v>790.1568274</v>
      </c>
      <c r="AD33">
        <v>792.07084250000003</v>
      </c>
      <c r="AE33">
        <v>793.90940020000005</v>
      </c>
      <c r="AF33">
        <v>795.65216220000002</v>
      </c>
      <c r="AG33">
        <v>797.29809009999997</v>
      </c>
      <c r="AH33">
        <v>798.85830139999996</v>
      </c>
      <c r="AI33">
        <v>800.35081330000003</v>
      </c>
      <c r="AJ33">
        <v>801.79567659999998</v>
      </c>
      <c r="AK33">
        <v>803.21126240000001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86.29292074</v>
      </c>
      <c r="I34">
        <v>86.608224309999997</v>
      </c>
      <c r="J34">
        <v>86.819627699999998</v>
      </c>
      <c r="K34">
        <v>86.969573580000002</v>
      </c>
      <c r="L34">
        <v>87.064915869999993</v>
      </c>
      <c r="M34">
        <v>87.200291899999996</v>
      </c>
      <c r="N34">
        <v>87.342906769999999</v>
      </c>
      <c r="O34">
        <v>87.508628959999996</v>
      </c>
      <c r="P34">
        <v>87.677635480000006</v>
      </c>
      <c r="Q34">
        <v>87.890663970000006</v>
      </c>
      <c r="R34">
        <v>88.245706909999996</v>
      </c>
      <c r="S34">
        <v>88.55365784</v>
      </c>
      <c r="T34">
        <v>88.833530280000005</v>
      </c>
      <c r="U34">
        <v>89.097490739999998</v>
      </c>
      <c r="V34">
        <v>89.371175260000001</v>
      </c>
      <c r="W34">
        <v>89.615417890000003</v>
      </c>
      <c r="X34">
        <v>89.870910859999995</v>
      </c>
      <c r="Y34">
        <v>90.117833939999997</v>
      </c>
      <c r="Z34">
        <v>90.354315999999997</v>
      </c>
      <c r="AA34">
        <v>90.65281435</v>
      </c>
      <c r="AB34">
        <v>90.906498589999998</v>
      </c>
      <c r="AC34">
        <v>91.148779340000004</v>
      </c>
      <c r="AD34">
        <v>91.456544870000002</v>
      </c>
      <c r="AE34">
        <v>91.718259639999999</v>
      </c>
      <c r="AF34">
        <v>91.934136659999993</v>
      </c>
      <c r="AG34">
        <v>92.118703260000004</v>
      </c>
      <c r="AH34">
        <v>92.283711240000002</v>
      </c>
      <c r="AI34">
        <v>92.436998970000005</v>
      </c>
      <c r="AJ34">
        <v>92.583550250000002</v>
      </c>
      <c r="AK34">
        <v>92.726435699999996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189.1416026</v>
      </c>
      <c r="I35">
        <v>189.92713280000001</v>
      </c>
      <c r="J35">
        <v>190.71499969999999</v>
      </c>
      <c r="K35">
        <v>191.4773443</v>
      </c>
      <c r="L35">
        <v>192.20000540000001</v>
      </c>
      <c r="M35">
        <v>192.88719370000001</v>
      </c>
      <c r="N35">
        <v>193.5441299</v>
      </c>
      <c r="O35">
        <v>194.18053929999999</v>
      </c>
      <c r="P35">
        <v>194.80335059999999</v>
      </c>
      <c r="Q35">
        <v>195.42246059999999</v>
      </c>
      <c r="R35">
        <v>196.0527022</v>
      </c>
      <c r="S35">
        <v>196.68465449999999</v>
      </c>
      <c r="T35">
        <v>197.3131855</v>
      </c>
      <c r="U35">
        <v>197.93457480000001</v>
      </c>
      <c r="V35">
        <v>198.5476985</v>
      </c>
      <c r="W35">
        <v>199.14751570000001</v>
      </c>
      <c r="X35">
        <v>199.73430279999999</v>
      </c>
      <c r="Y35">
        <v>200.3055923</v>
      </c>
      <c r="Z35">
        <v>200.85941059999999</v>
      </c>
      <c r="AA35">
        <v>201.4007962</v>
      </c>
      <c r="AB35">
        <v>201.92313519999999</v>
      </c>
      <c r="AC35">
        <v>202.42529959999999</v>
      </c>
      <c r="AD35">
        <v>202.9126579</v>
      </c>
      <c r="AE35">
        <v>203.38041720000001</v>
      </c>
      <c r="AF35">
        <v>203.82728979999999</v>
      </c>
      <c r="AG35">
        <v>204.25468040000001</v>
      </c>
      <c r="AH35">
        <v>204.66560509999999</v>
      </c>
      <c r="AI35">
        <v>205.06397799999999</v>
      </c>
      <c r="AJ35">
        <v>205.45378460000001</v>
      </c>
      <c r="AK35">
        <v>205.83842379999999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101.3472196</v>
      </c>
      <c r="I36">
        <v>102.7908068</v>
      </c>
      <c r="J36">
        <v>103.7245226</v>
      </c>
      <c r="K36">
        <v>104.33131179999999</v>
      </c>
      <c r="L36">
        <v>104.68806480000001</v>
      </c>
      <c r="M36">
        <v>105.03462210000001</v>
      </c>
      <c r="N36">
        <v>105.32543250000001</v>
      </c>
      <c r="O36">
        <v>105.614356</v>
      </c>
      <c r="P36">
        <v>105.8725827</v>
      </c>
      <c r="Q36">
        <v>106.19423620000001</v>
      </c>
      <c r="R36">
        <v>106.78212069999999</v>
      </c>
      <c r="S36">
        <v>107.2419349</v>
      </c>
      <c r="T36">
        <v>107.6327288</v>
      </c>
      <c r="U36">
        <v>107.98549060000001</v>
      </c>
      <c r="V36">
        <v>108.3558309</v>
      </c>
      <c r="W36">
        <v>108.6636519</v>
      </c>
      <c r="X36">
        <v>108.99757510000001</v>
      </c>
      <c r="Y36">
        <v>109.3150905</v>
      </c>
      <c r="Z36">
        <v>109.6146535</v>
      </c>
      <c r="AA36">
        <v>110.0454395</v>
      </c>
      <c r="AB36">
        <v>110.3819979</v>
      </c>
      <c r="AC36">
        <v>110.7023204</v>
      </c>
      <c r="AD36">
        <v>111.1638126</v>
      </c>
      <c r="AE36">
        <v>111.5294949</v>
      </c>
      <c r="AF36">
        <v>111.80811610000001</v>
      </c>
      <c r="AG36">
        <v>112.031098</v>
      </c>
      <c r="AH36">
        <v>112.22139919999999</v>
      </c>
      <c r="AI36">
        <v>112.3931977</v>
      </c>
      <c r="AJ36">
        <v>112.5547759</v>
      </c>
      <c r="AK36">
        <v>112.7107544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59.872342000000003</v>
      </c>
      <c r="I37">
        <v>60.162241629999997</v>
      </c>
      <c r="J37">
        <v>60.438913530000001</v>
      </c>
      <c r="K37">
        <v>60.695418879999998</v>
      </c>
      <c r="L37">
        <v>60.928504510000003</v>
      </c>
      <c r="M37">
        <v>61.147523929999998</v>
      </c>
      <c r="N37">
        <v>61.353809169999998</v>
      </c>
      <c r="O37">
        <v>61.5524658</v>
      </c>
      <c r="P37">
        <v>61.745145190000002</v>
      </c>
      <c r="Q37">
        <v>61.938076909999999</v>
      </c>
      <c r="R37">
        <v>62.14357897</v>
      </c>
      <c r="S37">
        <v>62.34695284</v>
      </c>
      <c r="T37">
        <v>62.546965780000001</v>
      </c>
      <c r="U37">
        <v>62.743038579999997</v>
      </c>
      <c r="V37">
        <v>62.93667336</v>
      </c>
      <c r="W37">
        <v>63.12388078</v>
      </c>
      <c r="X37">
        <v>63.307493129999997</v>
      </c>
      <c r="Y37">
        <v>63.485794370000001</v>
      </c>
      <c r="Z37">
        <v>63.658093729999997</v>
      </c>
      <c r="AA37">
        <v>63.831239670000002</v>
      </c>
      <c r="AB37">
        <v>63.996215419999999</v>
      </c>
      <c r="AC37">
        <v>64.154337639999994</v>
      </c>
      <c r="AD37">
        <v>64.312696990000006</v>
      </c>
      <c r="AE37">
        <v>64.462681669999995</v>
      </c>
      <c r="AF37">
        <v>64.603272410000002</v>
      </c>
      <c r="AG37">
        <v>64.735613360000002</v>
      </c>
      <c r="AH37">
        <v>64.861407249999999</v>
      </c>
      <c r="AI37">
        <v>64.982461180000001</v>
      </c>
      <c r="AJ37">
        <v>65.100438760000003</v>
      </c>
      <c r="AK37">
        <v>65.216698699999995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156.5597842</v>
      </c>
      <c r="I38">
        <v>157.55445069999999</v>
      </c>
      <c r="J38">
        <v>158.37440230000001</v>
      </c>
      <c r="K38">
        <v>159.06390239999999</v>
      </c>
      <c r="L38">
        <v>159.64084249999999</v>
      </c>
      <c r="M38">
        <v>160.19147580000001</v>
      </c>
      <c r="N38">
        <v>160.70460120000001</v>
      </c>
      <c r="O38">
        <v>161.20492160000001</v>
      </c>
      <c r="P38">
        <v>161.68697950000001</v>
      </c>
      <c r="Q38">
        <v>162.188907</v>
      </c>
      <c r="R38">
        <v>162.7900229</v>
      </c>
      <c r="S38">
        <v>163.34886309999999</v>
      </c>
      <c r="T38">
        <v>163.8814059</v>
      </c>
      <c r="U38">
        <v>164.39583999999999</v>
      </c>
      <c r="V38">
        <v>164.9107406</v>
      </c>
      <c r="W38">
        <v>165.3956268</v>
      </c>
      <c r="X38">
        <v>165.8811044</v>
      </c>
      <c r="Y38">
        <v>166.35137549999999</v>
      </c>
      <c r="Z38">
        <v>166.80463140000001</v>
      </c>
      <c r="AA38">
        <v>167.29555239999999</v>
      </c>
      <c r="AB38">
        <v>167.7424019</v>
      </c>
      <c r="AC38">
        <v>168.17068829999999</v>
      </c>
      <c r="AD38">
        <v>168.6383079</v>
      </c>
      <c r="AE38">
        <v>169.06102799999999</v>
      </c>
      <c r="AF38">
        <v>169.4406554</v>
      </c>
      <c r="AG38">
        <v>169.78899129999999</v>
      </c>
      <c r="AH38">
        <v>170.11609910000001</v>
      </c>
      <c r="AI38">
        <v>170.4295521</v>
      </c>
      <c r="AJ38">
        <v>170.7348647</v>
      </c>
      <c r="AK38">
        <v>171.03585699999999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394.32509570000002</v>
      </c>
      <c r="I39">
        <v>397.31492939999998</v>
      </c>
      <c r="J39">
        <v>399.59550030000003</v>
      </c>
      <c r="K39">
        <v>401.38688730000001</v>
      </c>
      <c r="L39">
        <v>402.78178400000002</v>
      </c>
      <c r="M39">
        <v>404.12368950000001</v>
      </c>
      <c r="N39">
        <v>405.35726090000003</v>
      </c>
      <c r="O39">
        <v>406.56857630000002</v>
      </c>
      <c r="P39">
        <v>407.72538939999998</v>
      </c>
      <c r="Q39">
        <v>408.97078169999997</v>
      </c>
      <c r="R39">
        <v>410.60781680000002</v>
      </c>
      <c r="S39">
        <v>412.0707458</v>
      </c>
      <c r="T39">
        <v>413.43140469999997</v>
      </c>
      <c r="U39">
        <v>414.72953139999998</v>
      </c>
      <c r="V39">
        <v>416.04270079999998</v>
      </c>
      <c r="W39">
        <v>417.252905</v>
      </c>
      <c r="X39">
        <v>418.48417949999998</v>
      </c>
      <c r="Y39">
        <v>419.67467570000002</v>
      </c>
      <c r="Z39">
        <v>420.81913279999998</v>
      </c>
      <c r="AA39">
        <v>422.13298159999999</v>
      </c>
      <c r="AB39">
        <v>423.29170970000001</v>
      </c>
      <c r="AC39">
        <v>424.400845</v>
      </c>
      <c r="AD39">
        <v>425.68955620000003</v>
      </c>
      <c r="AE39">
        <v>426.81995310000002</v>
      </c>
      <c r="AF39">
        <v>427.80057499999998</v>
      </c>
      <c r="AG39">
        <v>428.67832470000002</v>
      </c>
      <c r="AH39">
        <v>429.49064550000003</v>
      </c>
      <c r="AI39">
        <v>430.26334869999999</v>
      </c>
      <c r="AJ39">
        <v>431.01361680000002</v>
      </c>
      <c r="AK39">
        <v>431.75244609999999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1408.9479100000001</v>
      </c>
      <c r="I40">
        <v>1415.7010110000001</v>
      </c>
      <c r="J40">
        <v>1422.305584</v>
      </c>
      <c r="K40">
        <v>1428.518699</v>
      </c>
      <c r="L40">
        <v>1434.2241739999999</v>
      </c>
      <c r="M40">
        <v>1439.560747</v>
      </c>
      <c r="N40">
        <v>1444.5807609999999</v>
      </c>
      <c r="O40">
        <v>1449.3963639999999</v>
      </c>
      <c r="P40">
        <v>1454.061923</v>
      </c>
      <c r="Q40">
        <v>1458.6980149999999</v>
      </c>
      <c r="R40">
        <v>1463.5362130000001</v>
      </c>
      <c r="S40">
        <v>1468.367755</v>
      </c>
      <c r="T40">
        <v>1473.145186</v>
      </c>
      <c r="U40">
        <v>1477.8372730000001</v>
      </c>
      <c r="V40">
        <v>1482.457322</v>
      </c>
      <c r="W40">
        <v>1486.9365339999999</v>
      </c>
      <c r="X40">
        <v>1491.312122</v>
      </c>
      <c r="Y40">
        <v>1495.5568089999999</v>
      </c>
      <c r="Z40">
        <v>1499.6552610000001</v>
      </c>
      <c r="AA40">
        <v>1503.7213569999999</v>
      </c>
      <c r="AB40">
        <v>1507.6188589999999</v>
      </c>
      <c r="AC40">
        <v>1511.3537260000001</v>
      </c>
      <c r="AD40">
        <v>1515.035807</v>
      </c>
      <c r="AE40">
        <v>1518.5452720000001</v>
      </c>
      <c r="AF40">
        <v>1521.8573570000001</v>
      </c>
      <c r="AG40">
        <v>1524.984524</v>
      </c>
      <c r="AH40">
        <v>1527.956263</v>
      </c>
      <c r="AI40">
        <v>1530.80951</v>
      </c>
      <c r="AJ40">
        <v>1533.5810799999999</v>
      </c>
      <c r="AK40">
        <v>1536.3024250000001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1510.8779489999999</v>
      </c>
      <c r="I41">
        <v>1519.053189</v>
      </c>
      <c r="J41">
        <v>1526.914049</v>
      </c>
      <c r="K41">
        <v>1534.2140360000001</v>
      </c>
      <c r="L41">
        <v>1540.9316739999999</v>
      </c>
      <c r="M41">
        <v>1547.3264300000001</v>
      </c>
      <c r="N41">
        <v>1553.5233310000001</v>
      </c>
      <c r="O41">
        <v>1559.650173</v>
      </c>
      <c r="P41">
        <v>1565.7448609999999</v>
      </c>
      <c r="Q41">
        <v>1571.9070340000001</v>
      </c>
      <c r="R41">
        <v>1578.380146</v>
      </c>
      <c r="S41">
        <v>1584.8943850000001</v>
      </c>
      <c r="T41">
        <v>1591.3300650000001</v>
      </c>
      <c r="U41">
        <v>1597.637444</v>
      </c>
      <c r="V41">
        <v>1603.834261</v>
      </c>
      <c r="W41">
        <v>1609.8430860000001</v>
      </c>
      <c r="X41">
        <v>1615.6982929999999</v>
      </c>
      <c r="Y41">
        <v>1621.368708</v>
      </c>
      <c r="Z41">
        <v>1626.824259</v>
      </c>
      <c r="AA41">
        <v>1632.1881800000001</v>
      </c>
      <c r="AB41">
        <v>1637.2984879999999</v>
      </c>
      <c r="AC41">
        <v>1642.13408</v>
      </c>
      <c r="AD41">
        <v>1646.834167</v>
      </c>
      <c r="AE41">
        <v>1651.2590090000001</v>
      </c>
      <c r="AF41">
        <v>1655.3481770000001</v>
      </c>
      <c r="AG41">
        <v>1659.1095829999999</v>
      </c>
      <c r="AH41">
        <v>1662.5800489999999</v>
      </c>
      <c r="AI41">
        <v>1665.8032470000001</v>
      </c>
      <c r="AJ41">
        <v>1668.8193140000001</v>
      </c>
      <c r="AK41">
        <v>1671.6605119999999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143.58534270000001</v>
      </c>
      <c r="I42">
        <v>158.97412550000001</v>
      </c>
      <c r="J42">
        <v>166.6626918</v>
      </c>
      <c r="K42">
        <v>169.67878049999999</v>
      </c>
      <c r="L42">
        <v>166.4281589</v>
      </c>
      <c r="M42">
        <v>165.57804709999999</v>
      </c>
      <c r="N42">
        <v>164.74752029999999</v>
      </c>
      <c r="O42">
        <v>164.06503129999999</v>
      </c>
      <c r="P42">
        <v>163.5678245</v>
      </c>
      <c r="Q42">
        <v>162.9093948</v>
      </c>
      <c r="R42">
        <v>159.61006620000001</v>
      </c>
      <c r="S42">
        <v>157.9876629</v>
      </c>
      <c r="T42">
        <v>157.33514199999999</v>
      </c>
      <c r="U42">
        <v>157.1981686</v>
      </c>
      <c r="V42">
        <v>156.68147490000001</v>
      </c>
      <c r="W42">
        <v>155.36577890000001</v>
      </c>
      <c r="X42">
        <v>154.85628629999999</v>
      </c>
      <c r="Y42">
        <v>154.7839275</v>
      </c>
      <c r="Z42">
        <v>154.91892089999999</v>
      </c>
      <c r="AA42">
        <v>156.12111759999999</v>
      </c>
      <c r="AB42">
        <v>155.79697569999999</v>
      </c>
      <c r="AC42">
        <v>155.687758</v>
      </c>
      <c r="AD42">
        <v>155.71160019999999</v>
      </c>
      <c r="AE42">
        <v>155.78953379999999</v>
      </c>
      <c r="AF42">
        <v>155.87664670000001</v>
      </c>
      <c r="AG42">
        <v>155.9520593</v>
      </c>
      <c r="AH42">
        <v>156.0081295</v>
      </c>
      <c r="AI42">
        <v>156.0437546</v>
      </c>
      <c r="AJ42">
        <v>156.0606291</v>
      </c>
      <c r="AK42">
        <v>156.0612692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7.8196148460000003</v>
      </c>
      <c r="I43">
        <v>10.77400121</v>
      </c>
      <c r="J43">
        <v>12.46434754</v>
      </c>
      <c r="K43">
        <v>13.1289877</v>
      </c>
      <c r="L43">
        <v>13.204907520000001</v>
      </c>
      <c r="M43">
        <v>13.018581040000001</v>
      </c>
      <c r="N43">
        <v>12.14815467</v>
      </c>
      <c r="O43">
        <v>11.59976992</v>
      </c>
      <c r="P43">
        <v>10.46066285</v>
      </c>
      <c r="Q43">
        <v>9.8736881269999994</v>
      </c>
      <c r="R43">
        <v>15.42494271</v>
      </c>
      <c r="S43">
        <v>18.224496460000001</v>
      </c>
      <c r="T43">
        <v>19.57131747</v>
      </c>
      <c r="U43">
        <v>19.99243852</v>
      </c>
      <c r="V43">
        <v>19.934970790000001</v>
      </c>
      <c r="W43">
        <v>19.676307959999999</v>
      </c>
      <c r="X43">
        <v>20.129848249999998</v>
      </c>
      <c r="Y43">
        <v>20.223211209999999</v>
      </c>
      <c r="Z43">
        <v>20.12367841</v>
      </c>
      <c r="AA43">
        <v>19.941094329999999</v>
      </c>
      <c r="AB43">
        <v>19.73357845</v>
      </c>
      <c r="AC43">
        <v>20.279255320000001</v>
      </c>
      <c r="AD43">
        <v>20.483052820000001</v>
      </c>
      <c r="AE43">
        <v>20.481685469999999</v>
      </c>
      <c r="AF43">
        <v>20.374185570000002</v>
      </c>
      <c r="AG43">
        <v>20.21897079</v>
      </c>
      <c r="AH43">
        <v>20.04712293</v>
      </c>
      <c r="AI43">
        <v>19.87366428</v>
      </c>
      <c r="AJ43">
        <v>19.704898419999999</v>
      </c>
      <c r="AK43">
        <v>19.542731499999999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9.3004986980000002</v>
      </c>
      <c r="I44">
        <v>10.88499835</v>
      </c>
      <c r="J44">
        <v>11.700339899999999</v>
      </c>
      <c r="K44">
        <v>12.014350439999999</v>
      </c>
      <c r="L44">
        <v>12.525598260000001</v>
      </c>
      <c r="M44">
        <v>12.70016674</v>
      </c>
      <c r="N44">
        <v>12.655040290000001</v>
      </c>
      <c r="O44">
        <v>12.55754892</v>
      </c>
      <c r="P44">
        <v>12.40188448</v>
      </c>
      <c r="Q44">
        <v>12.461883459999999</v>
      </c>
      <c r="R44">
        <v>14.089853270000001</v>
      </c>
      <c r="S44">
        <v>14.88900561</v>
      </c>
      <c r="T44">
        <v>15.227900590000001</v>
      </c>
      <c r="U44">
        <v>15.310981890000001</v>
      </c>
      <c r="V44">
        <v>15.273017360000001</v>
      </c>
      <c r="W44">
        <v>15.18422421</v>
      </c>
      <c r="X44">
        <v>15.13975533</v>
      </c>
      <c r="Y44">
        <v>15.07126096</v>
      </c>
      <c r="Z44">
        <v>14.995768460000001</v>
      </c>
      <c r="AA44">
        <v>15.207891350000001</v>
      </c>
      <c r="AB44">
        <v>15.28834522</v>
      </c>
      <c r="AC44">
        <v>15.347504900000001</v>
      </c>
      <c r="AD44">
        <v>15.33928781</v>
      </c>
      <c r="AE44">
        <v>15.29566837</v>
      </c>
      <c r="AF44">
        <v>15.23557566</v>
      </c>
      <c r="AG44">
        <v>15.169177729999999</v>
      </c>
      <c r="AH44">
        <v>15.10148521</v>
      </c>
      <c r="AI44">
        <v>15.034683599999999</v>
      </c>
      <c r="AJ44">
        <v>14.969510039999999</v>
      </c>
      <c r="AK44">
        <v>14.90601972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35.808528109999997</v>
      </c>
      <c r="I45">
        <v>39.227030689999999</v>
      </c>
      <c r="J45">
        <v>41.113075240000001</v>
      </c>
      <c r="K45">
        <v>42.057409120000003</v>
      </c>
      <c r="L45">
        <v>43.210827459999997</v>
      </c>
      <c r="M45">
        <v>43.799646289999998</v>
      </c>
      <c r="N45">
        <v>44.095258629999996</v>
      </c>
      <c r="O45">
        <v>44.265924349999999</v>
      </c>
      <c r="P45">
        <v>44.020394109999998</v>
      </c>
      <c r="Q45">
        <v>45.693382849999999</v>
      </c>
      <c r="R45">
        <v>41.083780390000001</v>
      </c>
      <c r="S45">
        <v>38.860462949999999</v>
      </c>
      <c r="T45">
        <v>37.931923060000003</v>
      </c>
      <c r="U45">
        <v>37.672435219999997</v>
      </c>
      <c r="V45">
        <v>39.036118969999997</v>
      </c>
      <c r="W45">
        <v>39.954950740000001</v>
      </c>
      <c r="X45">
        <v>40.553199650000003</v>
      </c>
      <c r="Y45">
        <v>40.948052580000002</v>
      </c>
      <c r="Z45">
        <v>41.221616519999998</v>
      </c>
      <c r="AA45">
        <v>43.107386009999999</v>
      </c>
      <c r="AB45">
        <v>43.935412900000003</v>
      </c>
      <c r="AC45">
        <v>44.355462070000002</v>
      </c>
      <c r="AD45">
        <v>44.559605329999997</v>
      </c>
      <c r="AE45">
        <v>44.65614875</v>
      </c>
      <c r="AF45">
        <v>44.704630969999997</v>
      </c>
      <c r="AG45">
        <v>44.735728780000002</v>
      </c>
      <c r="AH45">
        <v>44.76350308</v>
      </c>
      <c r="AI45">
        <v>44.794221810000003</v>
      </c>
      <c r="AJ45">
        <v>44.828894159999997</v>
      </c>
      <c r="AK45">
        <v>44.867820100000003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34.31886128</v>
      </c>
      <c r="I46">
        <v>36.35607074</v>
      </c>
      <c r="J46">
        <v>37.258936400000003</v>
      </c>
      <c r="K46">
        <v>37.510540370000001</v>
      </c>
      <c r="L46">
        <v>38.95060325</v>
      </c>
      <c r="M46">
        <v>39.866160290000003</v>
      </c>
      <c r="N46">
        <v>40.123507869999997</v>
      </c>
      <c r="O46">
        <v>40.209716100000001</v>
      </c>
      <c r="P46">
        <v>40.166400230000001</v>
      </c>
      <c r="Q46">
        <v>39.771056049999999</v>
      </c>
      <c r="R46">
        <v>41.796535609999999</v>
      </c>
      <c r="S46">
        <v>42.477496330000001</v>
      </c>
      <c r="T46">
        <v>42.735150429999997</v>
      </c>
      <c r="U46">
        <v>42.778144259999998</v>
      </c>
      <c r="V46">
        <v>43.139971709999998</v>
      </c>
      <c r="W46">
        <v>43.265999059999999</v>
      </c>
      <c r="X46">
        <v>43.492274760000001</v>
      </c>
      <c r="Y46">
        <v>43.552072879999997</v>
      </c>
      <c r="Z46">
        <v>43.525768880000001</v>
      </c>
      <c r="AA46">
        <v>45.537261170000001</v>
      </c>
      <c r="AB46">
        <v>46.561597749999997</v>
      </c>
      <c r="AC46">
        <v>47.199595109999997</v>
      </c>
      <c r="AD46">
        <v>48.755803960000001</v>
      </c>
      <c r="AE46">
        <v>49.443046719999998</v>
      </c>
      <c r="AF46">
        <v>49.627860839999997</v>
      </c>
      <c r="AG46">
        <v>49.558021410000002</v>
      </c>
      <c r="AH46">
        <v>49.376740679999997</v>
      </c>
      <c r="AI46">
        <v>49.158169719999997</v>
      </c>
      <c r="AJ46">
        <v>48.938026440000002</v>
      </c>
      <c r="AK46">
        <v>48.730334229999997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7.7051643419999998</v>
      </c>
      <c r="I47">
        <v>7.7469033830000003</v>
      </c>
      <c r="J47">
        <v>7.7868970449999999</v>
      </c>
      <c r="K47">
        <v>7.8240367869999998</v>
      </c>
      <c r="L47">
        <v>7.8583602839999998</v>
      </c>
      <c r="M47">
        <v>7.8912028379999999</v>
      </c>
      <c r="N47">
        <v>7.923245895</v>
      </c>
      <c r="O47">
        <v>7.9551189940000002</v>
      </c>
      <c r="P47">
        <v>7.9869965719999998</v>
      </c>
      <c r="Q47">
        <v>8.0193093560000008</v>
      </c>
      <c r="R47">
        <v>8.053127323</v>
      </c>
      <c r="S47">
        <v>8.0871554870000004</v>
      </c>
      <c r="T47">
        <v>8.120778112</v>
      </c>
      <c r="U47">
        <v>8.1537400140000003</v>
      </c>
      <c r="V47">
        <v>8.1861115439999992</v>
      </c>
      <c r="W47">
        <v>8.2175304820000008</v>
      </c>
      <c r="X47">
        <v>8.2481429380000009</v>
      </c>
      <c r="Y47">
        <v>8.2777947489999999</v>
      </c>
      <c r="Z47">
        <v>8.3063286900000008</v>
      </c>
      <c r="AA47">
        <v>8.3342849060000006</v>
      </c>
      <c r="AB47">
        <v>8.3609020229999995</v>
      </c>
      <c r="AC47">
        <v>8.3860582200000007</v>
      </c>
      <c r="AD47">
        <v>8.4104002980000008</v>
      </c>
      <c r="AE47">
        <v>8.4332780369999991</v>
      </c>
      <c r="AF47">
        <v>8.4543996280000009</v>
      </c>
      <c r="AG47">
        <v>8.4738107429999996</v>
      </c>
      <c r="AH47">
        <v>8.4917004370000004</v>
      </c>
      <c r="AI47">
        <v>8.5082885039999994</v>
      </c>
      <c r="AJ47">
        <v>8.52377334</v>
      </c>
      <c r="AK47">
        <v>8.5383115299999996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12.68296816</v>
      </c>
      <c r="I48">
        <v>13.822624510000001</v>
      </c>
      <c r="J48">
        <v>14.401898879999999</v>
      </c>
      <c r="K48">
        <v>14.641942719999999</v>
      </c>
      <c r="L48">
        <v>14.520640889999999</v>
      </c>
      <c r="M48">
        <v>14.409034849999999</v>
      </c>
      <c r="N48">
        <v>14.32444456</v>
      </c>
      <c r="O48">
        <v>14.26696377</v>
      </c>
      <c r="P48">
        <v>14.231779510000001</v>
      </c>
      <c r="Q48">
        <v>14.42177012</v>
      </c>
      <c r="R48">
        <v>14.05947684</v>
      </c>
      <c r="S48">
        <v>13.901565720000001</v>
      </c>
      <c r="T48">
        <v>13.83180632</v>
      </c>
      <c r="U48">
        <v>13.80983599</v>
      </c>
      <c r="V48">
        <v>13.840187370000001</v>
      </c>
      <c r="W48">
        <v>13.86772878</v>
      </c>
      <c r="X48">
        <v>13.890637010000001</v>
      </c>
      <c r="Y48">
        <v>13.90909401</v>
      </c>
      <c r="Z48">
        <v>13.923399379999999</v>
      </c>
      <c r="AA48">
        <v>13.74909134</v>
      </c>
      <c r="AB48">
        <v>13.76488324</v>
      </c>
      <c r="AC48">
        <v>13.78434768</v>
      </c>
      <c r="AD48">
        <v>15.34997555</v>
      </c>
      <c r="AE48">
        <v>16.249674370000001</v>
      </c>
      <c r="AF48">
        <v>16.67835341</v>
      </c>
      <c r="AG48">
        <v>16.83258425</v>
      </c>
      <c r="AH48">
        <v>16.846157600000002</v>
      </c>
      <c r="AI48">
        <v>16.797138350000001</v>
      </c>
      <c r="AJ48">
        <v>16.726659590000001</v>
      </c>
      <c r="AK48">
        <v>16.65389278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5.3309566540000004</v>
      </c>
      <c r="I49">
        <v>5.3599591220000002</v>
      </c>
      <c r="J49">
        <v>5.3878400839999996</v>
      </c>
      <c r="K49">
        <v>5.4137849349999998</v>
      </c>
      <c r="L49">
        <v>5.4377696679999996</v>
      </c>
      <c r="M49">
        <v>5.4606849190000002</v>
      </c>
      <c r="N49">
        <v>5.4829914789999998</v>
      </c>
      <c r="O49">
        <v>5.5051287479999997</v>
      </c>
      <c r="P49">
        <v>5.5272291889999998</v>
      </c>
      <c r="Q49">
        <v>5.5496052540000003</v>
      </c>
      <c r="R49">
        <v>5.5730155730000002</v>
      </c>
      <c r="S49">
        <v>5.5965821440000001</v>
      </c>
      <c r="T49">
        <v>5.6198833730000004</v>
      </c>
      <c r="U49">
        <v>5.642739701</v>
      </c>
      <c r="V49">
        <v>5.6651956410000004</v>
      </c>
      <c r="W49">
        <v>5.686997077</v>
      </c>
      <c r="X49">
        <v>5.7082417879999996</v>
      </c>
      <c r="Y49">
        <v>5.7288220030000003</v>
      </c>
      <c r="Z49">
        <v>5.7486280470000004</v>
      </c>
      <c r="AA49">
        <v>5.768035104</v>
      </c>
      <c r="AB49">
        <v>5.7865185339999998</v>
      </c>
      <c r="AC49">
        <v>5.8039909280000002</v>
      </c>
      <c r="AD49">
        <v>5.8208968939999997</v>
      </c>
      <c r="AE49">
        <v>5.8367863289999997</v>
      </c>
      <c r="AF49">
        <v>5.8514528280000002</v>
      </c>
      <c r="AG49">
        <v>5.8649221459999996</v>
      </c>
      <c r="AH49">
        <v>5.8773210809999998</v>
      </c>
      <c r="AI49">
        <v>5.8888004479999996</v>
      </c>
      <c r="AJ49">
        <v>5.8994985350000002</v>
      </c>
      <c r="AK49">
        <v>5.9095260610000002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93.443507650000001</v>
      </c>
      <c r="I50">
        <v>100.56750580000001</v>
      </c>
      <c r="J50">
        <v>104.12874890000001</v>
      </c>
      <c r="K50">
        <v>105.5780688</v>
      </c>
      <c r="L50">
        <v>104.5891371</v>
      </c>
      <c r="M50">
        <v>104.2736019</v>
      </c>
      <c r="N50">
        <v>103.8698603</v>
      </c>
      <c r="O50">
        <v>103.6065189</v>
      </c>
      <c r="P50">
        <v>103.3277969</v>
      </c>
      <c r="Q50">
        <v>102.6595427</v>
      </c>
      <c r="R50">
        <v>109.4796496</v>
      </c>
      <c r="S50">
        <v>113.046637</v>
      </c>
      <c r="T50">
        <v>114.7773991</v>
      </c>
      <c r="U50">
        <v>115.48331589999999</v>
      </c>
      <c r="V50">
        <v>116.1401449</v>
      </c>
      <c r="W50">
        <v>116.0205943</v>
      </c>
      <c r="X50">
        <v>116.0083272</v>
      </c>
      <c r="Y50">
        <v>115.93337</v>
      </c>
      <c r="Z50">
        <v>115.84542759999999</v>
      </c>
      <c r="AA50">
        <v>117.5677961</v>
      </c>
      <c r="AB50">
        <v>118.16643240000001</v>
      </c>
      <c r="AC50">
        <v>118.5515862</v>
      </c>
      <c r="AD50">
        <v>119.39799619999999</v>
      </c>
      <c r="AE50">
        <v>119.7591607</v>
      </c>
      <c r="AF50">
        <v>119.84079029999999</v>
      </c>
      <c r="AG50">
        <v>119.7771594</v>
      </c>
      <c r="AH50">
        <v>119.6450632</v>
      </c>
      <c r="AI50">
        <v>119.48514470000001</v>
      </c>
      <c r="AJ50">
        <v>119.31718720000001</v>
      </c>
      <c r="AK50">
        <v>119.1496068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2.522182763</v>
      </c>
      <c r="I51">
        <v>2.542113423</v>
      </c>
      <c r="J51">
        <v>2.5580976409999998</v>
      </c>
      <c r="K51">
        <v>2.5713095730000002</v>
      </c>
      <c r="L51">
        <v>2.5826699529999999</v>
      </c>
      <c r="M51">
        <v>2.5931163829999999</v>
      </c>
      <c r="N51">
        <v>2.603136938</v>
      </c>
      <c r="O51">
        <v>2.6130683549999998</v>
      </c>
      <c r="P51">
        <v>2.6230269810000002</v>
      </c>
      <c r="Q51">
        <v>2.6331751649999999</v>
      </c>
      <c r="R51">
        <v>2.7152744759999998</v>
      </c>
      <c r="S51">
        <v>2.7641806839999998</v>
      </c>
      <c r="T51">
        <v>2.7922125150000001</v>
      </c>
      <c r="U51">
        <v>2.8086418970000002</v>
      </c>
      <c r="V51">
        <v>2.8192209030000002</v>
      </c>
      <c r="W51">
        <v>2.827038038</v>
      </c>
      <c r="X51">
        <v>2.833805865</v>
      </c>
      <c r="Y51">
        <v>2.8402609619999999</v>
      </c>
      <c r="Z51">
        <v>2.8466662569999999</v>
      </c>
      <c r="AA51">
        <v>2.8532767460000001</v>
      </c>
      <c r="AB51">
        <v>2.813256591</v>
      </c>
      <c r="AC51">
        <v>2.7956301350000001</v>
      </c>
      <c r="AD51">
        <v>2.7912693599999998</v>
      </c>
      <c r="AE51">
        <v>2.7936995160000002</v>
      </c>
      <c r="AF51">
        <v>2.7991567480000001</v>
      </c>
      <c r="AG51">
        <v>2.8056319489999999</v>
      </c>
      <c r="AH51">
        <v>2.8121348899999998</v>
      </c>
      <c r="AI51">
        <v>2.8182357410000001</v>
      </c>
      <c r="AJ51">
        <v>2.8237949680000001</v>
      </c>
      <c r="AK51">
        <v>2.8288099440000001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887.93961420000005</v>
      </c>
      <c r="I52">
        <v>892.50287960000003</v>
      </c>
      <c r="J52">
        <v>896.86598349999997</v>
      </c>
      <c r="K52">
        <v>900.90689699999996</v>
      </c>
      <c r="L52">
        <v>904.57283440000003</v>
      </c>
      <c r="M52">
        <v>907.98632740000005</v>
      </c>
      <c r="N52">
        <v>911.18250379999995</v>
      </c>
      <c r="O52">
        <v>914.24054909999995</v>
      </c>
      <c r="P52">
        <v>917.19427800000005</v>
      </c>
      <c r="Q52">
        <v>920.13104429999999</v>
      </c>
      <c r="R52">
        <v>923.21933049999996</v>
      </c>
      <c r="S52">
        <v>926.28736739999999</v>
      </c>
      <c r="T52">
        <v>929.30986040000005</v>
      </c>
      <c r="U52">
        <v>932.27240059999997</v>
      </c>
      <c r="V52">
        <v>935.19101320000004</v>
      </c>
      <c r="W52">
        <v>938.01462309999999</v>
      </c>
      <c r="X52">
        <v>940.77592189999996</v>
      </c>
      <c r="Y52">
        <v>943.45415969999999</v>
      </c>
      <c r="Z52">
        <v>946.03929249999999</v>
      </c>
      <c r="AA52">
        <v>948.61939510000002</v>
      </c>
      <c r="AB52">
        <v>951.0847129</v>
      </c>
      <c r="AC52">
        <v>953.44551990000002</v>
      </c>
      <c r="AD52">
        <v>955.79004440000006</v>
      </c>
      <c r="AE52">
        <v>958.01717350000001</v>
      </c>
      <c r="AF52">
        <v>960.11002559999997</v>
      </c>
      <c r="AG52">
        <v>962.08012970000004</v>
      </c>
      <c r="AH52">
        <v>963.94915300000002</v>
      </c>
      <c r="AI52">
        <v>965.74220070000001</v>
      </c>
      <c r="AJ52">
        <v>967.48341019999998</v>
      </c>
      <c r="AK52">
        <v>969.19301789999997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21959.87039</v>
      </c>
      <c r="I53">
        <v>22078.20721</v>
      </c>
      <c r="J53">
        <v>22190.5304</v>
      </c>
      <c r="K53">
        <v>22294.59201</v>
      </c>
      <c r="L53">
        <v>22389.08224</v>
      </c>
      <c r="M53">
        <v>22478.060860000001</v>
      </c>
      <c r="N53">
        <v>22561.741460000001</v>
      </c>
      <c r="O53">
        <v>22642.063620000001</v>
      </c>
      <c r="P53">
        <v>22719.411899999999</v>
      </c>
      <c r="Q53">
        <v>22796.3825</v>
      </c>
      <c r="R53">
        <v>22878.560689999998</v>
      </c>
      <c r="S53">
        <v>22959.378779999999</v>
      </c>
      <c r="T53">
        <v>23038.493760000001</v>
      </c>
      <c r="U53">
        <v>23115.702649999999</v>
      </c>
      <c r="V53">
        <v>23191.75592</v>
      </c>
      <c r="W53">
        <v>23264.866669999999</v>
      </c>
      <c r="X53">
        <v>23336.365959999999</v>
      </c>
      <c r="Y53">
        <v>23405.48285</v>
      </c>
      <c r="Z53">
        <v>23471.937549999999</v>
      </c>
      <c r="AA53">
        <v>23538.94154</v>
      </c>
      <c r="AB53">
        <v>23602.429629999999</v>
      </c>
      <c r="AC53">
        <v>23663.08294</v>
      </c>
      <c r="AD53">
        <v>23724.124739999999</v>
      </c>
      <c r="AE53">
        <v>23781.61753</v>
      </c>
      <c r="AF53">
        <v>23835.071540000001</v>
      </c>
      <c r="AG53">
        <v>23884.852279999999</v>
      </c>
      <c r="AH53">
        <v>23931.546119999999</v>
      </c>
      <c r="AI53">
        <v>23975.790939999999</v>
      </c>
      <c r="AJ53">
        <v>24018.18823</v>
      </c>
      <c r="AK53">
        <v>24059.246439999999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161.9596803</v>
      </c>
      <c r="I54">
        <v>162.74917379999999</v>
      </c>
      <c r="J54">
        <v>163.5159429</v>
      </c>
      <c r="K54">
        <v>164.22949980000001</v>
      </c>
      <c r="L54">
        <v>164.8750446</v>
      </c>
      <c r="M54">
        <v>165.48424829999999</v>
      </c>
      <c r="N54">
        <v>166.06118849999999</v>
      </c>
      <c r="O54">
        <v>166.619902</v>
      </c>
      <c r="P54">
        <v>167.1632089</v>
      </c>
      <c r="Q54">
        <v>167.70792359999999</v>
      </c>
      <c r="R54">
        <v>168.30352880000001</v>
      </c>
      <c r="S54">
        <v>168.89358050000001</v>
      </c>
      <c r="T54">
        <v>169.4699099</v>
      </c>
      <c r="U54">
        <v>170.0301498</v>
      </c>
      <c r="V54">
        <v>170.58082390000001</v>
      </c>
      <c r="W54">
        <v>171.10868970000001</v>
      </c>
      <c r="X54">
        <v>171.6233095</v>
      </c>
      <c r="Y54">
        <v>172.12034349999999</v>
      </c>
      <c r="Z54">
        <v>172.59767210000001</v>
      </c>
      <c r="AA54">
        <v>173.0809328</v>
      </c>
      <c r="AB54">
        <v>173.53883740000001</v>
      </c>
      <c r="AC54">
        <v>173.97441620000001</v>
      </c>
      <c r="AD54">
        <v>174.41159279999999</v>
      </c>
      <c r="AE54">
        <v>174.82403729999999</v>
      </c>
      <c r="AF54">
        <v>175.2063833</v>
      </c>
      <c r="AG54">
        <v>175.56094569999999</v>
      </c>
      <c r="AH54">
        <v>175.8924663</v>
      </c>
      <c r="AI54">
        <v>176.20624559999999</v>
      </c>
      <c r="AJ54">
        <v>176.5072308</v>
      </c>
      <c r="AK54">
        <v>176.79952499999999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87181.762959999993</v>
      </c>
      <c r="I55">
        <v>88314.06177</v>
      </c>
      <c r="J55">
        <v>89439.418799999999</v>
      </c>
      <c r="K55">
        <v>90558.444510000001</v>
      </c>
      <c r="L55">
        <v>91671.80863</v>
      </c>
      <c r="M55">
        <v>92795.671960000007</v>
      </c>
      <c r="N55">
        <v>93928.357210000002</v>
      </c>
      <c r="O55">
        <v>95075.153489999997</v>
      </c>
      <c r="P55">
        <v>96234.495259999996</v>
      </c>
      <c r="Q55">
        <v>97413.03469</v>
      </c>
      <c r="R55">
        <v>98626.01268</v>
      </c>
      <c r="S55">
        <v>99844.81465</v>
      </c>
      <c r="T55">
        <v>101071.2123</v>
      </c>
      <c r="U55">
        <v>102304.6146</v>
      </c>
      <c r="V55">
        <v>103547.7194</v>
      </c>
      <c r="W55">
        <v>104793.5006</v>
      </c>
      <c r="X55">
        <v>106047.8069</v>
      </c>
      <c r="Y55">
        <v>107306.4647</v>
      </c>
      <c r="Z55">
        <v>108568.47010000001</v>
      </c>
      <c r="AA55">
        <v>109845.3891</v>
      </c>
      <c r="AB55">
        <v>111118.86410000001</v>
      </c>
      <c r="AC55">
        <v>112394.23789999999</v>
      </c>
      <c r="AD55">
        <v>113682.701</v>
      </c>
      <c r="AE55">
        <v>114968.1125</v>
      </c>
      <c r="AF55">
        <v>116252.31909999999</v>
      </c>
      <c r="AG55">
        <v>117538.0079</v>
      </c>
      <c r="AH55">
        <v>118827.88</v>
      </c>
      <c r="AI55">
        <v>120124.51179999999</v>
      </c>
      <c r="AJ55">
        <v>121430.0658</v>
      </c>
      <c r="AK55">
        <v>122746.1485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16788.464489999998</v>
      </c>
      <c r="I56">
        <v>16968.960190000002</v>
      </c>
      <c r="J56">
        <v>17124.02002</v>
      </c>
      <c r="K56">
        <v>17283.44368</v>
      </c>
      <c r="L56">
        <v>17440.86465</v>
      </c>
      <c r="M56">
        <v>17625.657759999998</v>
      </c>
      <c r="N56">
        <v>17810.19224</v>
      </c>
      <c r="O56">
        <v>18005.31583</v>
      </c>
      <c r="P56">
        <v>18201.185580000001</v>
      </c>
      <c r="Q56">
        <v>18415.118119999999</v>
      </c>
      <c r="R56">
        <v>18674.200540000002</v>
      </c>
      <c r="S56">
        <v>18894.97191</v>
      </c>
      <c r="T56">
        <v>19118.34936</v>
      </c>
      <c r="U56">
        <v>19344.46257</v>
      </c>
      <c r="V56">
        <v>19579.948700000001</v>
      </c>
      <c r="W56">
        <v>19805.637019999998</v>
      </c>
      <c r="X56">
        <v>20043.6348</v>
      </c>
      <c r="Y56">
        <v>20278.779890000002</v>
      </c>
      <c r="Z56">
        <v>20514.119589999998</v>
      </c>
      <c r="AA56">
        <v>20777.341369999998</v>
      </c>
      <c r="AB56">
        <v>21013.97983</v>
      </c>
      <c r="AC56">
        <v>21257.807570000001</v>
      </c>
      <c r="AD56">
        <v>21531.905610000002</v>
      </c>
      <c r="AE56">
        <v>21777.641670000001</v>
      </c>
      <c r="AF56">
        <v>22017.483069999998</v>
      </c>
      <c r="AG56">
        <v>22256.53472</v>
      </c>
      <c r="AH56">
        <v>22496.131700000002</v>
      </c>
      <c r="AI56">
        <v>22736.83886</v>
      </c>
      <c r="AJ56">
        <v>22979.014520000001</v>
      </c>
      <c r="AK56">
        <v>23222.906910000002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135045.32079999999</v>
      </c>
      <c r="I57">
        <v>136800.74770000001</v>
      </c>
      <c r="J57">
        <v>138549.8365</v>
      </c>
      <c r="K57">
        <v>140295.33170000001</v>
      </c>
      <c r="L57">
        <v>142041.03690000001</v>
      </c>
      <c r="M57">
        <v>143799.96530000001</v>
      </c>
      <c r="N57">
        <v>145573.32939999999</v>
      </c>
      <c r="O57">
        <v>147366.7138</v>
      </c>
      <c r="P57">
        <v>149179.9289</v>
      </c>
      <c r="Q57">
        <v>151018.49969999999</v>
      </c>
      <c r="R57">
        <v>152891.58360000001</v>
      </c>
      <c r="S57">
        <v>154777.41409999999</v>
      </c>
      <c r="T57">
        <v>156676.79019999999</v>
      </c>
      <c r="U57">
        <v>158589.20060000001</v>
      </c>
      <c r="V57">
        <v>160515.7837</v>
      </c>
      <c r="W57">
        <v>162450.95329999999</v>
      </c>
      <c r="X57">
        <v>164398.09419999999</v>
      </c>
      <c r="Y57">
        <v>166353.18309999999</v>
      </c>
      <c r="Z57">
        <v>168314.81539999999</v>
      </c>
      <c r="AA57">
        <v>170289.54670000001</v>
      </c>
      <c r="AB57">
        <v>172264.80050000001</v>
      </c>
      <c r="AC57">
        <v>174243.99619999999</v>
      </c>
      <c r="AD57">
        <v>176234.62100000001</v>
      </c>
      <c r="AE57">
        <v>178226.29180000001</v>
      </c>
      <c r="AF57">
        <v>180221.46900000001</v>
      </c>
      <c r="AG57">
        <v>182223.5006</v>
      </c>
      <c r="AH57">
        <v>184235.6863</v>
      </c>
      <c r="AI57">
        <v>186261.2536</v>
      </c>
      <c r="AJ57">
        <v>188302.87700000001</v>
      </c>
      <c r="AK57">
        <v>190362.4503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24364.63089</v>
      </c>
      <c r="I58">
        <v>24788.526669999999</v>
      </c>
      <c r="J58">
        <v>25118.868989999999</v>
      </c>
      <c r="K58">
        <v>25433.627659999998</v>
      </c>
      <c r="L58">
        <v>25718.74613</v>
      </c>
      <c r="M58">
        <v>26052.827939999999</v>
      </c>
      <c r="N58">
        <v>26365.965639999999</v>
      </c>
      <c r="O58">
        <v>26690.698700000001</v>
      </c>
      <c r="P58">
        <v>27003.670910000001</v>
      </c>
      <c r="Q58">
        <v>27351.62961</v>
      </c>
      <c r="R58">
        <v>27802.905930000001</v>
      </c>
      <c r="S58">
        <v>28144.294720000002</v>
      </c>
      <c r="T58">
        <v>28489.542990000002</v>
      </c>
      <c r="U58">
        <v>28837.343440000001</v>
      </c>
      <c r="V58">
        <v>29204.87184</v>
      </c>
      <c r="W58">
        <v>29543.434499999999</v>
      </c>
      <c r="X58">
        <v>29911.48516</v>
      </c>
      <c r="Y58">
        <v>30269.017820000001</v>
      </c>
      <c r="Z58">
        <v>30625.453460000001</v>
      </c>
      <c r="AA58">
        <v>31050.97003</v>
      </c>
      <c r="AB58">
        <v>31404.920030000001</v>
      </c>
      <c r="AC58">
        <v>31778.556670000002</v>
      </c>
      <c r="AD58">
        <v>32227.985570000001</v>
      </c>
      <c r="AE58">
        <v>32601.167000000001</v>
      </c>
      <c r="AF58">
        <v>32960.73502</v>
      </c>
      <c r="AG58">
        <v>33318.156280000003</v>
      </c>
      <c r="AH58">
        <v>33675.846920000004</v>
      </c>
      <c r="AI58">
        <v>34034.654849999999</v>
      </c>
      <c r="AJ58">
        <v>34395.072169999999</v>
      </c>
      <c r="AK58">
        <v>34757.426030000002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17527.997050000002</v>
      </c>
      <c r="I59">
        <v>17765.34246</v>
      </c>
      <c r="J59">
        <v>17996.897290000001</v>
      </c>
      <c r="K59">
        <v>18225.876970000001</v>
      </c>
      <c r="L59">
        <v>18452.34663</v>
      </c>
      <c r="M59">
        <v>18681.492399999999</v>
      </c>
      <c r="N59">
        <v>18911.18837</v>
      </c>
      <c r="O59">
        <v>19143.361290000001</v>
      </c>
      <c r="P59">
        <v>19377.250960000001</v>
      </c>
      <c r="Q59">
        <v>19615.4558</v>
      </c>
      <c r="R59">
        <v>19862.604530000001</v>
      </c>
      <c r="S59">
        <v>20107.685409999998</v>
      </c>
      <c r="T59">
        <v>20354.192490000001</v>
      </c>
      <c r="U59">
        <v>20602.17079</v>
      </c>
      <c r="V59">
        <v>20852.578310000001</v>
      </c>
      <c r="W59">
        <v>21102.800589999999</v>
      </c>
      <c r="X59">
        <v>21355.480250000001</v>
      </c>
      <c r="Y59">
        <v>21608.783459999999</v>
      </c>
      <c r="Z59">
        <v>21862.763289999999</v>
      </c>
      <c r="AA59">
        <v>22121.394520000002</v>
      </c>
      <c r="AB59">
        <v>22377.509030000001</v>
      </c>
      <c r="AC59">
        <v>22634.54867</v>
      </c>
      <c r="AD59">
        <v>22896.182390000002</v>
      </c>
      <c r="AE59">
        <v>23155.22954</v>
      </c>
      <c r="AF59">
        <v>23413.735270000001</v>
      </c>
      <c r="AG59">
        <v>23672.636310000002</v>
      </c>
      <c r="AH59">
        <v>23932.535980000001</v>
      </c>
      <c r="AI59">
        <v>24193.948240000002</v>
      </c>
      <c r="AJ59">
        <v>24457.297149999999</v>
      </c>
      <c r="AK59">
        <v>24722.897270000001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31403.000359999998</v>
      </c>
      <c r="I60">
        <v>31843.758399999999</v>
      </c>
      <c r="J60">
        <v>32255.647929999999</v>
      </c>
      <c r="K60">
        <v>32661.539959999998</v>
      </c>
      <c r="L60">
        <v>33058.007519999999</v>
      </c>
      <c r="M60">
        <v>33470.353230000001</v>
      </c>
      <c r="N60">
        <v>33878.787900000003</v>
      </c>
      <c r="O60">
        <v>34293.71024</v>
      </c>
      <c r="P60">
        <v>34708.538849999997</v>
      </c>
      <c r="Q60">
        <v>35137.8246</v>
      </c>
      <c r="R60">
        <v>35603.42153</v>
      </c>
      <c r="S60">
        <v>36039.927790000002</v>
      </c>
      <c r="T60">
        <v>36479.868069999997</v>
      </c>
      <c r="U60">
        <v>36922.879540000002</v>
      </c>
      <c r="V60">
        <v>37374.190159999998</v>
      </c>
      <c r="W60">
        <v>37818.736149999997</v>
      </c>
      <c r="X60">
        <v>38273.965349999999</v>
      </c>
      <c r="Y60">
        <v>38727.75922</v>
      </c>
      <c r="Z60">
        <v>39182.512479999998</v>
      </c>
      <c r="AA60">
        <v>39659.875039999999</v>
      </c>
      <c r="AB60">
        <v>40116.882140000002</v>
      </c>
      <c r="AC60">
        <v>40580.221290000001</v>
      </c>
      <c r="AD60">
        <v>41067.752950000002</v>
      </c>
      <c r="AE60">
        <v>41533.690929999997</v>
      </c>
      <c r="AF60">
        <v>41996.241069999996</v>
      </c>
      <c r="AG60">
        <v>42459.387649999997</v>
      </c>
      <c r="AH60">
        <v>42924.494259999999</v>
      </c>
      <c r="AI60">
        <v>43392.447070000002</v>
      </c>
      <c r="AJ60">
        <v>43863.930469999999</v>
      </c>
      <c r="AK60">
        <v>44339.438900000001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86772.259560000006</v>
      </c>
      <c r="I61">
        <v>88029.211590000006</v>
      </c>
      <c r="J61">
        <v>89158.926550000004</v>
      </c>
      <c r="K61">
        <v>90266.693010000003</v>
      </c>
      <c r="L61">
        <v>91336.825259999998</v>
      </c>
      <c r="M61">
        <v>92476.247069999998</v>
      </c>
      <c r="N61">
        <v>93595.453070000003</v>
      </c>
      <c r="O61">
        <v>94737.970090000003</v>
      </c>
      <c r="P61">
        <v>95873.938760000005</v>
      </c>
      <c r="Q61">
        <v>97065.87487</v>
      </c>
      <c r="R61">
        <v>98406.37818</v>
      </c>
      <c r="S61">
        <v>99611.468699999998</v>
      </c>
      <c r="T61">
        <v>100826.4605</v>
      </c>
      <c r="U61">
        <v>102050.6569</v>
      </c>
      <c r="V61">
        <v>103306.8266</v>
      </c>
      <c r="W61">
        <v>104529.829</v>
      </c>
      <c r="X61">
        <v>105796.12089999999</v>
      </c>
      <c r="Y61">
        <v>107052.955</v>
      </c>
      <c r="Z61">
        <v>108311.5097</v>
      </c>
      <c r="AA61">
        <v>109665.2838</v>
      </c>
      <c r="AB61">
        <v>110927.6985</v>
      </c>
      <c r="AC61">
        <v>112216.72930000001</v>
      </c>
      <c r="AD61">
        <v>113609.0971</v>
      </c>
      <c r="AE61">
        <v>114904.19100000001</v>
      </c>
      <c r="AF61">
        <v>116182.52650000001</v>
      </c>
      <c r="AG61">
        <v>117461.0721</v>
      </c>
      <c r="AH61">
        <v>118744.61259999999</v>
      </c>
      <c r="AI61">
        <v>120035.66680000001</v>
      </c>
      <c r="AJ61">
        <v>121336.0295</v>
      </c>
      <c r="AK61">
        <v>122646.9595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399583.62689999997</v>
      </c>
      <c r="I62">
        <v>405023.27539999998</v>
      </c>
      <c r="J62">
        <v>410379.42859999998</v>
      </c>
      <c r="K62">
        <v>415677.0074</v>
      </c>
      <c r="L62">
        <v>420919.80070000002</v>
      </c>
      <c r="M62">
        <v>426196.04739999998</v>
      </c>
      <c r="N62">
        <v>431486.95679999999</v>
      </c>
      <c r="O62">
        <v>436825.99170000001</v>
      </c>
      <c r="P62">
        <v>442204.97279999999</v>
      </c>
      <c r="Q62">
        <v>447665.55249999999</v>
      </c>
      <c r="R62">
        <v>453289.66519999999</v>
      </c>
      <c r="S62">
        <v>458911.77860000002</v>
      </c>
      <c r="T62">
        <v>464566.1789</v>
      </c>
      <c r="U62">
        <v>470250.63250000001</v>
      </c>
      <c r="V62">
        <v>475980.42509999999</v>
      </c>
      <c r="W62">
        <v>481715.39610000001</v>
      </c>
      <c r="X62">
        <v>487493.01890000002</v>
      </c>
      <c r="Y62">
        <v>493286.6997</v>
      </c>
      <c r="Z62">
        <v>499094.38140000001</v>
      </c>
      <c r="AA62">
        <v>504980.0343</v>
      </c>
      <c r="AB62">
        <v>510835.9227</v>
      </c>
      <c r="AC62">
        <v>516704.74249999999</v>
      </c>
      <c r="AD62">
        <v>522645.03240000003</v>
      </c>
      <c r="AE62">
        <v>528556.94050000003</v>
      </c>
      <c r="AF62">
        <v>534462.38370000001</v>
      </c>
      <c r="AG62">
        <v>540375.11919999996</v>
      </c>
      <c r="AH62">
        <v>546307.24239999999</v>
      </c>
      <c r="AI62">
        <v>552270.27370000002</v>
      </c>
      <c r="AJ62">
        <v>558273.99639999995</v>
      </c>
      <c r="AK62">
        <v>564325.78830000001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244209.5526</v>
      </c>
      <c r="I63">
        <v>247704.73</v>
      </c>
      <c r="J63">
        <v>251108.06210000001</v>
      </c>
      <c r="K63">
        <v>254460.0485</v>
      </c>
      <c r="L63">
        <v>257783.01430000001</v>
      </c>
      <c r="M63">
        <v>261145.31899999999</v>
      </c>
      <c r="N63">
        <v>264540.26049999997</v>
      </c>
      <c r="O63">
        <v>267983.67570000002</v>
      </c>
      <c r="P63">
        <v>271467.00290000002</v>
      </c>
      <c r="Q63">
        <v>275013.48310000001</v>
      </c>
      <c r="R63">
        <v>278680.11080000002</v>
      </c>
      <c r="S63">
        <v>282353.97639999999</v>
      </c>
      <c r="T63">
        <v>286042.23050000001</v>
      </c>
      <c r="U63">
        <v>289747.9952</v>
      </c>
      <c r="V63">
        <v>293483.22029999999</v>
      </c>
      <c r="W63">
        <v>297220.571</v>
      </c>
      <c r="X63">
        <v>300981.38050000003</v>
      </c>
      <c r="Y63">
        <v>304749.22840000002</v>
      </c>
      <c r="Z63">
        <v>308518.4278</v>
      </c>
      <c r="AA63">
        <v>312331.1789</v>
      </c>
      <c r="AB63">
        <v>316115.40409999999</v>
      </c>
      <c r="AC63">
        <v>319889.82250000001</v>
      </c>
      <c r="AD63">
        <v>323701.3174</v>
      </c>
      <c r="AE63">
        <v>327480.30300000001</v>
      </c>
      <c r="AF63">
        <v>331229.2966</v>
      </c>
      <c r="AG63">
        <v>334959.08049999998</v>
      </c>
      <c r="AH63">
        <v>338678.50400000002</v>
      </c>
      <c r="AI63">
        <v>342394.32620000001</v>
      </c>
      <c r="AJ63">
        <v>346111.59240000002</v>
      </c>
      <c r="AK63">
        <v>349833.85310000001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24189.4208</v>
      </c>
      <c r="I64">
        <v>24619.847030000001</v>
      </c>
      <c r="J64">
        <v>24895.594150000001</v>
      </c>
      <c r="K64">
        <v>25143.766490000002</v>
      </c>
      <c r="L64">
        <v>24438.621930000001</v>
      </c>
      <c r="M64">
        <v>25048.099249999999</v>
      </c>
      <c r="N64">
        <v>25302.90353</v>
      </c>
      <c r="O64">
        <v>25556.953710000002</v>
      </c>
      <c r="P64">
        <v>25813.449110000001</v>
      </c>
      <c r="Q64">
        <v>25983.79808</v>
      </c>
      <c r="R64">
        <v>25455.734779999999</v>
      </c>
      <c r="S64">
        <v>25705.52231</v>
      </c>
      <c r="T64">
        <v>25972.293399999999</v>
      </c>
      <c r="U64">
        <v>26242.667310000001</v>
      </c>
      <c r="V64">
        <v>26337.017250000001</v>
      </c>
      <c r="W64">
        <v>26262.626420000001</v>
      </c>
      <c r="X64">
        <v>26527.442599999998</v>
      </c>
      <c r="Y64">
        <v>26799.980629999998</v>
      </c>
      <c r="Z64">
        <v>27073.55127</v>
      </c>
      <c r="AA64">
        <v>27637.643970000001</v>
      </c>
      <c r="AB64">
        <v>27602.526089999999</v>
      </c>
      <c r="AC64">
        <v>27869.10527</v>
      </c>
      <c r="AD64">
        <v>28143.234659999998</v>
      </c>
      <c r="AE64">
        <v>28415.783070000001</v>
      </c>
      <c r="AF64">
        <v>28686.140220000001</v>
      </c>
      <c r="AG64">
        <v>28954.955129999998</v>
      </c>
      <c r="AH64">
        <v>29222.853200000001</v>
      </c>
      <c r="AI64">
        <v>29490.32029</v>
      </c>
      <c r="AJ64">
        <v>29757.715059999999</v>
      </c>
      <c r="AK64">
        <v>30025.285619999999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2467.8572519999998</v>
      </c>
      <c r="I65">
        <v>2541.8423189999999</v>
      </c>
      <c r="J65">
        <v>2566.865456</v>
      </c>
      <c r="K65">
        <v>2582.4510369999998</v>
      </c>
      <c r="L65">
        <v>2596.1660750000001</v>
      </c>
      <c r="M65">
        <v>2609.7174249999998</v>
      </c>
      <c r="N65">
        <v>2419.6404680000001</v>
      </c>
      <c r="O65">
        <v>2427.770176</v>
      </c>
      <c r="P65">
        <v>2159.1224969999998</v>
      </c>
      <c r="Q65">
        <v>2164.9947459999999</v>
      </c>
      <c r="R65">
        <v>4813.5279259999998</v>
      </c>
      <c r="S65">
        <v>4405.3365889999995</v>
      </c>
      <c r="T65">
        <v>4425.0035269999998</v>
      </c>
      <c r="U65">
        <v>4441.3758280000002</v>
      </c>
      <c r="V65">
        <v>4456.6482859999996</v>
      </c>
      <c r="W65">
        <v>4471.4303159999999</v>
      </c>
      <c r="X65">
        <v>4786.3643480000001</v>
      </c>
      <c r="Y65">
        <v>4809.8117940000002</v>
      </c>
      <c r="Z65">
        <v>4825.7448050000003</v>
      </c>
      <c r="AA65">
        <v>4840.0715630000004</v>
      </c>
      <c r="AB65">
        <v>4853.639572</v>
      </c>
      <c r="AC65">
        <v>5182.5702979999996</v>
      </c>
      <c r="AD65">
        <v>5205.0748190000004</v>
      </c>
      <c r="AE65">
        <v>5219.5806329999996</v>
      </c>
      <c r="AF65">
        <v>5232.2245050000001</v>
      </c>
      <c r="AG65">
        <v>5244.2184589999997</v>
      </c>
      <c r="AH65">
        <v>5255.8685089999999</v>
      </c>
      <c r="AI65">
        <v>5267.2832079999998</v>
      </c>
      <c r="AJ65">
        <v>5278.5196290000004</v>
      </c>
      <c r="AK65">
        <v>5289.6180679999998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2250.2779820000001</v>
      </c>
      <c r="I66">
        <v>2298.780882</v>
      </c>
      <c r="J66">
        <v>2323.5713759999999</v>
      </c>
      <c r="K66">
        <v>2343.9193</v>
      </c>
      <c r="L66">
        <v>2516.7753419999999</v>
      </c>
      <c r="M66">
        <v>2540.7727060000002</v>
      </c>
      <c r="N66">
        <v>2546.8267089999999</v>
      </c>
      <c r="O66">
        <v>2566.7769480000002</v>
      </c>
      <c r="P66">
        <v>2569.5391159999999</v>
      </c>
      <c r="Q66">
        <v>2652.9604909999998</v>
      </c>
      <c r="R66">
        <v>3280.8403720000001</v>
      </c>
      <c r="S66">
        <v>3283.7450309999999</v>
      </c>
      <c r="T66">
        <v>3307.8384729999998</v>
      </c>
      <c r="U66">
        <v>3330.0151300000002</v>
      </c>
      <c r="V66">
        <v>3352.735279</v>
      </c>
      <c r="W66">
        <v>3374.434119</v>
      </c>
      <c r="X66">
        <v>3417.6187140000002</v>
      </c>
      <c r="Y66">
        <v>3439.836503</v>
      </c>
      <c r="Z66">
        <v>3461.4386239999999</v>
      </c>
      <c r="AA66">
        <v>3594.8292849999998</v>
      </c>
      <c r="AB66">
        <v>3619.3903810000002</v>
      </c>
      <c r="AC66">
        <v>3663.7576159999999</v>
      </c>
      <c r="AD66">
        <v>3685.7520340000001</v>
      </c>
      <c r="AE66">
        <v>3706.8394669999998</v>
      </c>
      <c r="AF66">
        <v>3727.5395370000001</v>
      </c>
      <c r="AG66">
        <v>3748.0121290000002</v>
      </c>
      <c r="AH66">
        <v>3768.333044</v>
      </c>
      <c r="AI66">
        <v>3788.5507469999998</v>
      </c>
      <c r="AJ66">
        <v>3808.7005039999999</v>
      </c>
      <c r="AK66">
        <v>3828.80852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5929.7830009999998</v>
      </c>
      <c r="I67">
        <v>6077.9038389999996</v>
      </c>
      <c r="J67">
        <v>6189.193542</v>
      </c>
      <c r="K67">
        <v>6292.5325229999999</v>
      </c>
      <c r="L67">
        <v>6573.5573180000001</v>
      </c>
      <c r="M67">
        <v>6681.6780769999996</v>
      </c>
      <c r="N67">
        <v>6786.1962050000002</v>
      </c>
      <c r="O67">
        <v>6891.0731649999998</v>
      </c>
      <c r="P67">
        <v>6897.4739879999997</v>
      </c>
      <c r="Q67">
        <v>7466.4426839999996</v>
      </c>
      <c r="R67">
        <v>6131.9953249999999</v>
      </c>
      <c r="S67">
        <v>6183.267409</v>
      </c>
      <c r="T67">
        <v>6265.8315430000002</v>
      </c>
      <c r="U67">
        <v>6354.8047660000002</v>
      </c>
      <c r="V67">
        <v>6817.5140899999997</v>
      </c>
      <c r="W67">
        <v>6921.13771</v>
      </c>
      <c r="X67">
        <v>7015.7048569999997</v>
      </c>
      <c r="Y67">
        <v>7108.4039149999999</v>
      </c>
      <c r="Z67">
        <v>7200.82503</v>
      </c>
      <c r="AA67">
        <v>7793.2052830000002</v>
      </c>
      <c r="AB67">
        <v>7828.2024920000003</v>
      </c>
      <c r="AC67">
        <v>7919.8422840000003</v>
      </c>
      <c r="AD67">
        <v>8011.3140649999996</v>
      </c>
      <c r="AE67">
        <v>8101.8967110000003</v>
      </c>
      <c r="AF67">
        <v>8191.8802690000002</v>
      </c>
      <c r="AG67">
        <v>8281.4990589999998</v>
      </c>
      <c r="AH67">
        <v>8370.8094020000008</v>
      </c>
      <c r="AI67">
        <v>8460.1488250000002</v>
      </c>
      <c r="AJ67">
        <v>8549.3886330000005</v>
      </c>
      <c r="AK67">
        <v>8638.9161650000005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5389.2068149999996</v>
      </c>
      <c r="I68">
        <v>5474.1984510000002</v>
      </c>
      <c r="J68">
        <v>5510.4533300000003</v>
      </c>
      <c r="K68">
        <v>5542.0798480000003</v>
      </c>
      <c r="L68">
        <v>5953.6513160000004</v>
      </c>
      <c r="M68">
        <v>6078.0646059999999</v>
      </c>
      <c r="N68">
        <v>6109.6674169999997</v>
      </c>
      <c r="O68">
        <v>6182.1563660000002</v>
      </c>
      <c r="P68">
        <v>6238.7695739999999</v>
      </c>
      <c r="Q68">
        <v>6215.5942930000001</v>
      </c>
      <c r="R68">
        <v>6883.8653549999999</v>
      </c>
      <c r="S68">
        <v>6854.1499540000004</v>
      </c>
      <c r="T68">
        <v>6912.7826370000002</v>
      </c>
      <c r="U68">
        <v>6971.6592629999996</v>
      </c>
      <c r="V68">
        <v>7145.1250419999997</v>
      </c>
      <c r="W68">
        <v>7207.2871519999999</v>
      </c>
      <c r="X68">
        <v>7330.6621880000002</v>
      </c>
      <c r="Y68">
        <v>7392.0831930000004</v>
      </c>
      <c r="Z68">
        <v>7452.3040300000002</v>
      </c>
      <c r="AA68">
        <v>8119.8596129999996</v>
      </c>
      <c r="AB68">
        <v>8194.3118520000007</v>
      </c>
      <c r="AC68">
        <v>8322.6257920000007</v>
      </c>
      <c r="AD68">
        <v>8788.1506439999994</v>
      </c>
      <c r="AE68">
        <v>8857.62752</v>
      </c>
      <c r="AF68">
        <v>8918.3311560000002</v>
      </c>
      <c r="AG68">
        <v>8977.2047340000008</v>
      </c>
      <c r="AH68">
        <v>9035.7235689999998</v>
      </c>
      <c r="AI68">
        <v>9093.9745180000009</v>
      </c>
      <c r="AJ68">
        <v>9152.2735780000003</v>
      </c>
      <c r="AK68">
        <v>9210.5680819999998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1859.7316539999999</v>
      </c>
      <c r="I69">
        <v>1886.3467310000001</v>
      </c>
      <c r="J69">
        <v>1912.278802</v>
      </c>
      <c r="K69">
        <v>1937.841453</v>
      </c>
      <c r="L69">
        <v>1963.230247</v>
      </c>
      <c r="M69">
        <v>1988.9414959999999</v>
      </c>
      <c r="N69">
        <v>2014.944471</v>
      </c>
      <c r="O69">
        <v>2041.3465120000001</v>
      </c>
      <c r="P69">
        <v>2068.0844320000001</v>
      </c>
      <c r="Q69">
        <v>2095.3106189999999</v>
      </c>
      <c r="R69">
        <v>2123.4054919999999</v>
      </c>
      <c r="S69">
        <v>2151.5825460000001</v>
      </c>
      <c r="T69">
        <v>2179.8740550000002</v>
      </c>
      <c r="U69">
        <v>2208.3033009999999</v>
      </c>
      <c r="V69">
        <v>2236.9519850000001</v>
      </c>
      <c r="W69">
        <v>2265.630615</v>
      </c>
      <c r="X69">
        <v>2294.480552</v>
      </c>
      <c r="Y69">
        <v>2323.3857640000001</v>
      </c>
      <c r="Z69">
        <v>2352.2997489999998</v>
      </c>
      <c r="AA69">
        <v>2381.5036279999999</v>
      </c>
      <c r="AB69">
        <v>2410.4990320000002</v>
      </c>
      <c r="AC69">
        <v>2439.40434</v>
      </c>
      <c r="AD69">
        <v>2468.5489940000002</v>
      </c>
      <c r="AE69">
        <v>2497.4473269999999</v>
      </c>
      <c r="AF69">
        <v>2526.1091419999998</v>
      </c>
      <c r="AG69">
        <v>2554.6143109999998</v>
      </c>
      <c r="AH69">
        <v>2583.0293750000001</v>
      </c>
      <c r="AI69">
        <v>2611.404231</v>
      </c>
      <c r="AJ69">
        <v>2639.7752</v>
      </c>
      <c r="AK69">
        <v>2668.167113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6424.1665439999997</v>
      </c>
      <c r="I70">
        <v>6553.3492390000001</v>
      </c>
      <c r="J70">
        <v>6633.4817940000003</v>
      </c>
      <c r="K70">
        <v>6704.1242380000003</v>
      </c>
      <c r="L70">
        <v>6632.0685739999999</v>
      </c>
      <c r="M70">
        <v>6696.1911090000003</v>
      </c>
      <c r="N70">
        <v>6764.8117300000004</v>
      </c>
      <c r="O70">
        <v>6835.1568930000003</v>
      </c>
      <c r="P70">
        <v>6906.4609559999999</v>
      </c>
      <c r="Q70">
        <v>7149.7213369999999</v>
      </c>
      <c r="R70">
        <v>6845.8526179999999</v>
      </c>
      <c r="S70">
        <v>6933.6079030000001</v>
      </c>
      <c r="T70">
        <v>7003.5006569999996</v>
      </c>
      <c r="U70">
        <v>7074.7000760000001</v>
      </c>
      <c r="V70">
        <v>7170.7868950000002</v>
      </c>
      <c r="W70">
        <v>7243.4687139999996</v>
      </c>
      <c r="X70">
        <v>7315.6944039999998</v>
      </c>
      <c r="Y70">
        <v>7387.925776</v>
      </c>
      <c r="Z70">
        <v>7459.9295050000001</v>
      </c>
      <c r="AA70">
        <v>7365.8524500000003</v>
      </c>
      <c r="AB70">
        <v>7526.753232</v>
      </c>
      <c r="AC70">
        <v>7602.787961</v>
      </c>
      <c r="AD70">
        <v>9164.5094310000004</v>
      </c>
      <c r="AE70">
        <v>9293.8105859999996</v>
      </c>
      <c r="AF70">
        <v>9379.017715</v>
      </c>
      <c r="AG70">
        <v>9455.3610420000005</v>
      </c>
      <c r="AH70">
        <v>9529.6641180000006</v>
      </c>
      <c r="AI70">
        <v>9603.4379690000005</v>
      </c>
      <c r="AJ70">
        <v>9677.0577850000009</v>
      </c>
      <c r="AK70">
        <v>9750.2780220000004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816.76850249999995</v>
      </c>
      <c r="I71">
        <v>828.46031270000003</v>
      </c>
      <c r="J71">
        <v>839.85564669999997</v>
      </c>
      <c r="K71">
        <v>851.09073560000002</v>
      </c>
      <c r="L71">
        <v>862.2511379</v>
      </c>
      <c r="M71">
        <v>873.55394790000003</v>
      </c>
      <c r="N71">
        <v>884.98617820000004</v>
      </c>
      <c r="O71">
        <v>896.59483709999995</v>
      </c>
      <c r="P71">
        <v>908.35226490000002</v>
      </c>
      <c r="Q71">
        <v>920.3247748</v>
      </c>
      <c r="R71">
        <v>932.67821909999998</v>
      </c>
      <c r="S71">
        <v>945.06911249999996</v>
      </c>
      <c r="T71">
        <v>957.51112890000002</v>
      </c>
      <c r="U71">
        <v>970.01403489999996</v>
      </c>
      <c r="V71">
        <v>982.61327080000001</v>
      </c>
      <c r="W71">
        <v>995.22595579999995</v>
      </c>
      <c r="X71">
        <v>1007.913551</v>
      </c>
      <c r="Y71">
        <v>1020.625161</v>
      </c>
      <c r="Z71">
        <v>1033.3402060000001</v>
      </c>
      <c r="AA71">
        <v>1046.181065</v>
      </c>
      <c r="AB71">
        <v>1058.929979</v>
      </c>
      <c r="AC71">
        <v>1071.638303</v>
      </c>
      <c r="AD71">
        <v>1084.4496429999999</v>
      </c>
      <c r="AE71">
        <v>1097.1519069999999</v>
      </c>
      <c r="AF71">
        <v>1109.7491540000001</v>
      </c>
      <c r="AG71">
        <v>1122.2760350000001</v>
      </c>
      <c r="AH71">
        <v>1134.761528</v>
      </c>
      <c r="AI71">
        <v>1147.2274050000001</v>
      </c>
      <c r="AJ71">
        <v>1159.6895199999999</v>
      </c>
      <c r="AK71">
        <v>1172.1587079999999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14342.5744</v>
      </c>
      <c r="I72">
        <v>14591.359329999999</v>
      </c>
      <c r="J72">
        <v>14761.94426</v>
      </c>
      <c r="K72">
        <v>14916.52622</v>
      </c>
      <c r="L72">
        <v>14749.73373</v>
      </c>
      <c r="M72">
        <v>15011.616120000001</v>
      </c>
      <c r="N72">
        <v>15147.544889999999</v>
      </c>
      <c r="O72">
        <v>15312.96812</v>
      </c>
      <c r="P72">
        <v>15445.599029999999</v>
      </c>
      <c r="Q72">
        <v>15474.037759999999</v>
      </c>
      <c r="R72">
        <v>17490.99696</v>
      </c>
      <c r="S72">
        <v>17652.92641</v>
      </c>
      <c r="T72">
        <v>17840.015200000002</v>
      </c>
      <c r="U72">
        <v>18020.75735</v>
      </c>
      <c r="V72">
        <v>18322.579320000001</v>
      </c>
      <c r="W72">
        <v>18419.27709</v>
      </c>
      <c r="X72">
        <v>18640.762439999999</v>
      </c>
      <c r="Y72">
        <v>18822.05197</v>
      </c>
      <c r="Z72">
        <v>19002.26323</v>
      </c>
      <c r="AA72">
        <v>19681.915870000001</v>
      </c>
      <c r="AB72">
        <v>19796.762159999998</v>
      </c>
      <c r="AC72">
        <v>20021.661629999999</v>
      </c>
      <c r="AD72">
        <v>20409.476790000001</v>
      </c>
      <c r="AE72">
        <v>20594.435710000002</v>
      </c>
      <c r="AF72">
        <v>20772.469290000001</v>
      </c>
      <c r="AG72">
        <v>20948.179700000001</v>
      </c>
      <c r="AH72">
        <v>21122.769550000001</v>
      </c>
      <c r="AI72">
        <v>21296.730790000001</v>
      </c>
      <c r="AJ72">
        <v>21470.34347</v>
      </c>
      <c r="AK72">
        <v>21643.788120000001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491.0833796</v>
      </c>
      <c r="I73">
        <v>498.17221480000001</v>
      </c>
      <c r="J73">
        <v>504.99566329999999</v>
      </c>
      <c r="K73">
        <v>511.70712409999999</v>
      </c>
      <c r="L73">
        <v>518.37078429999997</v>
      </c>
      <c r="M73">
        <v>525.11856790000002</v>
      </c>
      <c r="N73">
        <v>531.94358580000005</v>
      </c>
      <c r="O73">
        <v>538.87386409999999</v>
      </c>
      <c r="P73">
        <v>545.89292920000003</v>
      </c>
      <c r="Q73">
        <v>553.04009029999997</v>
      </c>
      <c r="R73">
        <v>585.85866229999999</v>
      </c>
      <c r="S73">
        <v>594.01386579999996</v>
      </c>
      <c r="T73">
        <v>601.60093600000005</v>
      </c>
      <c r="U73">
        <v>609.1133069</v>
      </c>
      <c r="V73">
        <v>616.66050280000002</v>
      </c>
      <c r="W73">
        <v>624.21097129999998</v>
      </c>
      <c r="X73">
        <v>631.80450429999996</v>
      </c>
      <c r="Y73">
        <v>639.4110336</v>
      </c>
      <c r="Z73">
        <v>647.0177837</v>
      </c>
      <c r="AA73">
        <v>654.69702359999997</v>
      </c>
      <c r="AB73">
        <v>644.45000140000002</v>
      </c>
      <c r="AC73">
        <v>651.52445290000003</v>
      </c>
      <c r="AD73">
        <v>659.06764469999996</v>
      </c>
      <c r="AE73">
        <v>666.61891830000002</v>
      </c>
      <c r="AF73">
        <v>674.12003689999995</v>
      </c>
      <c r="AG73">
        <v>681.57953180000004</v>
      </c>
      <c r="AH73">
        <v>689.01248889999999</v>
      </c>
      <c r="AI73">
        <v>696.43190990000005</v>
      </c>
      <c r="AJ73">
        <v>703.84770100000003</v>
      </c>
      <c r="AK73">
        <v>711.26677970000003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130567.0047</v>
      </c>
      <c r="I74">
        <v>132371.8045</v>
      </c>
      <c r="J74">
        <v>134135.99059999999</v>
      </c>
      <c r="K74">
        <v>135877.30799999999</v>
      </c>
      <c r="L74">
        <v>137598.14550000001</v>
      </c>
      <c r="M74">
        <v>139333.27729999999</v>
      </c>
      <c r="N74">
        <v>141072.1336</v>
      </c>
      <c r="O74">
        <v>142827.11470000001</v>
      </c>
      <c r="P74">
        <v>144593.8806</v>
      </c>
      <c r="Q74">
        <v>146388.7262</v>
      </c>
      <c r="R74">
        <v>148242.685</v>
      </c>
      <c r="S74">
        <v>150087.94829999999</v>
      </c>
      <c r="T74">
        <v>151942.54389999999</v>
      </c>
      <c r="U74">
        <v>153806.51389999999</v>
      </c>
      <c r="V74">
        <v>155686.215</v>
      </c>
      <c r="W74">
        <v>157565.39290000001</v>
      </c>
      <c r="X74">
        <v>159460.02249999999</v>
      </c>
      <c r="Y74">
        <v>161359.10209999999</v>
      </c>
      <c r="Z74">
        <v>163262.3805</v>
      </c>
      <c r="AA74">
        <v>165195.40530000001</v>
      </c>
      <c r="AB74">
        <v>167113.73250000001</v>
      </c>
      <c r="AC74">
        <v>169036.8646</v>
      </c>
      <c r="AD74">
        <v>170988.4829</v>
      </c>
      <c r="AE74">
        <v>172925.5539</v>
      </c>
      <c r="AF74">
        <v>174858.82060000001</v>
      </c>
      <c r="AG74">
        <v>176794.0056</v>
      </c>
      <c r="AH74">
        <v>178735.33689999999</v>
      </c>
      <c r="AI74">
        <v>180686.56909999999</v>
      </c>
      <c r="AJ74">
        <v>182650.8173</v>
      </c>
      <c r="AK74">
        <v>184630.40419999999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2778550.8119999999</v>
      </c>
      <c r="I75">
        <v>2817344.4270000001</v>
      </c>
      <c r="J75">
        <v>2855026.69</v>
      </c>
      <c r="K75">
        <v>2892248.8289999999</v>
      </c>
      <c r="L75">
        <v>2929020.1490000002</v>
      </c>
      <c r="M75">
        <v>2966322.3059999999</v>
      </c>
      <c r="N75">
        <v>3003686.659</v>
      </c>
      <c r="O75">
        <v>3041452.4270000001</v>
      </c>
      <c r="P75">
        <v>3079430.0460000001</v>
      </c>
      <c r="Q75">
        <v>3118105.2919999999</v>
      </c>
      <c r="R75">
        <v>3158375.0550000002</v>
      </c>
      <c r="S75">
        <v>3198101.7689999999</v>
      </c>
      <c r="T75">
        <v>3238012.9</v>
      </c>
      <c r="U75">
        <v>3278110.2990000001</v>
      </c>
      <c r="V75">
        <v>3318588.8990000002</v>
      </c>
      <c r="W75">
        <v>3358939.1880000001</v>
      </c>
      <c r="X75">
        <v>3399684.196</v>
      </c>
      <c r="Y75">
        <v>3440460.0320000001</v>
      </c>
      <c r="Z75">
        <v>3481284.639</v>
      </c>
      <c r="AA75">
        <v>3522939.622</v>
      </c>
      <c r="AB75">
        <v>3564022.5580000002</v>
      </c>
      <c r="AC75">
        <v>3605231.8930000002</v>
      </c>
      <c r="AD75">
        <v>3647269.463</v>
      </c>
      <c r="AE75">
        <v>3688728.5389999999</v>
      </c>
      <c r="AF75">
        <v>3730018.6090000002</v>
      </c>
      <c r="AG75">
        <v>3771295.1269999999</v>
      </c>
      <c r="AH75">
        <v>3812651.11</v>
      </c>
      <c r="AI75">
        <v>3854162.676</v>
      </c>
      <c r="AJ75">
        <v>3895891.915</v>
      </c>
      <c r="AK75">
        <v>3937885.5090000001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154413.88750000001</v>
      </c>
      <c r="I76">
        <v>156514.37109999999</v>
      </c>
      <c r="J76">
        <v>158559.88140000001</v>
      </c>
      <c r="K76">
        <v>160584.51949999999</v>
      </c>
      <c r="L76">
        <v>162588.1734</v>
      </c>
      <c r="M76">
        <v>164630.74350000001</v>
      </c>
      <c r="N76">
        <v>166687.08189999999</v>
      </c>
      <c r="O76">
        <v>168772.3665</v>
      </c>
      <c r="P76">
        <v>170875.11379999999</v>
      </c>
      <c r="Q76">
        <v>173018.21059999999</v>
      </c>
      <c r="R76">
        <v>175270.23740000001</v>
      </c>
      <c r="S76">
        <v>177490.89170000001</v>
      </c>
      <c r="T76">
        <v>179717.15919999999</v>
      </c>
      <c r="U76">
        <v>181951.69089999999</v>
      </c>
      <c r="V76">
        <v>184207.54449999999</v>
      </c>
      <c r="W76">
        <v>186454.34020000001</v>
      </c>
      <c r="X76">
        <v>188720.6924</v>
      </c>
      <c r="Y76">
        <v>190988.77669999999</v>
      </c>
      <c r="Z76">
        <v>193257.9515</v>
      </c>
      <c r="AA76">
        <v>195577.2273</v>
      </c>
      <c r="AB76">
        <v>197863.50959999999</v>
      </c>
      <c r="AC76">
        <v>200152.7806</v>
      </c>
      <c r="AD76">
        <v>202487.2389</v>
      </c>
      <c r="AE76">
        <v>204792.97510000001</v>
      </c>
      <c r="AF76">
        <v>207085.69870000001</v>
      </c>
      <c r="AG76">
        <v>209374.17970000001</v>
      </c>
      <c r="AH76">
        <v>211664.06599999999</v>
      </c>
      <c r="AI76">
        <v>213959.82949999999</v>
      </c>
      <c r="AJ76">
        <v>216265.0177</v>
      </c>
      <c r="AK76">
        <v>218582.27069999999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12011.02738</v>
      </c>
      <c r="I77">
        <v>12162.71083</v>
      </c>
      <c r="J77">
        <v>12315.54305</v>
      </c>
      <c r="K77">
        <v>12468.66958</v>
      </c>
      <c r="L77">
        <v>12622.09721</v>
      </c>
      <c r="M77">
        <v>12777.322560000001</v>
      </c>
      <c r="N77">
        <v>12934.648380000001</v>
      </c>
      <c r="O77">
        <v>13094.57085</v>
      </c>
      <c r="P77">
        <v>13257.034320000001</v>
      </c>
      <c r="Q77">
        <v>13422.52605</v>
      </c>
      <c r="R77">
        <v>13592.43801</v>
      </c>
      <c r="S77">
        <v>13764.580019999999</v>
      </c>
      <c r="T77">
        <v>13938.384819999999</v>
      </c>
      <c r="U77">
        <v>14113.612730000001</v>
      </c>
      <c r="V77">
        <v>14290.38269</v>
      </c>
      <c r="W77">
        <v>14468.061170000001</v>
      </c>
      <c r="X77">
        <v>14646.90227</v>
      </c>
      <c r="Y77">
        <v>14826.54394</v>
      </c>
      <c r="Z77">
        <v>15006.70657</v>
      </c>
      <c r="AA77">
        <v>15188.222900000001</v>
      </c>
      <c r="AB77">
        <v>15369.66395</v>
      </c>
      <c r="AC77">
        <v>15551.006820000001</v>
      </c>
      <c r="AD77">
        <v>15733.202310000001</v>
      </c>
      <c r="AE77">
        <v>15915.062610000001</v>
      </c>
      <c r="AF77">
        <v>16096.361569999999</v>
      </c>
      <c r="AG77">
        <v>16277.268529999999</v>
      </c>
      <c r="AH77">
        <v>16458.063600000001</v>
      </c>
      <c r="AI77">
        <v>16639.044150000002</v>
      </c>
      <c r="AJ77">
        <v>16820.475740000002</v>
      </c>
      <c r="AK77">
        <v>17002.56712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1490.8917180000001</v>
      </c>
      <c r="I78">
        <v>1505.7609210000001</v>
      </c>
      <c r="J78">
        <v>1517.7491709999999</v>
      </c>
      <c r="K78">
        <v>1529.144628</v>
      </c>
      <c r="L78">
        <v>1540.3549109999999</v>
      </c>
      <c r="M78">
        <v>1553.3053640000001</v>
      </c>
      <c r="N78">
        <v>1566.9835869999999</v>
      </c>
      <c r="O78">
        <v>1581.6926169999999</v>
      </c>
      <c r="P78">
        <v>1596.9445559999999</v>
      </c>
      <c r="Q78">
        <v>1613.612228</v>
      </c>
      <c r="R78">
        <v>1633.6346570000001</v>
      </c>
      <c r="S78">
        <v>1652.64924</v>
      </c>
      <c r="T78">
        <v>1671.6080179999999</v>
      </c>
      <c r="U78">
        <v>1690.864752</v>
      </c>
      <c r="V78">
        <v>1710.925665</v>
      </c>
      <c r="W78">
        <v>1730.8032450000001</v>
      </c>
      <c r="X78">
        <v>1751.47631</v>
      </c>
      <c r="Y78">
        <v>1772.3664699999999</v>
      </c>
      <c r="Z78">
        <v>1793.441806</v>
      </c>
      <c r="AA78">
        <v>1816.352936</v>
      </c>
      <c r="AB78">
        <v>1838.3874189999999</v>
      </c>
      <c r="AC78">
        <v>1860.6261119999999</v>
      </c>
      <c r="AD78">
        <v>1884.8507930000001</v>
      </c>
      <c r="AE78">
        <v>1908.1290770000001</v>
      </c>
      <c r="AF78">
        <v>1930.780747</v>
      </c>
      <c r="AG78">
        <v>1953.2239279999999</v>
      </c>
      <c r="AH78">
        <v>1975.6632649999999</v>
      </c>
      <c r="AI78">
        <v>1998.186976</v>
      </c>
      <c r="AJ78">
        <v>2020.834157</v>
      </c>
      <c r="AK78">
        <v>2043.622496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14659.14026</v>
      </c>
      <c r="I79">
        <v>14850.17353</v>
      </c>
      <c r="J79">
        <v>15041.819879999999</v>
      </c>
      <c r="K79">
        <v>15233.832490000001</v>
      </c>
      <c r="L79">
        <v>15426.592839999999</v>
      </c>
      <c r="M79">
        <v>15621.13906</v>
      </c>
      <c r="N79">
        <v>15817.832909999999</v>
      </c>
      <c r="O79">
        <v>16017.08469</v>
      </c>
      <c r="P79">
        <v>16218.919819999999</v>
      </c>
      <c r="Q79">
        <v>16423.623909999998</v>
      </c>
      <c r="R79">
        <v>16631.754199999999</v>
      </c>
      <c r="S79">
        <v>16841.89487</v>
      </c>
      <c r="T79">
        <v>17053.632669999999</v>
      </c>
      <c r="U79">
        <v>17266.794689999999</v>
      </c>
      <c r="V79">
        <v>17481.36</v>
      </c>
      <c r="W79">
        <v>17696.900580000001</v>
      </c>
      <c r="X79">
        <v>17913.454740000001</v>
      </c>
      <c r="Y79">
        <v>18130.691739999998</v>
      </c>
      <c r="Z79">
        <v>18348.348699999999</v>
      </c>
      <c r="AA79">
        <v>18566.679909999999</v>
      </c>
      <c r="AB79">
        <v>18784.865949999999</v>
      </c>
      <c r="AC79">
        <v>19002.865839999999</v>
      </c>
      <c r="AD79">
        <v>19221.14172</v>
      </c>
      <c r="AE79">
        <v>19439.11234</v>
      </c>
      <c r="AF79">
        <v>19656.796419999999</v>
      </c>
      <c r="AG79">
        <v>19874.469280000001</v>
      </c>
      <c r="AH79">
        <v>20092.469219999999</v>
      </c>
      <c r="AI79">
        <v>20311.142479999999</v>
      </c>
      <c r="AJ79">
        <v>20530.797589999998</v>
      </c>
      <c r="AK79">
        <v>20751.677339999998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1724.5245399999999</v>
      </c>
      <c r="I80">
        <v>1763.431797</v>
      </c>
      <c r="J80">
        <v>1793.4795839999999</v>
      </c>
      <c r="K80">
        <v>1819.8978750000001</v>
      </c>
      <c r="L80">
        <v>1843.6641870000001</v>
      </c>
      <c r="M80">
        <v>1868.9353369999999</v>
      </c>
      <c r="N80">
        <v>1893.6654659999999</v>
      </c>
      <c r="O80">
        <v>1918.721722</v>
      </c>
      <c r="P80">
        <v>1943.2410440000001</v>
      </c>
      <c r="Q80">
        <v>1969.2398619999999</v>
      </c>
      <c r="R80">
        <v>2000.8716529999999</v>
      </c>
      <c r="S80">
        <v>2028.967572</v>
      </c>
      <c r="T80">
        <v>2055.9511689999999</v>
      </c>
      <c r="U80">
        <v>2082.6275329999999</v>
      </c>
      <c r="V80">
        <v>2110.1064769999998</v>
      </c>
      <c r="W80">
        <v>2136.3263529999999</v>
      </c>
      <c r="X80">
        <v>2163.4836249999998</v>
      </c>
      <c r="Y80">
        <v>2190.3501179999998</v>
      </c>
      <c r="Z80">
        <v>2216.952499</v>
      </c>
      <c r="AA80">
        <v>2246.839782</v>
      </c>
      <c r="AB80">
        <v>2274.2082869999999</v>
      </c>
      <c r="AC80">
        <v>2301.5820760000001</v>
      </c>
      <c r="AD80">
        <v>2332.7058310000002</v>
      </c>
      <c r="AE80">
        <v>2361.2543569999998</v>
      </c>
      <c r="AF80">
        <v>2388.1239300000002</v>
      </c>
      <c r="AG80">
        <v>2414.2092630000002</v>
      </c>
      <c r="AH80">
        <v>2439.914851</v>
      </c>
      <c r="AI80">
        <v>2465.410433</v>
      </c>
      <c r="AJ80">
        <v>2490.7755579999998</v>
      </c>
      <c r="AK80">
        <v>2516.0544639999998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1024.323046</v>
      </c>
      <c r="I81">
        <v>1038.3345839999999</v>
      </c>
      <c r="J81">
        <v>1052.114245</v>
      </c>
      <c r="K81">
        <v>1065.7585469999999</v>
      </c>
      <c r="L81">
        <v>1079.320684</v>
      </c>
      <c r="M81">
        <v>1093.0218420000001</v>
      </c>
      <c r="N81">
        <v>1106.8455489999999</v>
      </c>
      <c r="O81">
        <v>1120.8513680000001</v>
      </c>
      <c r="P81">
        <v>1135.0202380000001</v>
      </c>
      <c r="Q81">
        <v>1149.4374620000001</v>
      </c>
      <c r="R81">
        <v>1164.298783</v>
      </c>
      <c r="S81">
        <v>1179.2296719999999</v>
      </c>
      <c r="T81">
        <v>1194.2426459999999</v>
      </c>
      <c r="U81">
        <v>1209.345744</v>
      </c>
      <c r="V81">
        <v>1224.575456</v>
      </c>
      <c r="W81">
        <v>1239.8381870000001</v>
      </c>
      <c r="X81">
        <v>1255.201638</v>
      </c>
      <c r="Y81">
        <v>1270.610989</v>
      </c>
      <c r="Z81">
        <v>1286.0445239999999</v>
      </c>
      <c r="AA81">
        <v>1301.6416819999999</v>
      </c>
      <c r="AB81">
        <v>1317.1633999999999</v>
      </c>
      <c r="AC81">
        <v>1332.663865</v>
      </c>
      <c r="AD81">
        <v>1348.3031619999999</v>
      </c>
      <c r="AE81">
        <v>1363.8477210000001</v>
      </c>
      <c r="AF81">
        <v>1379.3009709999999</v>
      </c>
      <c r="AG81">
        <v>1394.702708</v>
      </c>
      <c r="AH81">
        <v>1410.088393</v>
      </c>
      <c r="AI81">
        <v>1425.4876139999999</v>
      </c>
      <c r="AJ81">
        <v>1440.9244699999999</v>
      </c>
      <c r="AK81">
        <v>1456.4173499999999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2235.6246970000002</v>
      </c>
      <c r="I82">
        <v>2269.3377049999999</v>
      </c>
      <c r="J82">
        <v>2300.522375</v>
      </c>
      <c r="K82">
        <v>2330.6693930000001</v>
      </c>
      <c r="L82">
        <v>2360.130416</v>
      </c>
      <c r="M82">
        <v>2390.246044</v>
      </c>
      <c r="N82">
        <v>2420.485169</v>
      </c>
      <c r="O82">
        <v>2451.1430030000001</v>
      </c>
      <c r="P82">
        <v>2481.9776139999999</v>
      </c>
      <c r="Q82">
        <v>2513.5942660000001</v>
      </c>
      <c r="R82">
        <v>2547.2489850000002</v>
      </c>
      <c r="S82">
        <v>2580.1499039999999</v>
      </c>
      <c r="T82">
        <v>2612.9295229999998</v>
      </c>
      <c r="U82">
        <v>2645.800839</v>
      </c>
      <c r="V82">
        <v>2679.0814460000001</v>
      </c>
      <c r="W82">
        <v>2712.1341130000001</v>
      </c>
      <c r="X82">
        <v>2745.588111</v>
      </c>
      <c r="Y82">
        <v>2779.057499</v>
      </c>
      <c r="Z82">
        <v>2812.5158139999999</v>
      </c>
      <c r="AA82">
        <v>2847.0057230000002</v>
      </c>
      <c r="AB82">
        <v>2880.7686880000001</v>
      </c>
      <c r="AC82">
        <v>2914.5105709999998</v>
      </c>
      <c r="AD82">
        <v>2949.3617319999998</v>
      </c>
      <c r="AE82">
        <v>2983.4472340000002</v>
      </c>
      <c r="AF82">
        <v>3017.0176940000001</v>
      </c>
      <c r="AG82">
        <v>3050.3643160000001</v>
      </c>
      <c r="AH82">
        <v>3083.6468300000001</v>
      </c>
      <c r="AI82">
        <v>3116.9569999999999</v>
      </c>
      <c r="AJ82">
        <v>3150.3550049999999</v>
      </c>
      <c r="AK82">
        <v>3183.8825109999998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5434.520837</v>
      </c>
      <c r="I83">
        <v>5522.4151190000002</v>
      </c>
      <c r="J83">
        <v>5600.3050979999998</v>
      </c>
      <c r="K83">
        <v>5674.1940119999999</v>
      </c>
      <c r="L83">
        <v>5745.4065780000001</v>
      </c>
      <c r="M83">
        <v>5818.9504889999998</v>
      </c>
      <c r="N83">
        <v>5892.6232870000003</v>
      </c>
      <c r="O83">
        <v>5967.4709640000001</v>
      </c>
      <c r="P83">
        <v>6042.5192399999996</v>
      </c>
      <c r="Q83">
        <v>6120.0908589999999</v>
      </c>
      <c r="R83">
        <v>6204.992765</v>
      </c>
      <c r="S83">
        <v>6286.5297700000001</v>
      </c>
      <c r="T83">
        <v>6367.2781539999996</v>
      </c>
      <c r="U83">
        <v>6448.1358620000001</v>
      </c>
      <c r="V83">
        <v>6530.3605710000002</v>
      </c>
      <c r="W83">
        <v>6611.5286930000002</v>
      </c>
      <c r="X83">
        <v>6694.1038040000003</v>
      </c>
      <c r="Y83">
        <v>6776.6293189999997</v>
      </c>
      <c r="Z83">
        <v>6859.0516369999996</v>
      </c>
      <c r="AA83">
        <v>6945.4137449999998</v>
      </c>
      <c r="AB83">
        <v>7028.9706260000003</v>
      </c>
      <c r="AC83">
        <v>7112.5084960000004</v>
      </c>
      <c r="AD83">
        <v>7200.3830790000002</v>
      </c>
      <c r="AE83">
        <v>7285.3164200000001</v>
      </c>
      <c r="AF83">
        <v>7368.2739620000002</v>
      </c>
      <c r="AG83">
        <v>7450.3449369999998</v>
      </c>
      <c r="AH83">
        <v>7532.0777440000002</v>
      </c>
      <c r="AI83">
        <v>7613.744815</v>
      </c>
      <c r="AJ83">
        <v>7695.5007599999999</v>
      </c>
      <c r="AK83">
        <v>7777.4422569999997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34547.484530000002</v>
      </c>
      <c r="I84">
        <v>35021.593840000001</v>
      </c>
      <c r="J84">
        <v>35493.45076</v>
      </c>
      <c r="K84">
        <v>35962.425819999997</v>
      </c>
      <c r="L84">
        <v>36428.873440000003</v>
      </c>
      <c r="M84">
        <v>36897.921289999998</v>
      </c>
      <c r="N84">
        <v>37369.924099999997</v>
      </c>
      <c r="O84">
        <v>37846.595849999998</v>
      </c>
      <c r="P84">
        <v>38327.736770000003</v>
      </c>
      <c r="Q84">
        <v>38815.393069999998</v>
      </c>
      <c r="R84">
        <v>39314.641340000002</v>
      </c>
      <c r="S84">
        <v>39817.39471</v>
      </c>
      <c r="T84">
        <v>40322.92542</v>
      </c>
      <c r="U84">
        <v>40830.882919999996</v>
      </c>
      <c r="V84">
        <v>41341.93492</v>
      </c>
      <c r="W84">
        <v>41853.886120000003</v>
      </c>
      <c r="X84">
        <v>42368.045489999997</v>
      </c>
      <c r="Y84">
        <v>42883.169110000003</v>
      </c>
      <c r="Z84">
        <v>43398.584580000002</v>
      </c>
      <c r="AA84">
        <v>43917.561909999997</v>
      </c>
      <c r="AB84">
        <v>44434.866220000004</v>
      </c>
      <c r="AC84">
        <v>44951.200720000001</v>
      </c>
      <c r="AD84">
        <v>45470.15251</v>
      </c>
      <c r="AE84">
        <v>45987.062209999996</v>
      </c>
      <c r="AF84">
        <v>46501.69238</v>
      </c>
      <c r="AG84">
        <v>47014.821750000003</v>
      </c>
      <c r="AH84">
        <v>47527.404710000003</v>
      </c>
      <c r="AI84">
        <v>48040.404110000003</v>
      </c>
      <c r="AJ84">
        <v>48554.689729999998</v>
      </c>
      <c r="AK84">
        <v>49070.975709999999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6072.7859950000002</v>
      </c>
      <c r="I85">
        <v>6160.5449289999997</v>
      </c>
      <c r="J85">
        <v>6247.4010360000002</v>
      </c>
      <c r="K85">
        <v>6333.4089160000003</v>
      </c>
      <c r="L85">
        <v>6419.0840820000003</v>
      </c>
      <c r="M85">
        <v>6505.7326059999996</v>
      </c>
      <c r="N85">
        <v>6593.6364949999997</v>
      </c>
      <c r="O85">
        <v>6683.0807299999997</v>
      </c>
      <c r="P85">
        <v>6773.9525709999998</v>
      </c>
      <c r="Q85">
        <v>6866.5253290000001</v>
      </c>
      <c r="R85">
        <v>6961.7379430000001</v>
      </c>
      <c r="S85">
        <v>7057.9893149999998</v>
      </c>
      <c r="T85">
        <v>7154.85329</v>
      </c>
      <c r="U85">
        <v>7252.2397419999998</v>
      </c>
      <c r="V85">
        <v>7350.2887659999997</v>
      </c>
      <c r="W85">
        <v>7448.568499</v>
      </c>
      <c r="X85">
        <v>7547.2471159999996</v>
      </c>
      <c r="Y85">
        <v>7646.0663880000002</v>
      </c>
      <c r="Z85">
        <v>7744.802275</v>
      </c>
      <c r="AA85">
        <v>7844.0101649999997</v>
      </c>
      <c r="AB85">
        <v>7942.6521050000001</v>
      </c>
      <c r="AC85">
        <v>8040.6720169999999</v>
      </c>
      <c r="AD85">
        <v>8138.8050560000001</v>
      </c>
      <c r="AE85">
        <v>8236.1152719999991</v>
      </c>
      <c r="AF85">
        <v>8332.3271370000002</v>
      </c>
      <c r="AG85">
        <v>8427.5272139999997</v>
      </c>
      <c r="AH85">
        <v>8521.875618</v>
      </c>
      <c r="AI85">
        <v>8615.5149660000006</v>
      </c>
      <c r="AJ85">
        <v>8708.5531439999995</v>
      </c>
      <c r="AK85">
        <v>8801.0650249999999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660.18808349999995</v>
      </c>
      <c r="I86">
        <v>727.15142539999999</v>
      </c>
      <c r="J86">
        <v>760.73222009999995</v>
      </c>
      <c r="K86">
        <v>782.10142800000006</v>
      </c>
      <c r="L86">
        <v>777.9824304</v>
      </c>
      <c r="M86">
        <v>793.222306</v>
      </c>
      <c r="N86">
        <v>807.05676819999996</v>
      </c>
      <c r="O86">
        <v>819.84889469999996</v>
      </c>
      <c r="P86">
        <v>831.95763460000001</v>
      </c>
      <c r="Q86">
        <v>841.49599239999998</v>
      </c>
      <c r="R86">
        <v>833.77258459999996</v>
      </c>
      <c r="S86">
        <v>837.09202029999994</v>
      </c>
      <c r="T86">
        <v>844.19244230000004</v>
      </c>
      <c r="U86">
        <v>852.27996340000004</v>
      </c>
      <c r="V86">
        <v>856.44256399999995</v>
      </c>
      <c r="W86">
        <v>855.12019169999996</v>
      </c>
      <c r="X86">
        <v>859.27343329999997</v>
      </c>
      <c r="Y86">
        <v>865.27687570000001</v>
      </c>
      <c r="Z86">
        <v>871.74901580000005</v>
      </c>
      <c r="AA86">
        <v>884.75788899999998</v>
      </c>
      <c r="AB86">
        <v>886.62940270000001</v>
      </c>
      <c r="AC86">
        <v>891.2002076</v>
      </c>
      <c r="AD86">
        <v>896.81176770000002</v>
      </c>
      <c r="AE86">
        <v>902.64123789999996</v>
      </c>
      <c r="AF86">
        <v>908.43420730000003</v>
      </c>
      <c r="AG86">
        <v>914.13645740000004</v>
      </c>
      <c r="AH86">
        <v>919.75224089999995</v>
      </c>
      <c r="AI86">
        <v>925.29900699999996</v>
      </c>
      <c r="AJ86">
        <v>930.79457490000004</v>
      </c>
      <c r="AK86">
        <v>936.25410039999997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77.360110379999995</v>
      </c>
      <c r="I87">
        <v>102.56281199999999</v>
      </c>
      <c r="J87">
        <v>115.1650238</v>
      </c>
      <c r="K87">
        <v>122.19172140000001</v>
      </c>
      <c r="L87">
        <v>126.97438769999999</v>
      </c>
      <c r="M87">
        <v>130.74982259999999</v>
      </c>
      <c r="N87">
        <v>126.5871267</v>
      </c>
      <c r="O87">
        <v>126.41985560000001</v>
      </c>
      <c r="P87">
        <v>117.0732244</v>
      </c>
      <c r="Q87">
        <v>114.47585669999999</v>
      </c>
      <c r="R87">
        <v>198.64785560000001</v>
      </c>
      <c r="S87">
        <v>227.69721659999999</v>
      </c>
      <c r="T87">
        <v>240.97701280000001</v>
      </c>
      <c r="U87">
        <v>248.41866870000001</v>
      </c>
      <c r="V87">
        <v>253.34903510000001</v>
      </c>
      <c r="W87">
        <v>256.92896280000002</v>
      </c>
      <c r="X87">
        <v>271.61610159999998</v>
      </c>
      <c r="Y87">
        <v>278.47698700000001</v>
      </c>
      <c r="Z87">
        <v>281.80711810000003</v>
      </c>
      <c r="AA87">
        <v>283.52041209999999</v>
      </c>
      <c r="AB87">
        <v>284.29978970000002</v>
      </c>
      <c r="AC87">
        <v>297.19425150000001</v>
      </c>
      <c r="AD87">
        <v>301.89571899999999</v>
      </c>
      <c r="AE87">
        <v>303.08108099999998</v>
      </c>
      <c r="AF87">
        <v>302.79424369999998</v>
      </c>
      <c r="AG87">
        <v>301.7604465</v>
      </c>
      <c r="AH87">
        <v>300.25358319999998</v>
      </c>
      <c r="AI87">
        <v>298.39761340000001</v>
      </c>
      <c r="AJ87">
        <v>296.2652119</v>
      </c>
      <c r="AK87">
        <v>293.90958010000003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80.108871629999996</v>
      </c>
      <c r="I88">
        <v>92.519067300000003</v>
      </c>
      <c r="J88">
        <v>98.585290349999994</v>
      </c>
      <c r="K88">
        <v>102.204313</v>
      </c>
      <c r="L88">
        <v>109.6033238</v>
      </c>
      <c r="M88">
        <v>113.8879395</v>
      </c>
      <c r="N88">
        <v>116.36826720000001</v>
      </c>
      <c r="O88">
        <v>118.5624195</v>
      </c>
      <c r="P88">
        <v>119.9930517</v>
      </c>
      <c r="Q88">
        <v>123.6673395</v>
      </c>
      <c r="R88">
        <v>145.39966129999999</v>
      </c>
      <c r="S88">
        <v>154.5731687</v>
      </c>
      <c r="T88">
        <v>159.33065400000001</v>
      </c>
      <c r="U88">
        <v>162.41878729999999</v>
      </c>
      <c r="V88">
        <v>164.80542009999999</v>
      </c>
      <c r="W88">
        <v>166.75788069999999</v>
      </c>
      <c r="X88">
        <v>169.1491465</v>
      </c>
      <c r="Y88">
        <v>170.83823229999999</v>
      </c>
      <c r="Z88">
        <v>172.12712859999999</v>
      </c>
      <c r="AA88">
        <v>177.0211103</v>
      </c>
      <c r="AB88">
        <v>179.3764462</v>
      </c>
      <c r="AC88">
        <v>181.42091869999999</v>
      </c>
      <c r="AD88">
        <v>182.51778089999999</v>
      </c>
      <c r="AE88">
        <v>183.16515390000001</v>
      </c>
      <c r="AF88">
        <v>183.56168750000001</v>
      </c>
      <c r="AG88">
        <v>183.7855778</v>
      </c>
      <c r="AH88">
        <v>183.874165</v>
      </c>
      <c r="AI88">
        <v>183.85038779999999</v>
      </c>
      <c r="AJ88">
        <v>183.73150949999999</v>
      </c>
      <c r="AK88">
        <v>183.53205890000001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348.53150060000002</v>
      </c>
      <c r="I89">
        <v>380.93710770000001</v>
      </c>
      <c r="J89">
        <v>399.18824489999997</v>
      </c>
      <c r="K89">
        <v>412.26710179999998</v>
      </c>
      <c r="L89">
        <v>431.74311230000001</v>
      </c>
      <c r="M89">
        <v>445.70449680000002</v>
      </c>
      <c r="N89">
        <v>457.40604889999997</v>
      </c>
      <c r="O89">
        <v>468.22572910000002</v>
      </c>
      <c r="P89">
        <v>473.85939830000001</v>
      </c>
      <c r="Q89">
        <v>504.21266159999999</v>
      </c>
      <c r="R89">
        <v>450.1927106</v>
      </c>
      <c r="S89">
        <v>435.3005642</v>
      </c>
      <c r="T89">
        <v>433.88566220000001</v>
      </c>
      <c r="U89">
        <v>436.75867979999998</v>
      </c>
      <c r="V89">
        <v>458.6593982</v>
      </c>
      <c r="W89">
        <v>470.5769679</v>
      </c>
      <c r="X89">
        <v>478.49455219999999</v>
      </c>
      <c r="Y89">
        <v>485.01734019999998</v>
      </c>
      <c r="Z89">
        <v>491.03518689999999</v>
      </c>
      <c r="AA89">
        <v>520.40027580000003</v>
      </c>
      <c r="AB89">
        <v>532.27772049999999</v>
      </c>
      <c r="AC89">
        <v>540.44999989999997</v>
      </c>
      <c r="AD89">
        <v>547.38819660000001</v>
      </c>
      <c r="AE89">
        <v>553.77256269999998</v>
      </c>
      <c r="AF89">
        <v>559.83366090000004</v>
      </c>
      <c r="AG89">
        <v>565.66107499999998</v>
      </c>
      <c r="AH89">
        <v>571.29141059999995</v>
      </c>
      <c r="AI89">
        <v>576.75736719999998</v>
      </c>
      <c r="AJ89">
        <v>582.06872239999996</v>
      </c>
      <c r="AK89">
        <v>587.25201100000004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142.89805920000001</v>
      </c>
      <c r="I90">
        <v>151.57106049999999</v>
      </c>
      <c r="J90">
        <v>155.7167365</v>
      </c>
      <c r="K90">
        <v>158.22134650000001</v>
      </c>
      <c r="L90">
        <v>167.68467999999999</v>
      </c>
      <c r="M90">
        <v>174.09520280000001</v>
      </c>
      <c r="N90">
        <v>177.51514220000001</v>
      </c>
      <c r="O90">
        <v>180.681014</v>
      </c>
      <c r="P90">
        <v>183.39117780000001</v>
      </c>
      <c r="Q90">
        <v>184.21858979999999</v>
      </c>
      <c r="R90">
        <v>198.4198949</v>
      </c>
      <c r="S90">
        <v>203.38399380000001</v>
      </c>
      <c r="T90">
        <v>206.68281400000001</v>
      </c>
      <c r="U90">
        <v>209.39768369999999</v>
      </c>
      <c r="V90">
        <v>214.23257079999999</v>
      </c>
      <c r="W90">
        <v>217.43842939999999</v>
      </c>
      <c r="X90">
        <v>221.28127269999999</v>
      </c>
      <c r="Y90">
        <v>223.99650310000001</v>
      </c>
      <c r="Z90">
        <v>226.21380479999999</v>
      </c>
      <c r="AA90">
        <v>240.92383419999999</v>
      </c>
      <c r="AB90">
        <v>247.87860069999999</v>
      </c>
      <c r="AC90">
        <v>253.0966004</v>
      </c>
      <c r="AD90">
        <v>264.87350989999999</v>
      </c>
      <c r="AE90">
        <v>270.70585210000002</v>
      </c>
      <c r="AF90">
        <v>274.14092360000001</v>
      </c>
      <c r="AG90">
        <v>276.64156179999998</v>
      </c>
      <c r="AH90">
        <v>278.70472100000001</v>
      </c>
      <c r="AI90">
        <v>280.49574139999999</v>
      </c>
      <c r="AJ90">
        <v>282.08193290000003</v>
      </c>
      <c r="AK90">
        <v>283.4926069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28.846618100000001</v>
      </c>
      <c r="I91">
        <v>29.264202340000001</v>
      </c>
      <c r="J91">
        <v>29.677296470000002</v>
      </c>
      <c r="K91">
        <v>30.086540119999999</v>
      </c>
      <c r="L91">
        <v>30.494847750000002</v>
      </c>
      <c r="M91">
        <v>30.908321019999999</v>
      </c>
      <c r="N91">
        <v>31.328475040000001</v>
      </c>
      <c r="O91">
        <v>31.756564959999999</v>
      </c>
      <c r="P91">
        <v>32.192031190000002</v>
      </c>
      <c r="Q91">
        <v>32.635875140000003</v>
      </c>
      <c r="R91">
        <v>33.091811829999997</v>
      </c>
      <c r="S91">
        <v>33.552777489999997</v>
      </c>
      <c r="T91">
        <v>34.016713250000002</v>
      </c>
      <c r="U91">
        <v>34.483181020000004</v>
      </c>
      <c r="V91">
        <v>34.95273959</v>
      </c>
      <c r="W91">
        <v>35.423514230000002</v>
      </c>
      <c r="X91">
        <v>35.896129809999998</v>
      </c>
      <c r="Y91">
        <v>36.369394270000001</v>
      </c>
      <c r="Z91">
        <v>36.842220920000003</v>
      </c>
      <c r="AA91">
        <v>37.316765099999998</v>
      </c>
      <c r="AB91">
        <v>37.788491800000003</v>
      </c>
      <c r="AC91">
        <v>38.25701471</v>
      </c>
      <c r="AD91">
        <v>38.725456620000003</v>
      </c>
      <c r="AE91">
        <v>39.189735519999999</v>
      </c>
      <c r="AF91">
        <v>39.648583090000002</v>
      </c>
      <c r="AG91">
        <v>40.102406569999999</v>
      </c>
      <c r="AH91">
        <v>40.551958259999999</v>
      </c>
      <c r="AI91">
        <v>40.997894119999998</v>
      </c>
      <c r="AJ91">
        <v>41.44069296</v>
      </c>
      <c r="AK91">
        <v>41.880671280000001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339.6163085</v>
      </c>
      <c r="I92">
        <v>369.26045779999998</v>
      </c>
      <c r="J92">
        <v>384.62939230000001</v>
      </c>
      <c r="K92">
        <v>394.69692179999998</v>
      </c>
      <c r="L92">
        <v>396.9092359</v>
      </c>
      <c r="M92">
        <v>401.75592419999998</v>
      </c>
      <c r="N92">
        <v>407.51102550000002</v>
      </c>
      <c r="O92">
        <v>413.43596330000003</v>
      </c>
      <c r="P92">
        <v>419.2798636</v>
      </c>
      <c r="Q92">
        <v>432.22355850000002</v>
      </c>
      <c r="R92">
        <v>424.25802420000002</v>
      </c>
      <c r="S92">
        <v>425.39868630000001</v>
      </c>
      <c r="T92">
        <v>428.74839880000002</v>
      </c>
      <c r="U92">
        <v>432.69585860000001</v>
      </c>
      <c r="V92">
        <v>437.78854460000002</v>
      </c>
      <c r="W92">
        <v>442.20482629999998</v>
      </c>
      <c r="X92">
        <v>446.28404169999999</v>
      </c>
      <c r="Y92">
        <v>450.17542939999998</v>
      </c>
      <c r="Z92">
        <v>453.92082479999999</v>
      </c>
      <c r="AA92">
        <v>450.46580640000002</v>
      </c>
      <c r="AB92">
        <v>455.18439050000001</v>
      </c>
      <c r="AC92">
        <v>459.11815660000002</v>
      </c>
      <c r="AD92">
        <v>523.59843439999997</v>
      </c>
      <c r="AE92">
        <v>553.42314599999997</v>
      </c>
      <c r="AF92">
        <v>568.02827609999997</v>
      </c>
      <c r="AG92">
        <v>577.09927459999994</v>
      </c>
      <c r="AH92">
        <v>584.06509989999995</v>
      </c>
      <c r="AI92">
        <v>590.07619269999998</v>
      </c>
      <c r="AJ92">
        <v>595.52106760000004</v>
      </c>
      <c r="AK92">
        <v>600.52572999999995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35.41058657</v>
      </c>
      <c r="I93">
        <v>35.923368160000003</v>
      </c>
      <c r="J93">
        <v>36.430682740000002</v>
      </c>
      <c r="K93">
        <v>36.933327759999997</v>
      </c>
      <c r="L93">
        <v>37.434887760000002</v>
      </c>
      <c r="M93">
        <v>37.942823670000003</v>
      </c>
      <c r="N93">
        <v>38.459006209999998</v>
      </c>
      <c r="O93">
        <v>38.984979010000004</v>
      </c>
      <c r="P93">
        <v>39.520065879999997</v>
      </c>
      <c r="Q93">
        <v>40.065479719999999</v>
      </c>
      <c r="R93">
        <v>40.625718880000001</v>
      </c>
      <c r="S93">
        <v>41.19216084</v>
      </c>
      <c r="T93">
        <v>41.762285239999997</v>
      </c>
      <c r="U93">
        <v>42.335544820000003</v>
      </c>
      <c r="V93">
        <v>42.91260509</v>
      </c>
      <c r="W93">
        <v>43.49117339</v>
      </c>
      <c r="X93">
        <v>44.071996400000003</v>
      </c>
      <c r="Y93">
        <v>44.653606250000003</v>
      </c>
      <c r="Z93">
        <v>45.234663380000001</v>
      </c>
      <c r="AA93">
        <v>45.817761369999999</v>
      </c>
      <c r="AB93">
        <v>46.397361740000001</v>
      </c>
      <c r="AC93">
        <v>46.972981339999997</v>
      </c>
      <c r="AD93">
        <v>47.548407339999997</v>
      </c>
      <c r="AE93">
        <v>48.11865753</v>
      </c>
      <c r="AF93">
        <v>48.682183649999999</v>
      </c>
      <c r="AG93">
        <v>49.239479500000002</v>
      </c>
      <c r="AH93">
        <v>49.791461779999999</v>
      </c>
      <c r="AI93">
        <v>50.338931449999997</v>
      </c>
      <c r="AJ93">
        <v>50.882473910000002</v>
      </c>
      <c r="AK93">
        <v>51.42247631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739.49703260000001</v>
      </c>
      <c r="I94">
        <v>795.1964696</v>
      </c>
      <c r="J94">
        <v>824.36011640000004</v>
      </c>
      <c r="K94">
        <v>843.86413049999999</v>
      </c>
      <c r="L94">
        <v>847.0615679</v>
      </c>
      <c r="M94">
        <v>861.16335059999994</v>
      </c>
      <c r="N94">
        <v>873.75960199999997</v>
      </c>
      <c r="O94">
        <v>886.59945359999995</v>
      </c>
      <c r="P94">
        <v>897.89473529999998</v>
      </c>
      <c r="Q94">
        <v>904.06094989999997</v>
      </c>
      <c r="R94">
        <v>987.92763809999997</v>
      </c>
      <c r="S94">
        <v>1027.1152059999999</v>
      </c>
      <c r="T94">
        <v>1050.420768</v>
      </c>
      <c r="U94">
        <v>1067.975424</v>
      </c>
      <c r="V94">
        <v>1088.2457509999999</v>
      </c>
      <c r="W94">
        <v>1100.635655</v>
      </c>
      <c r="X94">
        <v>1114.9799350000001</v>
      </c>
      <c r="Y94">
        <v>1127.961622</v>
      </c>
      <c r="Z94">
        <v>1140.001123</v>
      </c>
      <c r="AA94">
        <v>1172.1952739999999</v>
      </c>
      <c r="AB94">
        <v>1187.9259420000001</v>
      </c>
      <c r="AC94">
        <v>1202.093437</v>
      </c>
      <c r="AD94">
        <v>1222.357542</v>
      </c>
      <c r="AE94">
        <v>1236.0868</v>
      </c>
      <c r="AF94">
        <v>1246.9407020000001</v>
      </c>
      <c r="AG94">
        <v>1256.4359010000001</v>
      </c>
      <c r="AH94">
        <v>1265.1172140000001</v>
      </c>
      <c r="AI94">
        <v>1273.199388</v>
      </c>
      <c r="AJ94">
        <v>1280.785895</v>
      </c>
      <c r="AK94">
        <v>1287.9410150000001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25.0236284</v>
      </c>
      <c r="I95">
        <v>25.43932203</v>
      </c>
      <c r="J95">
        <v>25.819565659999999</v>
      </c>
      <c r="K95">
        <v>26.185697829999999</v>
      </c>
      <c r="L95">
        <v>26.547096230000001</v>
      </c>
      <c r="M95">
        <v>26.911221269999999</v>
      </c>
      <c r="N95">
        <v>27.280120329999999</v>
      </c>
      <c r="O95">
        <v>27.655129710000001</v>
      </c>
      <c r="P95">
        <v>28.035873899999999</v>
      </c>
      <c r="Q95">
        <v>28.423256370000001</v>
      </c>
      <c r="R95">
        <v>29.72901908</v>
      </c>
      <c r="S95">
        <v>30.500843719999999</v>
      </c>
      <c r="T95">
        <v>31.062442529999998</v>
      </c>
      <c r="U95">
        <v>31.552357489999999</v>
      </c>
      <c r="V95">
        <v>32.017609370000002</v>
      </c>
      <c r="W95">
        <v>32.471734189999999</v>
      </c>
      <c r="X95">
        <v>32.920191729999999</v>
      </c>
      <c r="Y95">
        <v>33.363607479999999</v>
      </c>
      <c r="Z95">
        <v>33.80165925</v>
      </c>
      <c r="AA95">
        <v>34.23649597</v>
      </c>
      <c r="AB95">
        <v>34.007981860000001</v>
      </c>
      <c r="AC95">
        <v>34.170200870000002</v>
      </c>
      <c r="AD95">
        <v>34.478008250000002</v>
      </c>
      <c r="AE95">
        <v>34.829305179999999</v>
      </c>
      <c r="AF95">
        <v>35.190891639999997</v>
      </c>
      <c r="AG95">
        <v>35.552928119999997</v>
      </c>
      <c r="AH95">
        <v>35.912920040000003</v>
      </c>
      <c r="AI95">
        <v>36.270528589999998</v>
      </c>
      <c r="AJ95">
        <v>36.625962600000001</v>
      </c>
      <c r="AK95">
        <v>36.979500219999998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16893.133160000001</v>
      </c>
      <c r="I96">
        <v>17130.295630000001</v>
      </c>
      <c r="J96">
        <v>17364.2968</v>
      </c>
      <c r="K96">
        <v>17595.99036</v>
      </c>
      <c r="L96">
        <v>17826.112369999999</v>
      </c>
      <c r="M96">
        <v>18057.87544</v>
      </c>
      <c r="N96">
        <v>18291.268250000001</v>
      </c>
      <c r="O96">
        <v>18527.149119999998</v>
      </c>
      <c r="P96">
        <v>18765.240989999998</v>
      </c>
      <c r="Q96">
        <v>19006.679339999999</v>
      </c>
      <c r="R96">
        <v>19254.328809999999</v>
      </c>
      <c r="S96">
        <v>19503.134999999998</v>
      </c>
      <c r="T96">
        <v>19752.974989999999</v>
      </c>
      <c r="U96">
        <v>20003.835930000001</v>
      </c>
      <c r="V96">
        <v>20256.211149999999</v>
      </c>
      <c r="W96">
        <v>20508.81134</v>
      </c>
      <c r="X96">
        <v>20762.532299999999</v>
      </c>
      <c r="Y96">
        <v>21016.643069999998</v>
      </c>
      <c r="Z96">
        <v>21270.803639999998</v>
      </c>
      <c r="AA96">
        <v>21526.990450000001</v>
      </c>
      <c r="AB96">
        <v>21781.954900000001</v>
      </c>
      <c r="AC96">
        <v>22036.308130000001</v>
      </c>
      <c r="AD96">
        <v>22292.286059999999</v>
      </c>
      <c r="AE96">
        <v>22546.844730000001</v>
      </c>
      <c r="AF96">
        <v>22799.932860000001</v>
      </c>
      <c r="AG96">
        <v>23052.070380000001</v>
      </c>
      <c r="AH96">
        <v>23303.791290000001</v>
      </c>
      <c r="AI96">
        <v>23555.579460000001</v>
      </c>
      <c r="AJ96">
        <v>23807.846939999999</v>
      </c>
      <c r="AK96">
        <v>24060.920429999998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393213.61829999997</v>
      </c>
      <c r="I97">
        <v>398814.50809999998</v>
      </c>
      <c r="J97">
        <v>404265.77980000002</v>
      </c>
      <c r="K97">
        <v>409643.8885</v>
      </c>
      <c r="L97">
        <v>414992.4546</v>
      </c>
      <c r="M97">
        <v>420420.4325</v>
      </c>
      <c r="N97">
        <v>425917.20520000003</v>
      </c>
      <c r="O97">
        <v>431505.3677</v>
      </c>
      <c r="P97">
        <v>437169.34820000001</v>
      </c>
      <c r="Q97">
        <v>442942.45929999999</v>
      </c>
      <c r="R97">
        <v>448907.24810000003</v>
      </c>
      <c r="S97">
        <v>454885.77850000001</v>
      </c>
      <c r="T97">
        <v>460889.45030000003</v>
      </c>
      <c r="U97">
        <v>466924.17330000002</v>
      </c>
      <c r="V97">
        <v>473008.05080000003</v>
      </c>
      <c r="W97">
        <v>479098.41340000002</v>
      </c>
      <c r="X97">
        <v>485227.516</v>
      </c>
      <c r="Y97">
        <v>491368.6704</v>
      </c>
      <c r="Z97">
        <v>497511.8959</v>
      </c>
      <c r="AA97">
        <v>503719.50819999998</v>
      </c>
      <c r="AB97">
        <v>509878.90500000003</v>
      </c>
      <c r="AC97">
        <v>516019.02799999999</v>
      </c>
      <c r="AD97">
        <v>522212.82250000001</v>
      </c>
      <c r="AE97">
        <v>528349.8138</v>
      </c>
      <c r="AF97">
        <v>534434.48529999994</v>
      </c>
      <c r="AG97">
        <v>540484.87210000004</v>
      </c>
      <c r="AH97">
        <v>546515.11250000005</v>
      </c>
      <c r="AI97">
        <v>552535.41760000004</v>
      </c>
      <c r="AJ97">
        <v>558552.99250000005</v>
      </c>
      <c r="AK97">
        <v>564572.59669999999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18451.667580000001</v>
      </c>
      <c r="I98">
        <v>18701.970740000001</v>
      </c>
      <c r="J98">
        <v>18949.49612</v>
      </c>
      <c r="K98">
        <v>19195.195090000001</v>
      </c>
      <c r="L98">
        <v>19439.516080000001</v>
      </c>
      <c r="M98">
        <v>19687.424009999999</v>
      </c>
      <c r="N98">
        <v>19938.46889</v>
      </c>
      <c r="O98">
        <v>20193.598290000002</v>
      </c>
      <c r="P98">
        <v>20452.104289999999</v>
      </c>
      <c r="Q98">
        <v>20715.488659999999</v>
      </c>
      <c r="R98">
        <v>20989.745279999999</v>
      </c>
      <c r="S98">
        <v>21265.40799</v>
      </c>
      <c r="T98">
        <v>21542.21848</v>
      </c>
      <c r="U98">
        <v>21820.309300000001</v>
      </c>
      <c r="V98">
        <v>22100.698349999999</v>
      </c>
      <c r="W98">
        <v>22381.170480000001</v>
      </c>
      <c r="X98">
        <v>22663.19543</v>
      </c>
      <c r="Y98">
        <v>22945.724129999999</v>
      </c>
      <c r="Z98">
        <v>23228.235229999998</v>
      </c>
      <c r="AA98">
        <v>23514.42093</v>
      </c>
      <c r="AB98">
        <v>23798.683710000001</v>
      </c>
      <c r="AC98">
        <v>24081.981739999999</v>
      </c>
      <c r="AD98">
        <v>24368.05013</v>
      </c>
      <c r="AE98">
        <v>24652.044150000002</v>
      </c>
      <c r="AF98">
        <v>24933.55327</v>
      </c>
      <c r="AG98">
        <v>25213.138940000001</v>
      </c>
      <c r="AH98">
        <v>25491.396580000001</v>
      </c>
      <c r="AI98">
        <v>25768.836220000001</v>
      </c>
      <c r="AJ98">
        <v>26045.873920000002</v>
      </c>
      <c r="AK98">
        <v>26322.832859999999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0.60215526153521992</v>
      </c>
      <c r="I2">
        <v>0.65336766602961394</v>
      </c>
      <c r="J2">
        <v>0.68936384780171611</v>
      </c>
      <c r="K2">
        <v>0.70076960170710745</v>
      </c>
      <c r="L2">
        <v>0.66894797909524684</v>
      </c>
      <c r="M2">
        <v>0.6712319364903907</v>
      </c>
      <c r="N2">
        <v>0.64058693627828678</v>
      </c>
      <c r="O2">
        <v>0.61846906372560184</v>
      </c>
      <c r="P2">
        <v>0.58090799698271578</v>
      </c>
      <c r="Q2">
        <v>0.57193704993347971</v>
      </c>
      <c r="R2">
        <v>0.66114345597774182</v>
      </c>
      <c r="S2">
        <v>0.62929232831401283</v>
      </c>
      <c r="T2">
        <v>0.61904862820478801</v>
      </c>
      <c r="U2">
        <v>0.60653347925037071</v>
      </c>
      <c r="V2">
        <v>0.60787442623326804</v>
      </c>
      <c r="W2">
        <v>0.58164863973868552</v>
      </c>
      <c r="X2">
        <v>0.58185804464150337</v>
      </c>
      <c r="Y2">
        <v>0.57007098277297441</v>
      </c>
      <c r="Z2">
        <v>0.55886663875663878</v>
      </c>
      <c r="AA2">
        <v>0.6054750842787282</v>
      </c>
      <c r="AB2">
        <v>0.58811737990991375</v>
      </c>
      <c r="AC2">
        <v>0.59432444701981169</v>
      </c>
      <c r="AD2">
        <v>0.64626561381488923</v>
      </c>
      <c r="AE2">
        <v>0.64268657361263859</v>
      </c>
      <c r="AF2">
        <v>0.63731944839098276</v>
      </c>
      <c r="AG2">
        <v>0.62956466699066738</v>
      </c>
      <c r="AH2">
        <v>0.62024198147481169</v>
      </c>
      <c r="AI2">
        <v>0.61013664020479474</v>
      </c>
      <c r="AJ2">
        <v>0.59978384127783446</v>
      </c>
      <c r="AK2">
        <v>0.58950321155026852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0.34257754982056632</v>
      </c>
      <c r="I3">
        <v>0.61010885602192921</v>
      </c>
      <c r="J3">
        <v>0.77948843381077104</v>
      </c>
      <c r="K3">
        <v>0.8682301740714049</v>
      </c>
      <c r="L3">
        <v>0.8825313829477599</v>
      </c>
      <c r="M3">
        <v>0.87744569590506583</v>
      </c>
      <c r="N3">
        <v>0.84416256720485361</v>
      </c>
      <c r="O3">
        <v>0.80032511565044651</v>
      </c>
      <c r="P3">
        <v>0.74393769949914201</v>
      </c>
      <c r="Q3">
        <v>0.69769510422021952</v>
      </c>
      <c r="R3">
        <v>0.7080775395842176</v>
      </c>
      <c r="S3">
        <v>0.70383558404327751</v>
      </c>
      <c r="T3">
        <v>0.69181953507628791</v>
      </c>
      <c r="U3">
        <v>0.6744695008212398</v>
      </c>
      <c r="V3">
        <v>0.66363962644211405</v>
      </c>
      <c r="W3">
        <v>0.64087968408526041</v>
      </c>
      <c r="X3">
        <v>0.62667701968630585</v>
      </c>
      <c r="Y3">
        <v>0.61249069938131839</v>
      </c>
      <c r="Z3">
        <v>0.59868374822780179</v>
      </c>
      <c r="AA3">
        <v>0.62237825870632424</v>
      </c>
      <c r="AB3">
        <v>0.62833852745554086</v>
      </c>
      <c r="AC3">
        <v>0.63547856161600969</v>
      </c>
      <c r="AD3">
        <v>0.66547089806634485</v>
      </c>
      <c r="AE3">
        <v>0.68460906847938041</v>
      </c>
      <c r="AF3">
        <v>0.6928855716447746</v>
      </c>
      <c r="AG3">
        <v>0.69297309547613484</v>
      </c>
      <c r="AH3">
        <v>0.68747789309813179</v>
      </c>
      <c r="AI3">
        <v>0.67848440898494733</v>
      </c>
      <c r="AJ3">
        <v>0.66754305285756654</v>
      </c>
      <c r="AK3">
        <v>0.65574688358549515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95.622699999999895</v>
      </c>
      <c r="I4">
        <v>170.94976999999926</v>
      </c>
      <c r="J4">
        <v>219.26105000000098</v>
      </c>
      <c r="K4">
        <v>245.18443000000116</v>
      </c>
      <c r="L4">
        <v>250.20604999999705</v>
      </c>
      <c r="M4">
        <v>249.7424800000008</v>
      </c>
      <c r="N4">
        <v>241.20793000000049</v>
      </c>
      <c r="O4">
        <v>229.56739000000016</v>
      </c>
      <c r="P4">
        <v>214.2103500000012</v>
      </c>
      <c r="Q4">
        <v>201.6549500000001</v>
      </c>
      <c r="R4">
        <v>205.41860000000088</v>
      </c>
      <c r="S4">
        <v>204.93624999999884</v>
      </c>
      <c r="T4">
        <v>202.16137000000163</v>
      </c>
      <c r="U4">
        <v>197.78377999999793</v>
      </c>
      <c r="V4">
        <v>195.27398999999787</v>
      </c>
      <c r="W4">
        <v>189.20309999999881</v>
      </c>
      <c r="X4">
        <v>185.60370999999941</v>
      </c>
      <c r="Y4">
        <v>181.96200999999928</v>
      </c>
      <c r="Z4">
        <v>178.3858300000029</v>
      </c>
      <c r="AA4">
        <v>185.96863000000303</v>
      </c>
      <c r="AB4">
        <v>188.2526199999993</v>
      </c>
      <c r="AC4">
        <v>190.8752999999997</v>
      </c>
      <c r="AD4">
        <v>200.36461000000054</v>
      </c>
      <c r="AE4">
        <v>206.59644000000117</v>
      </c>
      <c r="AF4">
        <v>209.5463099999979</v>
      </c>
      <c r="AG4">
        <v>210.0046399999992</v>
      </c>
      <c r="AH4">
        <v>208.75018999999884</v>
      </c>
      <c r="AI4">
        <v>206.41031999999905</v>
      </c>
      <c r="AJ4">
        <v>203.45479999999952</v>
      </c>
      <c r="AK4">
        <v>200.21699999999691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0.6222768741344975</v>
      </c>
      <c r="I5">
        <v>0.73713092825540283</v>
      </c>
      <c r="J5">
        <v>0.78089863509698265</v>
      </c>
      <c r="K5">
        <v>0.7897538116390157</v>
      </c>
      <c r="L5">
        <v>0.75174177911900841</v>
      </c>
      <c r="M5">
        <v>0.74813844290184672</v>
      </c>
      <c r="N5">
        <v>0.71538217456328379</v>
      </c>
      <c r="O5">
        <v>0.69008805829233744</v>
      </c>
      <c r="P5">
        <v>0.65016954550884964</v>
      </c>
      <c r="Q5">
        <v>0.63969398534724498</v>
      </c>
      <c r="R5">
        <v>0.72826064268314283</v>
      </c>
      <c r="S5">
        <v>0.70784526079932242</v>
      </c>
      <c r="T5">
        <v>0.69653070298865138</v>
      </c>
      <c r="U5">
        <v>0.6829357901648514</v>
      </c>
      <c r="V5">
        <v>0.68369563112662401</v>
      </c>
      <c r="W5">
        <v>0.65740007554486724</v>
      </c>
      <c r="X5">
        <v>0.65592784706800522</v>
      </c>
      <c r="Y5">
        <v>0.64431253048697901</v>
      </c>
      <c r="Z5">
        <v>0.63239648653690139</v>
      </c>
      <c r="AA5">
        <v>0.67900842911001735</v>
      </c>
      <c r="AB5">
        <v>0.66583827377291183</v>
      </c>
      <c r="AC5">
        <v>0.67114286019513969</v>
      </c>
      <c r="AD5">
        <v>0.72965788226750927</v>
      </c>
      <c r="AE5">
        <v>0.7319408018574336</v>
      </c>
      <c r="AF5">
        <v>0.72626926669159264</v>
      </c>
      <c r="AG5">
        <v>0.71711091169746055</v>
      </c>
      <c r="AH5">
        <v>0.70625969366384656</v>
      </c>
      <c r="AI5">
        <v>0.69470132505093929</v>
      </c>
      <c r="AJ5">
        <v>0.68301180643846049</v>
      </c>
      <c r="AK5">
        <v>0.67150763590175799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0.23629776109201917</v>
      </c>
      <c r="I6">
        <v>0.37795126841340121</v>
      </c>
      <c r="J6">
        <v>0.43989087147349171</v>
      </c>
      <c r="K6">
        <v>0.45751468069379353</v>
      </c>
      <c r="L6">
        <v>0.44394581108888609</v>
      </c>
      <c r="M6">
        <v>0.43628127957682228</v>
      </c>
      <c r="N6">
        <v>0.42469074787301331</v>
      </c>
      <c r="O6">
        <v>0.41786249777087114</v>
      </c>
      <c r="P6">
        <v>0.40861094848898549</v>
      </c>
      <c r="Q6">
        <v>0.41362331036773892</v>
      </c>
      <c r="R6">
        <v>0.45947581721661468</v>
      </c>
      <c r="S6">
        <v>0.48239027796999068</v>
      </c>
      <c r="T6">
        <v>0.49432209044133479</v>
      </c>
      <c r="U6">
        <v>0.49988543194068313</v>
      </c>
      <c r="V6">
        <v>0.50896502903259311</v>
      </c>
      <c r="W6">
        <v>0.50674386494613533</v>
      </c>
      <c r="X6">
        <v>0.50899696544364215</v>
      </c>
      <c r="Y6">
        <v>0.50781981205656468</v>
      </c>
      <c r="Z6">
        <v>0.50400277130995264</v>
      </c>
      <c r="AA6">
        <v>0.52165475362491165</v>
      </c>
      <c r="AB6">
        <v>0.52269827482402942</v>
      </c>
      <c r="AC6">
        <v>0.52296367310837866</v>
      </c>
      <c r="AD6">
        <v>0.54562841252072669</v>
      </c>
      <c r="AE6">
        <v>0.55199370917486945</v>
      </c>
      <c r="AF6">
        <v>0.54745280083774439</v>
      </c>
      <c r="AG6">
        <v>0.53726297078893204</v>
      </c>
      <c r="AH6">
        <v>0.52439655981240119</v>
      </c>
      <c r="AI6">
        <v>0.51041555015247653</v>
      </c>
      <c r="AJ6">
        <v>0.49608521946706841</v>
      </c>
      <c r="AK6">
        <v>0.48172896069005322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12752.035999999847</v>
      </c>
      <c r="I7">
        <v>14014.149000000209</v>
      </c>
      <c r="J7">
        <v>14976.251000000164</v>
      </c>
      <c r="K7">
        <v>15419.686999999918</v>
      </c>
      <c r="L7">
        <v>14908.478999999817</v>
      </c>
      <c r="M7">
        <v>15151.180999999866</v>
      </c>
      <c r="N7">
        <v>14644.50699999975</v>
      </c>
      <c r="O7">
        <v>14319.453999999911</v>
      </c>
      <c r="P7">
        <v>13621.177000000142</v>
      </c>
      <c r="Q7">
        <v>13581.231000000145</v>
      </c>
      <c r="R7">
        <v>15898.353000000119</v>
      </c>
      <c r="S7">
        <v>15323.291000000201</v>
      </c>
      <c r="T7">
        <v>15263.047999999952</v>
      </c>
      <c r="U7">
        <v>15141.104999999981</v>
      </c>
      <c r="V7">
        <v>15362.686999999918</v>
      </c>
      <c r="W7">
        <v>14880.705999999773</v>
      </c>
      <c r="X7">
        <v>15067.598999999929</v>
      </c>
      <c r="Y7">
        <v>14940.67799999984</v>
      </c>
      <c r="Z7">
        <v>14822.11400000006</v>
      </c>
      <c r="AA7">
        <v>16248.119999999646</v>
      </c>
      <c r="AB7">
        <v>15966.858000000007</v>
      </c>
      <c r="AC7">
        <v>16321.906999999657</v>
      </c>
      <c r="AD7">
        <v>17951.334999999963</v>
      </c>
      <c r="AE7">
        <v>18053.986000000034</v>
      </c>
      <c r="AF7">
        <v>18103.972000000067</v>
      </c>
      <c r="AG7">
        <v>18082.537000000011</v>
      </c>
      <c r="AH7">
        <v>18011.378000000026</v>
      </c>
      <c r="AI7">
        <v>17912.223000000231</v>
      </c>
      <c r="AJ7">
        <v>17800.350000000093</v>
      </c>
      <c r="AK7">
        <v>17685.206000000238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25791.989999999758</v>
      </c>
      <c r="I8">
        <v>30943.985999999568</v>
      </c>
      <c r="J8">
        <v>33202.167999999598</v>
      </c>
      <c r="K8">
        <v>34009.870000000112</v>
      </c>
      <c r="L8">
        <v>32788.308000000194</v>
      </c>
      <c r="M8">
        <v>33049.273000000045</v>
      </c>
      <c r="N8">
        <v>32006.480000000447</v>
      </c>
      <c r="O8">
        <v>31268.961000000127</v>
      </c>
      <c r="P8">
        <v>29835.418000000529</v>
      </c>
      <c r="Q8">
        <v>29727.586000000127</v>
      </c>
      <c r="R8">
        <v>34271.929000000469</v>
      </c>
      <c r="S8">
        <v>33731.268000000156</v>
      </c>
      <c r="T8">
        <v>33608.685999999754</v>
      </c>
      <c r="U8">
        <v>33363.993999999948</v>
      </c>
      <c r="V8">
        <v>33815.254999999888</v>
      </c>
      <c r="W8">
        <v>32914.770999999717</v>
      </c>
      <c r="X8">
        <v>33241.718999999575</v>
      </c>
      <c r="Y8">
        <v>33047.670000000857</v>
      </c>
      <c r="Z8">
        <v>32824.424000000581</v>
      </c>
      <c r="AA8">
        <v>35660.763999999501</v>
      </c>
      <c r="AB8">
        <v>35378.205000000075</v>
      </c>
      <c r="AC8">
        <v>36072.549999999814</v>
      </c>
      <c r="AD8">
        <v>39666.355000000447</v>
      </c>
      <c r="AE8">
        <v>40241.086000000127</v>
      </c>
      <c r="AF8">
        <v>40377.228000000119</v>
      </c>
      <c r="AG8">
        <v>40311.55199999921</v>
      </c>
      <c r="AH8">
        <v>40139.890999999829</v>
      </c>
      <c r="AI8">
        <v>39916.095999999903</v>
      </c>
      <c r="AJ8">
        <v>39672.620000000112</v>
      </c>
      <c r="AK8">
        <v>39428.019999999553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1202.8344999999972</v>
      </c>
      <c r="I9">
        <v>1949.1014999999898</v>
      </c>
      <c r="J9">
        <v>2298.3151999999536</v>
      </c>
      <c r="K9">
        <v>2421.8082999999169</v>
      </c>
      <c r="L9">
        <v>2380.859999999986</v>
      </c>
      <c r="M9">
        <v>2370.4827000000514</v>
      </c>
      <c r="N9">
        <v>2337.7912000000942</v>
      </c>
      <c r="O9">
        <v>2330.3736999999965</v>
      </c>
      <c r="P9">
        <v>2308.6461000000127</v>
      </c>
      <c r="Q9">
        <v>2367.5656999999192</v>
      </c>
      <c r="R9">
        <v>2664.4111000000266</v>
      </c>
      <c r="S9">
        <v>2833.781100000022</v>
      </c>
      <c r="T9">
        <v>2941.6410000000615</v>
      </c>
      <c r="U9">
        <v>3013.2776999999769</v>
      </c>
      <c r="V9">
        <v>3107.5361000000266</v>
      </c>
      <c r="W9">
        <v>3133.5718999999808</v>
      </c>
      <c r="X9">
        <v>3187.4674999999115</v>
      </c>
      <c r="Y9">
        <v>3220.0984000000171</v>
      </c>
      <c r="Z9">
        <v>3235.6698000000324</v>
      </c>
      <c r="AA9">
        <v>3390.187900000019</v>
      </c>
      <c r="AB9">
        <v>3438.2289000001037</v>
      </c>
      <c r="AC9">
        <v>3481.2003999999724</v>
      </c>
      <c r="AD9">
        <v>3675.0106000000378</v>
      </c>
      <c r="AE9">
        <v>3761.2399999999907</v>
      </c>
      <c r="AF9">
        <v>3773.2236000000266</v>
      </c>
      <c r="AG9">
        <v>3745.0580000000773</v>
      </c>
      <c r="AH9">
        <v>3696.3897000000579</v>
      </c>
      <c r="AI9">
        <v>3637.7503000000725</v>
      </c>
      <c r="AJ9">
        <v>3574.4199999999255</v>
      </c>
      <c r="AK9">
        <v>3508.6947999999393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0.1278000618792019</v>
      </c>
      <c r="I10">
        <v>0.20255862597378105</v>
      </c>
      <c r="J10">
        <v>0.23641330541588346</v>
      </c>
      <c r="K10">
        <v>0.23937441054688868</v>
      </c>
      <c r="L10">
        <v>0.21597173670659942</v>
      </c>
      <c r="M10">
        <v>0.18825437686793567</v>
      </c>
      <c r="N10">
        <v>0.1531402809482163</v>
      </c>
      <c r="O10">
        <v>0.11827982262551107</v>
      </c>
      <c r="P10">
        <v>8.2241222443713013E-2</v>
      </c>
      <c r="Q10">
        <v>5.4065603338493418E-2</v>
      </c>
      <c r="R10">
        <v>5.1013105176833662E-2</v>
      </c>
      <c r="S10">
        <v>3.8912767038978835E-2</v>
      </c>
      <c r="T10">
        <v>2.5404506465109833E-2</v>
      </c>
      <c r="U10">
        <v>1.1082928815375759E-2</v>
      </c>
      <c r="V10">
        <v>2.0601335364300866E-4</v>
      </c>
      <c r="W10">
        <v>-1.4052502555206292E-2</v>
      </c>
      <c r="X10">
        <v>-2.3382462480481259E-2</v>
      </c>
      <c r="Y10">
        <v>-3.2002156935184711E-2</v>
      </c>
      <c r="Z10">
        <v>-3.9489161161065933E-2</v>
      </c>
      <c r="AA10">
        <v>-3.3367543428586277E-2</v>
      </c>
      <c r="AB10">
        <v>-3.4043517866066964E-2</v>
      </c>
      <c r="AC10">
        <v>-3.336277460880277E-2</v>
      </c>
      <c r="AD10">
        <v>-2.1561092360911083E-2</v>
      </c>
      <c r="AE10">
        <v>-1.7005186371787939E-2</v>
      </c>
      <c r="AF10">
        <v>-1.6731505659628443E-2</v>
      </c>
      <c r="AG10">
        <v>-1.9172065622574674E-2</v>
      </c>
      <c r="AH10">
        <v>-2.3148440771014744E-2</v>
      </c>
      <c r="AI10">
        <v>-2.7762690546906388E-2</v>
      </c>
      <c r="AJ10">
        <v>-3.2406232347281794E-2</v>
      </c>
      <c r="AK10">
        <v>-3.6711782700504791E-2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1.6204287391502481</v>
      </c>
      <c r="I11">
        <v>1.766527261573847</v>
      </c>
      <c r="J11">
        <v>1.766440566118499</v>
      </c>
      <c r="K11">
        <v>1.7463130274092409</v>
      </c>
      <c r="L11">
        <v>1.6381833326758022</v>
      </c>
      <c r="M11">
        <v>1.6496889845967866</v>
      </c>
      <c r="N11">
        <v>1.5817267379391931</v>
      </c>
      <c r="O11">
        <v>1.5374937369596164</v>
      </c>
      <c r="P11">
        <v>1.453232237660651</v>
      </c>
      <c r="Q11">
        <v>1.4518961584647716</v>
      </c>
      <c r="R11">
        <v>1.6877625436489074</v>
      </c>
      <c r="S11">
        <v>1.6242702304736234</v>
      </c>
      <c r="T11">
        <v>1.5916705985573154</v>
      </c>
      <c r="U11">
        <v>1.5626401323959982</v>
      </c>
      <c r="V11">
        <v>1.5751951328385694</v>
      </c>
      <c r="W11">
        <v>1.5132563881788075</v>
      </c>
      <c r="X11">
        <v>1.5234187788225384</v>
      </c>
      <c r="Y11">
        <v>1.5024100870273616</v>
      </c>
      <c r="Z11">
        <v>1.4807616723841566</v>
      </c>
      <c r="AA11">
        <v>1.6113681006546754</v>
      </c>
      <c r="AB11">
        <v>1.570150194794584</v>
      </c>
      <c r="AC11">
        <v>1.586692699749026</v>
      </c>
      <c r="AD11">
        <v>1.7594443687077854</v>
      </c>
      <c r="AE11">
        <v>1.7534331647161006</v>
      </c>
      <c r="AF11">
        <v>1.7337935269902349</v>
      </c>
      <c r="AG11">
        <v>1.71289713747238</v>
      </c>
      <c r="AH11">
        <v>1.6912186927241279</v>
      </c>
      <c r="AI11">
        <v>1.6691435069410065</v>
      </c>
      <c r="AJ11">
        <v>1.6470914751549381</v>
      </c>
      <c r="AK11">
        <v>1.6253522564142697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5.4270418876534166E-2</v>
      </c>
      <c r="I12">
        <v>6.9096665277124103E-2</v>
      </c>
      <c r="J12">
        <v>5.8458244197034936E-2</v>
      </c>
      <c r="K12">
        <v>3.1568057768915914E-2</v>
      </c>
      <c r="L12">
        <v>-6.9499491507807321E-3</v>
      </c>
      <c r="M12">
        <v>-4.5795656621616665E-2</v>
      </c>
      <c r="N12">
        <v>-8.6212033212074157E-2</v>
      </c>
      <c r="O12">
        <v>-0.12361135051912608</v>
      </c>
      <c r="P12">
        <v>-0.15868417345027419</v>
      </c>
      <c r="Q12">
        <v>-0.18630061517421748</v>
      </c>
      <c r="R12">
        <v>-0.19951452504716194</v>
      </c>
      <c r="S12">
        <v>-0.21725142678359344</v>
      </c>
      <c r="T12">
        <v>-0.23369859337167842</v>
      </c>
      <c r="U12">
        <v>-0.24830398888431304</v>
      </c>
      <c r="V12">
        <v>-0.25914064763341571</v>
      </c>
      <c r="W12">
        <v>-0.26991624673603498</v>
      </c>
      <c r="X12">
        <v>-0.27635611917600222</v>
      </c>
      <c r="Y12">
        <v>-0.28132774047654463</v>
      </c>
      <c r="Z12">
        <v>-0.28452368962257335</v>
      </c>
      <c r="AA12">
        <v>-0.28073821845431279</v>
      </c>
      <c r="AB12">
        <v>-0.2805901812546252</v>
      </c>
      <c r="AC12">
        <v>-0.27921412977981452</v>
      </c>
      <c r="AD12">
        <v>-0.27290659446171928</v>
      </c>
      <c r="AE12">
        <v>-0.27114621133755845</v>
      </c>
      <c r="AF12">
        <v>-0.27154385343017839</v>
      </c>
      <c r="AG12">
        <v>-0.27298864179881033</v>
      </c>
      <c r="AH12">
        <v>-0.27480492949467639</v>
      </c>
      <c r="AI12">
        <v>-0.27652947766847458</v>
      </c>
      <c r="AJ12">
        <v>-0.27786707494802387</v>
      </c>
      <c r="AK12">
        <v>-0.2786544077941211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2.8954182855180477</v>
      </c>
      <c r="I13">
        <v>2.9676880020486518</v>
      </c>
      <c r="J13">
        <v>2.9125377147273923</v>
      </c>
      <c r="K13">
        <v>2.8713030709347942</v>
      </c>
      <c r="L13">
        <v>2.6938511802268028</v>
      </c>
      <c r="M13">
        <v>2.7424115770513291</v>
      </c>
      <c r="N13">
        <v>2.6432632597311434</v>
      </c>
      <c r="O13">
        <v>2.5914877985639073</v>
      </c>
      <c r="P13">
        <v>2.4671430478445666</v>
      </c>
      <c r="Q13">
        <v>2.4892694310756802</v>
      </c>
      <c r="R13">
        <v>2.9140436125324243</v>
      </c>
      <c r="S13">
        <v>2.7887207614168963</v>
      </c>
      <c r="T13">
        <v>2.7410832812827968</v>
      </c>
      <c r="U13">
        <v>2.7006250036960555</v>
      </c>
      <c r="V13">
        <v>2.7317047758489199</v>
      </c>
      <c r="W13">
        <v>2.628163008189599</v>
      </c>
      <c r="X13">
        <v>2.6554512078138526</v>
      </c>
      <c r="Y13">
        <v>2.6214472057405569</v>
      </c>
      <c r="Z13">
        <v>2.5872642683738123</v>
      </c>
      <c r="AA13">
        <v>2.8164510407609367</v>
      </c>
      <c r="AB13">
        <v>2.7316044724881916</v>
      </c>
      <c r="AC13">
        <v>2.7612183581340322</v>
      </c>
      <c r="AD13">
        <v>3.0601799602184565</v>
      </c>
      <c r="AE13">
        <v>3.0323293221985015</v>
      </c>
      <c r="AF13">
        <v>2.9954216157442204</v>
      </c>
      <c r="AG13">
        <v>2.9605656747876186</v>
      </c>
      <c r="AH13">
        <v>2.9254342326964888</v>
      </c>
      <c r="AI13">
        <v>2.8898357460087176</v>
      </c>
      <c r="AJ13">
        <v>2.8541499215727795</v>
      </c>
      <c r="AK13">
        <v>2.8186985360690198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0.23741589892734005</v>
      </c>
      <c r="I14">
        <v>0.29097020305592913</v>
      </c>
      <c r="J14">
        <v>0.30236205668634497</v>
      </c>
      <c r="K14">
        <v>0.28991481048381562</v>
      </c>
      <c r="L14">
        <v>0.24950280704685301</v>
      </c>
      <c r="M14">
        <v>0.21565502768450262</v>
      </c>
      <c r="N14">
        <v>0.16791091012902104</v>
      </c>
      <c r="O14">
        <v>0.12235008918362045</v>
      </c>
      <c r="P14">
        <v>7.3000285193680625E-2</v>
      </c>
      <c r="Q14">
        <v>3.8216102708488187E-2</v>
      </c>
      <c r="R14">
        <v>4.3865077936433572E-2</v>
      </c>
      <c r="S14">
        <v>1.6924250220240467E-2</v>
      </c>
      <c r="T14">
        <v>-5.5049617586844235E-3</v>
      </c>
      <c r="U14">
        <v>-2.592390385424137E-2</v>
      </c>
      <c r="V14">
        <v>-3.8288875345049433E-2</v>
      </c>
      <c r="W14">
        <v>-5.8241932059277524E-2</v>
      </c>
      <c r="X14">
        <v>-6.6523781551275363E-2</v>
      </c>
      <c r="Y14">
        <v>-7.5966719137743333E-2</v>
      </c>
      <c r="Z14">
        <v>-8.3465467154342221E-2</v>
      </c>
      <c r="AA14">
        <v>-6.6765283413283694E-2</v>
      </c>
      <c r="AB14">
        <v>-7.0345816835248876E-2</v>
      </c>
      <c r="AC14">
        <v>-6.6888674769205458E-2</v>
      </c>
      <c r="AD14">
        <v>-4.1465647348792878E-2</v>
      </c>
      <c r="AE14">
        <v>-3.7861357665691653E-2</v>
      </c>
      <c r="AF14">
        <v>-3.8147370954533244E-2</v>
      </c>
      <c r="AG14">
        <v>-4.0291626006871972E-2</v>
      </c>
      <c r="AH14">
        <v>-4.3621765792589695E-2</v>
      </c>
      <c r="AI14">
        <v>-4.751178121700228E-2</v>
      </c>
      <c r="AJ14">
        <v>-5.145329431752721E-2</v>
      </c>
      <c r="AK14">
        <v>-5.5091363161607898E-2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0.67056748102354291</v>
      </c>
      <c r="I15">
        <v>0.72140592029086292</v>
      </c>
      <c r="J15">
        <v>0.71091282804409683</v>
      </c>
      <c r="K15">
        <v>0.68301775754633365</v>
      </c>
      <c r="L15">
        <v>0.61178759566704599</v>
      </c>
      <c r="M15">
        <v>0.58569133910177928</v>
      </c>
      <c r="N15">
        <v>0.52603161177433577</v>
      </c>
      <c r="O15">
        <v>0.47759792436155024</v>
      </c>
      <c r="P15">
        <v>0.41546858990300084</v>
      </c>
      <c r="Q15">
        <v>0.39057013907886073</v>
      </c>
      <c r="R15">
        <v>0.46585994489625193</v>
      </c>
      <c r="S15">
        <v>0.42313650286078808</v>
      </c>
      <c r="T15">
        <v>0.39652337587803288</v>
      </c>
      <c r="U15">
        <v>0.3731712030320411</v>
      </c>
      <c r="V15">
        <v>0.36871260308699583</v>
      </c>
      <c r="W15">
        <v>0.33613768860116799</v>
      </c>
      <c r="X15">
        <v>0.33499277880375544</v>
      </c>
      <c r="Y15">
        <v>0.32299150414214495</v>
      </c>
      <c r="Z15">
        <v>0.31262010667205686</v>
      </c>
      <c r="AA15">
        <v>0.36544110889467074</v>
      </c>
      <c r="AB15">
        <v>0.34946042756824891</v>
      </c>
      <c r="AC15">
        <v>0.35781783515209664</v>
      </c>
      <c r="AD15">
        <v>0.42902552877717159</v>
      </c>
      <c r="AE15">
        <v>0.42770588325113934</v>
      </c>
      <c r="AF15">
        <v>0.42108570123666755</v>
      </c>
      <c r="AG15">
        <v>0.41329723031937604</v>
      </c>
      <c r="AH15">
        <v>0.40474209707972442</v>
      </c>
      <c r="AI15">
        <v>0.39591015423536824</v>
      </c>
      <c r="AJ15">
        <v>0.38722727112008304</v>
      </c>
      <c r="AK15">
        <v>0.37897737452157187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1.0877881568985392</v>
      </c>
      <c r="I16">
        <v>1.112648810066319</v>
      </c>
      <c r="J16">
        <v>1.0787172064986361</v>
      </c>
      <c r="K16">
        <v>1.0405950146155307</v>
      </c>
      <c r="L16">
        <v>0.94400481645742218</v>
      </c>
      <c r="M16">
        <v>0.92851053316287402</v>
      </c>
      <c r="N16">
        <v>0.8563818749923735</v>
      </c>
      <c r="O16">
        <v>0.80324545457706176</v>
      </c>
      <c r="P16">
        <v>0.725533145497681</v>
      </c>
      <c r="Q16">
        <v>0.70695695989231311</v>
      </c>
      <c r="R16">
        <v>0.84491001642950092</v>
      </c>
      <c r="S16">
        <v>0.77955233702580173</v>
      </c>
      <c r="T16">
        <v>0.74625899051194988</v>
      </c>
      <c r="U16">
        <v>0.71841704086879066</v>
      </c>
      <c r="V16">
        <v>0.72021808809910048</v>
      </c>
      <c r="W16">
        <v>0.67372448159288556</v>
      </c>
      <c r="X16">
        <v>0.67896942783192138</v>
      </c>
      <c r="Y16">
        <v>0.66334541811978731</v>
      </c>
      <c r="Z16">
        <v>0.64958553809881803</v>
      </c>
      <c r="AA16">
        <v>0.73702933886996558</v>
      </c>
      <c r="AB16">
        <v>0.70696230178390884</v>
      </c>
      <c r="AC16">
        <v>0.72045352843492783</v>
      </c>
      <c r="AD16">
        <v>0.83563552217493786</v>
      </c>
      <c r="AE16">
        <v>0.82734135991726632</v>
      </c>
      <c r="AF16">
        <v>0.81501179369809496</v>
      </c>
      <c r="AG16">
        <v>0.80295506679113338</v>
      </c>
      <c r="AH16">
        <v>0.79044672018249162</v>
      </c>
      <c r="AI16">
        <v>0.77765499094235579</v>
      </c>
      <c r="AJ16">
        <v>0.76494777669868785</v>
      </c>
      <c r="AK16">
        <v>0.75261364637335681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0.15874830652597982</v>
      </c>
      <c r="I17">
        <v>0.225742209564328</v>
      </c>
      <c r="J17">
        <v>0.25403785751754171</v>
      </c>
      <c r="K17">
        <v>0.2544340739616846</v>
      </c>
      <c r="L17">
        <v>0.22832676438147015</v>
      </c>
      <c r="M17">
        <v>0.20077942191514264</v>
      </c>
      <c r="N17">
        <v>0.16321892128610127</v>
      </c>
      <c r="O17">
        <v>0.12590306094573123</v>
      </c>
      <c r="P17">
        <v>8.6047568624603166E-2</v>
      </c>
      <c r="Q17">
        <v>5.562703228318977E-2</v>
      </c>
      <c r="R17">
        <v>5.449054006609888E-2</v>
      </c>
      <c r="S17">
        <v>3.7149184378026945E-2</v>
      </c>
      <c r="T17">
        <v>2.0553211775520275E-2</v>
      </c>
      <c r="U17">
        <v>4.1120974169750468E-3</v>
      </c>
      <c r="V17">
        <v>-7.4193251434095941E-3</v>
      </c>
      <c r="W17">
        <v>-2.3481466190133915E-2</v>
      </c>
      <c r="X17">
        <v>-3.2534261253358565E-2</v>
      </c>
      <c r="Y17">
        <v>-4.1490702581581385E-2</v>
      </c>
      <c r="Z17">
        <v>-4.9025049170969837E-2</v>
      </c>
      <c r="AA17">
        <v>-3.9898472024046949E-2</v>
      </c>
      <c r="AB17">
        <v>-4.1542267747152195E-2</v>
      </c>
      <c r="AC17">
        <v>-3.9882719239725528E-2</v>
      </c>
      <c r="AD17">
        <v>-2.4172599958605101E-2</v>
      </c>
      <c r="AE17">
        <v>-1.9860491573631123E-2</v>
      </c>
      <c r="AF17">
        <v>-1.9406520152587259E-2</v>
      </c>
      <c r="AG17">
        <v>-2.1359683871091661E-2</v>
      </c>
      <c r="AH17">
        <v>-2.477391253120631E-2</v>
      </c>
      <c r="AI17">
        <v>-2.8874206879614395E-2</v>
      </c>
      <c r="AJ17">
        <v>-3.3098738029568864E-2</v>
      </c>
      <c r="AK17">
        <v>-3.7080166758673982E-2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0.17709297000378932</v>
      </c>
      <c r="I18">
        <v>0.27987151563810819</v>
      </c>
      <c r="J18">
        <v>0.32464268877225866</v>
      </c>
      <c r="K18">
        <v>0.33684646988643152</v>
      </c>
      <c r="L18">
        <v>0.32505694214024494</v>
      </c>
      <c r="M18">
        <v>0.31753332920607669</v>
      </c>
      <c r="N18">
        <v>0.30688996582857175</v>
      </c>
      <c r="O18">
        <v>0.29966429159629104</v>
      </c>
      <c r="P18">
        <v>0.29139541064080454</v>
      </c>
      <c r="Q18">
        <v>0.29231431243825767</v>
      </c>
      <c r="R18">
        <v>0.32445710965656183</v>
      </c>
      <c r="S18">
        <v>0.33951713246225257</v>
      </c>
      <c r="T18">
        <v>0.34768022853093328</v>
      </c>
      <c r="U18">
        <v>0.35164079879175247</v>
      </c>
      <c r="V18">
        <v>0.35731036703592345</v>
      </c>
      <c r="W18">
        <v>0.35520239166098033</v>
      </c>
      <c r="X18">
        <v>0.35643445345392433</v>
      </c>
      <c r="Y18">
        <v>0.35553240325205682</v>
      </c>
      <c r="Z18">
        <v>0.35286249944024295</v>
      </c>
      <c r="AA18">
        <v>0.36539207724288758</v>
      </c>
      <c r="AB18">
        <v>0.36601589672136114</v>
      </c>
      <c r="AC18">
        <v>0.3659131344760258</v>
      </c>
      <c r="AD18">
        <v>0.38107311372814756</v>
      </c>
      <c r="AE18">
        <v>0.3849146655312996</v>
      </c>
      <c r="AF18">
        <v>0.38132245005637611</v>
      </c>
      <c r="AG18">
        <v>0.3737935211272303</v>
      </c>
      <c r="AH18">
        <v>0.36428530437910833</v>
      </c>
      <c r="AI18">
        <v>0.35388980977275608</v>
      </c>
      <c r="AJ18">
        <v>0.34318409771836311</v>
      </c>
      <c r="AK18">
        <v>0.33243445335497945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41.964811390779275</v>
      </c>
      <c r="I19">
        <v>36.842857769883189</v>
      </c>
      <c r="J19">
        <v>36.227288986982799</v>
      </c>
      <c r="K19">
        <v>36.062044547076752</v>
      </c>
      <c r="L19">
        <v>30.20123656757001</v>
      </c>
      <c r="M19">
        <v>32.813166765312054</v>
      </c>
      <c r="N19">
        <v>32.313126714312148</v>
      </c>
      <c r="O19">
        <v>31.947742663114798</v>
      </c>
      <c r="P19">
        <v>31.58650975886459</v>
      </c>
      <c r="Q19">
        <v>30.719177269185248</v>
      </c>
      <c r="R19">
        <v>26.045526930023378</v>
      </c>
      <c r="S19">
        <v>26.174300264620133</v>
      </c>
      <c r="T19">
        <v>25.878301983664077</v>
      </c>
      <c r="U19">
        <v>25.537226494842447</v>
      </c>
      <c r="V19">
        <v>24.266657110696844</v>
      </c>
      <c r="W19">
        <v>22.260861409469857</v>
      </c>
      <c r="X19">
        <v>22.150079185021344</v>
      </c>
      <c r="Y19">
        <v>21.868591728986431</v>
      </c>
      <c r="Z19">
        <v>21.576331816909324</v>
      </c>
      <c r="AA19">
        <v>22.729372395532167</v>
      </c>
      <c r="AB19">
        <v>20.761536030513827</v>
      </c>
      <c r="AC19">
        <v>20.64769585440547</v>
      </c>
      <c r="AD19">
        <v>20.423626846375953</v>
      </c>
      <c r="AE19">
        <v>20.180788641390524</v>
      </c>
      <c r="AF19">
        <v>19.936524020310852</v>
      </c>
      <c r="AG19">
        <v>19.695359909142397</v>
      </c>
      <c r="AH19">
        <v>19.458811352079874</v>
      </c>
      <c r="AI19">
        <v>19.227384266846048</v>
      </c>
      <c r="AJ19">
        <v>19.001113089406061</v>
      </c>
      <c r="AK19">
        <v>18.779803573637331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206.88829284387475</v>
      </c>
      <c r="I20">
        <v>176.01097971546</v>
      </c>
      <c r="J20">
        <v>172.95162129103693</v>
      </c>
      <c r="K20">
        <v>172.79927797435923</v>
      </c>
      <c r="L20">
        <v>172.35066319506296</v>
      </c>
      <c r="M20">
        <v>171.43029655503935</v>
      </c>
      <c r="N20">
        <v>146.91455694260404</v>
      </c>
      <c r="O20">
        <v>147.6675745795763</v>
      </c>
      <c r="P20">
        <v>114.90144326387006</v>
      </c>
      <c r="Q20">
        <v>116.2291364036768</v>
      </c>
      <c r="R20">
        <v>415.19609973598205</v>
      </c>
      <c r="S20">
        <v>317.26184638972495</v>
      </c>
      <c r="T20">
        <v>317.08662756304199</v>
      </c>
      <c r="U20">
        <v>315.46364603330488</v>
      </c>
      <c r="V20">
        <v>313.09859837181841</v>
      </c>
      <c r="W20">
        <v>310.27213156212997</v>
      </c>
      <c r="X20">
        <v>337.54547468709745</v>
      </c>
      <c r="Y20">
        <v>331.14646025031169</v>
      </c>
      <c r="Z20">
        <v>327.39242267850284</v>
      </c>
      <c r="AA20">
        <v>323.85932392356136</v>
      </c>
      <c r="AB20">
        <v>320.2682935794848</v>
      </c>
      <c r="AC20">
        <v>346.75361701771027</v>
      </c>
      <c r="AD20">
        <v>340.06591369546203</v>
      </c>
      <c r="AE20">
        <v>336.09851817823267</v>
      </c>
      <c r="AF20">
        <v>332.41781943383285</v>
      </c>
      <c r="AG20">
        <v>328.74824562959617</v>
      </c>
      <c r="AH20">
        <v>325.08178904363137</v>
      </c>
      <c r="AI20">
        <v>321.43482267941266</v>
      </c>
      <c r="AJ20">
        <v>317.8204421966625</v>
      </c>
      <c r="AK20">
        <v>314.24745065555334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73.29387258866889</v>
      </c>
      <c r="I21">
        <v>63.285167759768044</v>
      </c>
      <c r="J21">
        <v>62.199671952111288</v>
      </c>
      <c r="K21">
        <v>62.030334006778311</v>
      </c>
      <c r="L21">
        <v>73.601333882413485</v>
      </c>
      <c r="M21">
        <v>71.832983913731923</v>
      </c>
      <c r="N21">
        <v>70.076527630378109</v>
      </c>
      <c r="O21">
        <v>69.591107582785483</v>
      </c>
      <c r="P21">
        <v>67.641577624184862</v>
      </c>
      <c r="Q21">
        <v>71.650627805702356</v>
      </c>
      <c r="R21">
        <v>114.09305212831401</v>
      </c>
      <c r="S21">
        <v>105.29516405504751</v>
      </c>
      <c r="T21">
        <v>104.1924682276906</v>
      </c>
      <c r="U21">
        <v>103.28976912215069</v>
      </c>
      <c r="V21">
        <v>102.37399967726439</v>
      </c>
      <c r="W21">
        <v>101.31098601031687</v>
      </c>
      <c r="X21">
        <v>101.63138607797997</v>
      </c>
      <c r="Y21">
        <v>100.3405463178447</v>
      </c>
      <c r="Z21">
        <v>99.177040753338929</v>
      </c>
      <c r="AA21">
        <v>105.18182472437161</v>
      </c>
      <c r="AB21">
        <v>103.23102660713057</v>
      </c>
      <c r="AC21">
        <v>103.41064532018933</v>
      </c>
      <c r="AD21">
        <v>102.12512299869196</v>
      </c>
      <c r="AE21">
        <v>100.97947265010059</v>
      </c>
      <c r="AF21">
        <v>99.847862592499041</v>
      </c>
      <c r="AG21">
        <v>98.722069656569616</v>
      </c>
      <c r="AH21">
        <v>97.605977748934379</v>
      </c>
      <c r="AI21">
        <v>96.5029401953812</v>
      </c>
      <c r="AJ21">
        <v>95.414944632577644</v>
      </c>
      <c r="AK21">
        <v>94.343067122488051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34.328172445966928</v>
      </c>
      <c r="I22">
        <v>31.362025834102681</v>
      </c>
      <c r="J22">
        <v>31.704247758533466</v>
      </c>
      <c r="K22">
        <v>32.342306491001715</v>
      </c>
      <c r="L22">
        <v>37.077944758320449</v>
      </c>
      <c r="M22">
        <v>37.161128321592173</v>
      </c>
      <c r="N22">
        <v>37.569161655358862</v>
      </c>
      <c r="O22">
        <v>37.977748949061493</v>
      </c>
      <c r="P22">
        <v>36.164414379181629</v>
      </c>
      <c r="Q22">
        <v>46.878368662208537</v>
      </c>
      <c r="R22">
        <v>15.218516523115589</v>
      </c>
      <c r="S22">
        <v>17.953055093740588</v>
      </c>
      <c r="T22">
        <v>18.250867092603794</v>
      </c>
      <c r="U22">
        <v>18.290174003058368</v>
      </c>
      <c r="V22">
        <v>25.954086323001803</v>
      </c>
      <c r="W22">
        <v>25.228068346427079</v>
      </c>
      <c r="X22">
        <v>25.221086710153841</v>
      </c>
      <c r="Y22">
        <v>25.293655810889181</v>
      </c>
      <c r="Z22">
        <v>25.370447862499091</v>
      </c>
      <c r="AA22">
        <v>35.047027683178221</v>
      </c>
      <c r="AB22">
        <v>32.721825567689187</v>
      </c>
      <c r="AC22">
        <v>32.77809407069703</v>
      </c>
      <c r="AD22">
        <v>32.811300948166533</v>
      </c>
      <c r="AE22">
        <v>32.811471652061371</v>
      </c>
      <c r="AF22">
        <v>32.791533962302765</v>
      </c>
      <c r="AG22">
        <v>32.759379310906958</v>
      </c>
      <c r="AH22">
        <v>32.71806325756188</v>
      </c>
      <c r="AI22">
        <v>32.674767997532392</v>
      </c>
      <c r="AJ22">
        <v>32.627098623941599</v>
      </c>
      <c r="AK22">
        <v>32.582221249995349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20.929299353169874</v>
      </c>
      <c r="I23">
        <v>18.754512799118483</v>
      </c>
      <c r="J23">
        <v>17.763800961954978</v>
      </c>
      <c r="K23">
        <v>17.015590564614925</v>
      </c>
      <c r="L23">
        <v>25.042485257562831</v>
      </c>
      <c r="M23">
        <v>25.273572670018019</v>
      </c>
      <c r="N23">
        <v>24.08271996560498</v>
      </c>
      <c r="O23">
        <v>24.097856047489152</v>
      </c>
      <c r="P23">
        <v>23.647064905140237</v>
      </c>
      <c r="Q23">
        <v>21.4802657702738</v>
      </c>
      <c r="R23">
        <v>34.317563705111809</v>
      </c>
      <c r="S23">
        <v>30.3834072765661</v>
      </c>
      <c r="T23">
        <v>29.968129796658548</v>
      </c>
      <c r="U23">
        <v>29.483615574220611</v>
      </c>
      <c r="V23">
        <v>31.290913366935523</v>
      </c>
      <c r="W23">
        <v>30.543381892709064</v>
      </c>
      <c r="X23">
        <v>31.241746373788381</v>
      </c>
      <c r="Y23">
        <v>30.590446142044826</v>
      </c>
      <c r="Z23">
        <v>30.051558948696155</v>
      </c>
      <c r="AA23">
        <v>41.119760944059493</v>
      </c>
      <c r="AB23">
        <v>39.41590402427029</v>
      </c>
      <c r="AC23">
        <v>39.976359183441133</v>
      </c>
      <c r="AD23">
        <v>46.720439689423522</v>
      </c>
      <c r="AE23">
        <v>45.410647947674462</v>
      </c>
      <c r="AF23">
        <v>44.751521190549838</v>
      </c>
      <c r="AG23">
        <v>44.150842369001111</v>
      </c>
      <c r="AH23">
        <v>43.546824801113985</v>
      </c>
      <c r="AI23">
        <v>42.934408588225992</v>
      </c>
      <c r="AJ23">
        <v>42.322429551379393</v>
      </c>
      <c r="AK23">
        <v>41.712434804075514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0.16571889090712943</v>
      </c>
      <c r="I24">
        <v>0.25322640609539704</v>
      </c>
      <c r="J24">
        <v>0.28389826591821432</v>
      </c>
      <c r="K24">
        <v>0.28575842672511342</v>
      </c>
      <c r="L24">
        <v>0.26805070426945132</v>
      </c>
      <c r="M24">
        <v>0.25754837724643043</v>
      </c>
      <c r="N24">
        <v>0.2463716592021381</v>
      </c>
      <c r="O24">
        <v>0.24022829884347008</v>
      </c>
      <c r="P24">
        <v>0.2343297317175308</v>
      </c>
      <c r="Q24">
        <v>0.23799043690515553</v>
      </c>
      <c r="R24">
        <v>0.27095939404304659</v>
      </c>
      <c r="S24">
        <v>0.28655963846608845</v>
      </c>
      <c r="T24">
        <v>0.2954311938675902</v>
      </c>
      <c r="U24">
        <v>0.30046712977234158</v>
      </c>
      <c r="V24">
        <v>0.30719119620243873</v>
      </c>
      <c r="W24">
        <v>0.30651308743672168</v>
      </c>
      <c r="X24">
        <v>0.30911012394916337</v>
      </c>
      <c r="Y24">
        <v>0.30955496611086986</v>
      </c>
      <c r="Z24">
        <v>0.30820426337596629</v>
      </c>
      <c r="AA24">
        <v>0.32081593610404635</v>
      </c>
      <c r="AB24">
        <v>0.32141113759123208</v>
      </c>
      <c r="AC24">
        <v>0.32114447670685831</v>
      </c>
      <c r="AD24">
        <v>0.33531532658084284</v>
      </c>
      <c r="AE24">
        <v>0.33797225456928537</v>
      </c>
      <c r="AF24">
        <v>0.33345241145397164</v>
      </c>
      <c r="AG24">
        <v>0.32543763251611235</v>
      </c>
      <c r="AH24">
        <v>0.31583303632811699</v>
      </c>
      <c r="AI24">
        <v>0.30562313210253933</v>
      </c>
      <c r="AJ24">
        <v>0.29528244620706801</v>
      </c>
      <c r="AK24">
        <v>0.28499286821999092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35.276839669421477</v>
      </c>
      <c r="I25">
        <v>29.288868950709745</v>
      </c>
      <c r="J25">
        <v>28.678561071355603</v>
      </c>
      <c r="K25">
        <v>28.662645168843447</v>
      </c>
      <c r="L25">
        <v>25.453777137716436</v>
      </c>
      <c r="M25">
        <v>25.800431986758475</v>
      </c>
      <c r="N25">
        <v>25.634767751240627</v>
      </c>
      <c r="O25">
        <v>25.37924262301221</v>
      </c>
      <c r="P25">
        <v>25.094280166295846</v>
      </c>
      <c r="Q25">
        <v>28.407044131065227</v>
      </c>
      <c r="R25">
        <v>19.598963818679827</v>
      </c>
      <c r="S25">
        <v>20.990860054047864</v>
      </c>
      <c r="T25">
        <v>20.661279850993552</v>
      </c>
      <c r="U25">
        <v>20.291514855257866</v>
      </c>
      <c r="V25">
        <v>20.41159348635324</v>
      </c>
      <c r="W25">
        <v>19.982636828688815</v>
      </c>
      <c r="X25">
        <v>19.634198667816438</v>
      </c>
      <c r="Y25">
        <v>19.303648027144927</v>
      </c>
      <c r="Z25">
        <v>18.977578488258828</v>
      </c>
      <c r="AA25">
        <v>15.58359718782507</v>
      </c>
      <c r="AB25">
        <v>17.492428050483234</v>
      </c>
      <c r="AC25">
        <v>17.004694202620851</v>
      </c>
      <c r="AD25">
        <v>43.692163027702513</v>
      </c>
      <c r="AE25">
        <v>38.92694116637125</v>
      </c>
      <c r="AF25">
        <v>38.264851261589314</v>
      </c>
      <c r="AG25">
        <v>38.05562883891487</v>
      </c>
      <c r="AH25">
        <v>37.82824423283315</v>
      </c>
      <c r="AI25">
        <v>37.544152481446112</v>
      </c>
      <c r="AJ25">
        <v>37.216186019938945</v>
      </c>
      <c r="AK25">
        <v>36.85292602888557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0.15661652808560689</v>
      </c>
      <c r="I26">
        <v>0.24772189479285167</v>
      </c>
      <c r="J26">
        <v>0.28296272350143425</v>
      </c>
      <c r="K26">
        <v>0.28719405866917125</v>
      </c>
      <c r="L26">
        <v>0.2704739347249463</v>
      </c>
      <c r="M26">
        <v>0.25913055509960703</v>
      </c>
      <c r="N26">
        <v>0.24742416911389675</v>
      </c>
      <c r="O26">
        <v>0.24075288373981429</v>
      </c>
      <c r="P26">
        <v>0.23480909106115</v>
      </c>
      <c r="Q26">
        <v>0.23813978310178729</v>
      </c>
      <c r="R26">
        <v>0.26976553488784472</v>
      </c>
      <c r="S26">
        <v>0.28661290798672745</v>
      </c>
      <c r="T26">
        <v>0.29654293427154865</v>
      </c>
      <c r="U26">
        <v>0.30226328221769627</v>
      </c>
      <c r="V26">
        <v>0.30918370348151925</v>
      </c>
      <c r="W26">
        <v>0.30907272159506061</v>
      </c>
      <c r="X26">
        <v>0.311655392717336</v>
      </c>
      <c r="Y26">
        <v>0.31226025253725531</v>
      </c>
      <c r="Z26">
        <v>0.31106363115205315</v>
      </c>
      <c r="AA26">
        <v>0.3229254145033611</v>
      </c>
      <c r="AB26">
        <v>0.32409024518893492</v>
      </c>
      <c r="AC26">
        <v>0.32395611198436924</v>
      </c>
      <c r="AD26">
        <v>0.33726761138497263</v>
      </c>
      <c r="AE26">
        <v>0.34037134136826186</v>
      </c>
      <c r="AF26">
        <v>0.33624597099890519</v>
      </c>
      <c r="AG26">
        <v>0.32831149788157266</v>
      </c>
      <c r="AH26">
        <v>0.31857570126996304</v>
      </c>
      <c r="AI26">
        <v>0.30813848803674659</v>
      </c>
      <c r="AJ26">
        <v>0.29754508790704737</v>
      </c>
      <c r="AK26">
        <v>0.28701076400461378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28.046076293813282</v>
      </c>
      <c r="I27">
        <v>24.779391975081921</v>
      </c>
      <c r="J27">
        <v>24.347325534228826</v>
      </c>
      <c r="K27">
        <v>24.182217586140673</v>
      </c>
      <c r="L27">
        <v>21.055032872487757</v>
      </c>
      <c r="M27">
        <v>22.196423090390383</v>
      </c>
      <c r="N27">
        <v>21.656191193211029</v>
      </c>
      <c r="O27">
        <v>21.451607824930186</v>
      </c>
      <c r="P27">
        <v>20.910222620198549</v>
      </c>
      <c r="Q27">
        <v>19.490222881899989</v>
      </c>
      <c r="R27">
        <v>35.231110841138282</v>
      </c>
      <c r="S27">
        <v>32.651935370459469</v>
      </c>
      <c r="T27">
        <v>32.277703313265164</v>
      </c>
      <c r="U27">
        <v>31.998979404220428</v>
      </c>
      <c r="V27">
        <v>32.687855156189329</v>
      </c>
      <c r="W27">
        <v>31.568016665242581</v>
      </c>
      <c r="X27">
        <v>31.63381208235365</v>
      </c>
      <c r="Y27">
        <v>31.25881071779617</v>
      </c>
      <c r="Z27">
        <v>30.902844729920709</v>
      </c>
      <c r="AA27">
        <v>34.353391151391264</v>
      </c>
      <c r="AB27">
        <v>32.995011722534052</v>
      </c>
      <c r="AC27">
        <v>32.998604605651849</v>
      </c>
      <c r="AD27">
        <v>34.139775027193274</v>
      </c>
      <c r="AE27">
        <v>33.626409382125622</v>
      </c>
      <c r="AF27">
        <v>33.251529103089638</v>
      </c>
      <c r="AG27">
        <v>32.888520938456935</v>
      </c>
      <c r="AH27">
        <v>32.525016638886804</v>
      </c>
      <c r="AI27">
        <v>32.161987542761075</v>
      </c>
      <c r="AJ27">
        <v>31.801094988896473</v>
      </c>
      <c r="AK27">
        <v>31.443455793836872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1.0488881072105993</v>
      </c>
      <c r="I28">
        <v>1.036399016432088</v>
      </c>
      <c r="J28">
        <v>1.0581751306465437</v>
      </c>
      <c r="K28">
        <v>1.0585940959256579</v>
      </c>
      <c r="L28">
        <v>1.0375968582208683</v>
      </c>
      <c r="M28">
        <v>1.0208378363942616</v>
      </c>
      <c r="N28">
        <v>1.0025237817318455</v>
      </c>
      <c r="O28">
        <v>0.98845631659738586</v>
      </c>
      <c r="P28">
        <v>0.97450951538919917</v>
      </c>
      <c r="Q28">
        <v>0.96955173138624229</v>
      </c>
      <c r="R28">
        <v>6.1557306638243547</v>
      </c>
      <c r="S28">
        <v>5.5615477891056253</v>
      </c>
      <c r="T28">
        <v>5.4906307811892985</v>
      </c>
      <c r="U28">
        <v>5.4698078967629016</v>
      </c>
      <c r="V28">
        <v>5.4463432634504372</v>
      </c>
      <c r="W28">
        <v>5.4078359010733212</v>
      </c>
      <c r="X28">
        <v>5.3661530552084002</v>
      </c>
      <c r="Y28">
        <v>5.3184931200721541</v>
      </c>
      <c r="Z28">
        <v>5.2665487669928401</v>
      </c>
      <c r="AA28">
        <v>5.2263694392006288</v>
      </c>
      <c r="AB28">
        <v>1.9911401616539814</v>
      </c>
      <c r="AC28">
        <v>2.2948678133501765</v>
      </c>
      <c r="AD28">
        <v>2.2960822059709507</v>
      </c>
      <c r="AE28">
        <v>2.2548544249152869</v>
      </c>
      <c r="AF28">
        <v>2.2091251894259312</v>
      </c>
      <c r="AG28">
        <v>2.1649175288758427</v>
      </c>
      <c r="AH28">
        <v>2.1231702939021879</v>
      </c>
      <c r="AI28">
        <v>2.0838725658984814</v>
      </c>
      <c r="AJ28">
        <v>2.0467556975092949</v>
      </c>
      <c r="AK28">
        <v>2.0114670375007249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0.18477083133259242</v>
      </c>
      <c r="I29">
        <v>0.25916854248284604</v>
      </c>
      <c r="J29">
        <v>0.28814623473021328</v>
      </c>
      <c r="K29">
        <v>0.28746009847231413</v>
      </c>
      <c r="L29">
        <v>0.25844199533660017</v>
      </c>
      <c r="M29">
        <v>0.22959921265603978</v>
      </c>
      <c r="N29">
        <v>0.19003654235441036</v>
      </c>
      <c r="O29">
        <v>0.15101995954589498</v>
      </c>
      <c r="P29">
        <v>0.10907410929499317</v>
      </c>
      <c r="Q29">
        <v>7.7792730228010143E-2</v>
      </c>
      <c r="R29">
        <v>7.9552598984422573E-2</v>
      </c>
      <c r="S29">
        <v>6.157914130366926E-2</v>
      </c>
      <c r="T29">
        <v>4.4109400729475112E-2</v>
      </c>
      <c r="U29">
        <v>2.6904006881189879E-2</v>
      </c>
      <c r="V29">
        <v>1.5344604269285078E-2</v>
      </c>
      <c r="W29">
        <v>-1.6525695027524989E-3</v>
      </c>
      <c r="X29">
        <v>-1.0683328929306235E-2</v>
      </c>
      <c r="Y29">
        <v>-1.9741276503471017E-2</v>
      </c>
      <c r="Z29">
        <v>-2.7343752645969666E-2</v>
      </c>
      <c r="AA29">
        <v>-1.5910029829779848E-2</v>
      </c>
      <c r="AB29">
        <v>-1.729518205759728E-2</v>
      </c>
      <c r="AC29">
        <v>-1.497868538116176E-2</v>
      </c>
      <c r="AD29">
        <v>4.2149886074538401E-3</v>
      </c>
      <c r="AE29">
        <v>9.6206574785595578E-3</v>
      </c>
      <c r="AF29">
        <v>1.034195655036374E-2</v>
      </c>
      <c r="AG29">
        <v>8.4341332212023445E-3</v>
      </c>
      <c r="AH29">
        <v>4.9882484739915967E-3</v>
      </c>
      <c r="AI29">
        <v>8.2353859280903663E-4</v>
      </c>
      <c r="AJ29">
        <v>-3.4787078211140354E-3</v>
      </c>
      <c r="AK29">
        <v>-7.5425013064456259E-3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0.25446110066100758</v>
      </c>
      <c r="I30">
        <v>0.35372428598003935</v>
      </c>
      <c r="J30">
        <v>0.39951748708748624</v>
      </c>
      <c r="K30">
        <v>0.41588749324759089</v>
      </c>
      <c r="L30">
        <v>0.40268629290289848</v>
      </c>
      <c r="M30">
        <v>0.39590158567164302</v>
      </c>
      <c r="N30">
        <v>0.37671593248123081</v>
      </c>
      <c r="O30">
        <v>0.35830636502438562</v>
      </c>
      <c r="P30">
        <v>0.33382529468697353</v>
      </c>
      <c r="Q30">
        <v>0.32080588955480938</v>
      </c>
      <c r="R30">
        <v>0.34858947022824438</v>
      </c>
      <c r="S30">
        <v>0.34397387957725289</v>
      </c>
      <c r="T30">
        <v>0.33718316037694152</v>
      </c>
      <c r="U30">
        <v>0.32819823465095599</v>
      </c>
      <c r="V30">
        <v>0.32441251301988938</v>
      </c>
      <c r="W30">
        <v>0.31048318901354399</v>
      </c>
      <c r="X30">
        <v>0.30518336445930494</v>
      </c>
      <c r="Y30">
        <v>0.29730158187628586</v>
      </c>
      <c r="Z30">
        <v>0.2892401030391234</v>
      </c>
      <c r="AA30">
        <v>0.30524460292400413</v>
      </c>
      <c r="AB30">
        <v>0.30178892932135604</v>
      </c>
      <c r="AC30">
        <v>0.30292415596566702</v>
      </c>
      <c r="AD30">
        <v>0.32729783756333397</v>
      </c>
      <c r="AE30">
        <v>0.33189085074709634</v>
      </c>
      <c r="AF30">
        <v>0.33050405655290493</v>
      </c>
      <c r="AG30">
        <v>0.32619312835715508</v>
      </c>
      <c r="AH30">
        <v>0.32027986802829478</v>
      </c>
      <c r="AI30">
        <v>0.31358861530481619</v>
      </c>
      <c r="AJ30">
        <v>0.30663573321534354</v>
      </c>
      <c r="AK30">
        <v>0.29972308049659446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0.30788552817591075</v>
      </c>
      <c r="I31">
        <v>0.4124881155936011</v>
      </c>
      <c r="J31">
        <v>0.46142179748747125</v>
      </c>
      <c r="K31">
        <v>0.48273790124253591</v>
      </c>
      <c r="L31">
        <v>0.47246679479431286</v>
      </c>
      <c r="M31">
        <v>0.47571893395175202</v>
      </c>
      <c r="N31">
        <v>0.46508620388903132</v>
      </c>
      <c r="O31">
        <v>0.45586687938405923</v>
      </c>
      <c r="P31">
        <v>0.43903869790835603</v>
      </c>
      <c r="Q31">
        <v>0.43351400267530593</v>
      </c>
      <c r="R31">
        <v>0.48376800353333582</v>
      </c>
      <c r="S31">
        <v>0.48311425445282108</v>
      </c>
      <c r="T31">
        <v>0.47947055591639476</v>
      </c>
      <c r="U31">
        <v>0.47242172337362831</v>
      </c>
      <c r="V31">
        <v>0.47122096825411575</v>
      </c>
      <c r="W31">
        <v>0.45557323253611059</v>
      </c>
      <c r="X31">
        <v>0.44969872302611513</v>
      </c>
      <c r="Y31">
        <v>0.43974995423026186</v>
      </c>
      <c r="Z31">
        <v>0.42886475367751586</v>
      </c>
      <c r="AA31">
        <v>0.44823284923458662</v>
      </c>
      <c r="AB31">
        <v>0.44012233531223188</v>
      </c>
      <c r="AC31">
        <v>0.43814701999758121</v>
      </c>
      <c r="AD31">
        <v>0.46301482311279507</v>
      </c>
      <c r="AE31">
        <v>0.46397489601452957</v>
      </c>
      <c r="AF31">
        <v>0.45921058226734424</v>
      </c>
      <c r="AG31">
        <v>0.45199596363247885</v>
      </c>
      <c r="AH31">
        <v>0.44350230805918489</v>
      </c>
      <c r="AI31">
        <v>0.434482354907062</v>
      </c>
      <c r="AJ31">
        <v>0.42539242192560778</v>
      </c>
      <c r="AK31">
        <v>0.41647192721421256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7.7638353537712312E-2</v>
      </c>
      <c r="I32">
        <v>0.18280900550677881</v>
      </c>
      <c r="J32">
        <v>0.27767825289510828</v>
      </c>
      <c r="K32">
        <v>0.34127310526161914</v>
      </c>
      <c r="L32">
        <v>0.36331228204751209</v>
      </c>
      <c r="M32">
        <v>0.35197695526347772</v>
      </c>
      <c r="N32">
        <v>0.31368140632797026</v>
      </c>
      <c r="O32">
        <v>0.25839087025754104</v>
      </c>
      <c r="P32">
        <v>0.19293418711048282</v>
      </c>
      <c r="Q32">
        <v>0.12749126375670716</v>
      </c>
      <c r="R32">
        <v>7.9665265715522793E-2</v>
      </c>
      <c r="S32">
        <v>4.1342831423518689E-2</v>
      </c>
      <c r="T32">
        <v>9.1991121071499649E-3</v>
      </c>
      <c r="U32">
        <v>-1.8902685325572488E-2</v>
      </c>
      <c r="V32">
        <v>-4.195217728863998E-2</v>
      </c>
      <c r="W32">
        <v>-6.3268920675707552E-2</v>
      </c>
      <c r="X32">
        <v>-8.0501812895961145E-2</v>
      </c>
      <c r="Y32">
        <v>-9.4204604108349965E-2</v>
      </c>
      <c r="Z32">
        <v>-0.10472731148266634</v>
      </c>
      <c r="AA32">
        <v>-0.10473355233850956</v>
      </c>
      <c r="AB32">
        <v>-0.10106288251074957</v>
      </c>
      <c r="AC32">
        <v>-9.4721169935740868E-2</v>
      </c>
      <c r="AD32">
        <v>-8.0361923709892924E-2</v>
      </c>
      <c r="AE32">
        <v>-6.4856548533676062E-2</v>
      </c>
      <c r="AF32">
        <v>-5.2066871588773989E-2</v>
      </c>
      <c r="AG32">
        <v>-4.3540676624409524E-2</v>
      </c>
      <c r="AH32">
        <v>-3.9335154571151776E-2</v>
      </c>
      <c r="AI32">
        <v>-3.8680713534788858E-2</v>
      </c>
      <c r="AJ32">
        <v>-4.0485978255722088E-2</v>
      </c>
      <c r="AK32">
        <v>-4.3665521514824057E-2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0.86155763825388476</v>
      </c>
      <c r="I33">
        <v>1.5023154632459512</v>
      </c>
      <c r="J33">
        <v>1.8458977717346947</v>
      </c>
      <c r="K33">
        <v>1.9841358694926203</v>
      </c>
      <c r="L33">
        <v>1.960677523589216</v>
      </c>
      <c r="M33">
        <v>1.9143145003917006</v>
      </c>
      <c r="N33">
        <v>1.8275563642336845</v>
      </c>
      <c r="O33">
        <v>1.7341949534734669</v>
      </c>
      <c r="P33">
        <v>1.6222652468256271</v>
      </c>
      <c r="Q33">
        <v>1.5469769588369875</v>
      </c>
      <c r="R33">
        <v>1.6266965073071127</v>
      </c>
      <c r="S33">
        <v>1.6473207353467023</v>
      </c>
      <c r="T33">
        <v>1.6346281114090644</v>
      </c>
      <c r="U33">
        <v>1.6055513549967371</v>
      </c>
      <c r="V33">
        <v>1.5916972857888068</v>
      </c>
      <c r="W33">
        <v>1.5505462405720039</v>
      </c>
      <c r="X33">
        <v>1.5299987914143776</v>
      </c>
      <c r="Y33">
        <v>1.5090079404152412</v>
      </c>
      <c r="Z33">
        <v>1.4867386692509976</v>
      </c>
      <c r="AA33">
        <v>1.5452678666883601</v>
      </c>
      <c r="AB33">
        <v>1.565117246484804</v>
      </c>
      <c r="AC33">
        <v>1.5840988770730258</v>
      </c>
      <c r="AD33">
        <v>1.6874262170283538</v>
      </c>
      <c r="AE33">
        <v>1.750171841573378</v>
      </c>
      <c r="AF33">
        <v>1.7718731424407164</v>
      </c>
      <c r="AG33">
        <v>1.7676717179322621</v>
      </c>
      <c r="AH33">
        <v>1.7494259555100644</v>
      </c>
      <c r="AI33">
        <v>1.7245238202487689</v>
      </c>
      <c r="AJ33">
        <v>1.6971949717476731</v>
      </c>
      <c r="AK33">
        <v>1.6697070562466054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3.1086588937712101E-2</v>
      </c>
      <c r="I34">
        <v>6.9393927223426743E-2</v>
      </c>
      <c r="J34">
        <v>9.6324716976892155E-2</v>
      </c>
      <c r="K34">
        <v>0.10261203744885705</v>
      </c>
      <c r="L34">
        <v>8.5318774269937947E-2</v>
      </c>
      <c r="M34">
        <v>5.0011313689601877E-2</v>
      </c>
      <c r="N34">
        <v>1.86601752949489E-3</v>
      </c>
      <c r="O34">
        <v>-5.2527300378435449E-2</v>
      </c>
      <c r="P34">
        <v>-0.1084911324312654</v>
      </c>
      <c r="Q34">
        <v>-0.1601887683744696</v>
      </c>
      <c r="R34">
        <v>-0.19947688682209197</v>
      </c>
      <c r="S34">
        <v>-0.23054887108105993</v>
      </c>
      <c r="T34">
        <v>-0.25544834051262066</v>
      </c>
      <c r="U34">
        <v>-0.27549008575395995</v>
      </c>
      <c r="V34">
        <v>-0.29055027641146092</v>
      </c>
      <c r="W34">
        <v>-0.30241500775604058</v>
      </c>
      <c r="X34">
        <v>-0.3103223449215875</v>
      </c>
      <c r="Y34">
        <v>-0.31489248154006333</v>
      </c>
      <c r="Z34">
        <v>-0.31656852933240609</v>
      </c>
      <c r="AA34">
        <v>-0.31264883701357382</v>
      </c>
      <c r="AB34">
        <v>-0.30654077800665869</v>
      </c>
      <c r="AC34">
        <v>-0.29901518578977493</v>
      </c>
      <c r="AD34">
        <v>-0.28825471748989973</v>
      </c>
      <c r="AE34">
        <v>-0.27762592173385947</v>
      </c>
      <c r="AF34">
        <v>-0.26903391309722746</v>
      </c>
      <c r="AG34">
        <v>-0.26310546541638002</v>
      </c>
      <c r="AH34">
        <v>-0.25966154277504705</v>
      </c>
      <c r="AI34">
        <v>-0.25810615723163011</v>
      </c>
      <c r="AJ34">
        <v>-0.25771136369210357</v>
      </c>
      <c r="AK34">
        <v>-0.2577976260078052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1.5079593925000356</v>
      </c>
      <c r="I35">
        <v>2.5449378787961496</v>
      </c>
      <c r="J35">
        <v>3.0550473326733218</v>
      </c>
      <c r="K35">
        <v>3.2311753065964455</v>
      </c>
      <c r="L35">
        <v>3.1572831346939001</v>
      </c>
      <c r="M35">
        <v>3.0745683736797425</v>
      </c>
      <c r="N35">
        <v>2.940389225117479</v>
      </c>
      <c r="O35">
        <v>2.8087775574967555</v>
      </c>
      <c r="P35">
        <v>2.6523789081327909</v>
      </c>
      <c r="Q35">
        <v>2.562826112860872</v>
      </c>
      <c r="R35">
        <v>2.734903919214382</v>
      </c>
      <c r="S35">
        <v>2.7883530053726568</v>
      </c>
      <c r="T35">
        <v>2.7816522975327107</v>
      </c>
      <c r="U35">
        <v>2.7458036417649767</v>
      </c>
      <c r="V35">
        <v>2.7348681623847959</v>
      </c>
      <c r="W35">
        <v>2.6740576615590594</v>
      </c>
      <c r="X35">
        <v>2.6484609725951458</v>
      </c>
      <c r="Y35">
        <v>2.6189531113800069</v>
      </c>
      <c r="Z35">
        <v>2.5851971609119451</v>
      </c>
      <c r="AA35">
        <v>2.6872407808970378</v>
      </c>
      <c r="AB35">
        <v>2.7146332977113108</v>
      </c>
      <c r="AC35">
        <v>2.7406675422048332</v>
      </c>
      <c r="AD35">
        <v>2.9108240111360928</v>
      </c>
      <c r="AE35">
        <v>3.0046229954986181</v>
      </c>
      <c r="AF35">
        <v>3.0297426851342957</v>
      </c>
      <c r="AG35">
        <v>3.0143934910386028</v>
      </c>
      <c r="AH35">
        <v>2.9786548648738975</v>
      </c>
      <c r="AI35">
        <v>2.9343129362973341</v>
      </c>
      <c r="AJ35">
        <v>2.8876912455220838</v>
      </c>
      <c r="AK35">
        <v>2.8418779956015161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0.1196424900228088</v>
      </c>
      <c r="I36">
        <v>0.23565380538470571</v>
      </c>
      <c r="J36">
        <v>0.31339187292493964</v>
      </c>
      <c r="K36">
        <v>0.34788869228969954</v>
      </c>
      <c r="L36">
        <v>0.33909765867468078</v>
      </c>
      <c r="M36">
        <v>0.30640206000769332</v>
      </c>
      <c r="N36">
        <v>0.25480673214124394</v>
      </c>
      <c r="O36">
        <v>0.19449790668903955</v>
      </c>
      <c r="P36">
        <v>0.12944349522088228</v>
      </c>
      <c r="Q36">
        <v>7.0633577778611567E-2</v>
      </c>
      <c r="R36">
        <v>3.8557733098953939E-2</v>
      </c>
      <c r="S36">
        <v>1.0137016034961199E-2</v>
      </c>
      <c r="T36">
        <v>-1.590235098841708E-2</v>
      </c>
      <c r="U36">
        <v>-3.9781555172924143E-2</v>
      </c>
      <c r="V36">
        <v>-5.8314450802610107E-2</v>
      </c>
      <c r="W36">
        <v>-7.6993762867749727E-2</v>
      </c>
      <c r="X36">
        <v>-9.0583442795877378E-2</v>
      </c>
      <c r="Y36">
        <v>-0.10109662978264877</v>
      </c>
      <c r="Z36">
        <v>-0.10899801421067057</v>
      </c>
      <c r="AA36">
        <v>-0.10325701499088735</v>
      </c>
      <c r="AB36">
        <v>-9.8062048455194173E-2</v>
      </c>
      <c r="AC36">
        <v>-9.1524754595162516E-2</v>
      </c>
      <c r="AD36">
        <v>-7.3374981222595892E-2</v>
      </c>
      <c r="AE36">
        <v>-5.8035757170482594E-2</v>
      </c>
      <c r="AF36">
        <v>-4.836628067990123E-2</v>
      </c>
      <c r="AG36">
        <v>-4.3972530489777562E-2</v>
      </c>
      <c r="AH36">
        <v>-4.3622753570060624E-2</v>
      </c>
      <c r="AI36">
        <v>-4.5957783201078239E-2</v>
      </c>
      <c r="AJ36">
        <v>-4.976206306878117E-2</v>
      </c>
      <c r="AK36">
        <v>-5.407261026784127E-2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0.35853031811790004</v>
      </c>
      <c r="I37">
        <v>0.61876557587816627</v>
      </c>
      <c r="J37">
        <v>0.75205991775322278</v>
      </c>
      <c r="K37">
        <v>0.79378532097158505</v>
      </c>
      <c r="L37">
        <v>0.76087083394222876</v>
      </c>
      <c r="M37">
        <v>0.71168727107124852</v>
      </c>
      <c r="N37">
        <v>0.64170041392501709</v>
      </c>
      <c r="O37">
        <v>0.56797931411762814</v>
      </c>
      <c r="P37">
        <v>0.48816732397756191</v>
      </c>
      <c r="Q37">
        <v>0.42665560522459067</v>
      </c>
      <c r="R37">
        <v>0.43278324265445534</v>
      </c>
      <c r="S37">
        <v>0.41955767630459384</v>
      </c>
      <c r="T37">
        <v>0.3976415791606458</v>
      </c>
      <c r="U37">
        <v>0.37279968944408104</v>
      </c>
      <c r="V37">
        <v>0.35715533859341786</v>
      </c>
      <c r="W37">
        <v>0.3329842550964468</v>
      </c>
      <c r="X37">
        <v>0.31962710192205979</v>
      </c>
      <c r="Y37">
        <v>0.30819288185952587</v>
      </c>
      <c r="Z37">
        <v>0.29823386923715223</v>
      </c>
      <c r="AA37">
        <v>0.32287511996240692</v>
      </c>
      <c r="AB37">
        <v>0.33297197810977508</v>
      </c>
      <c r="AC37">
        <v>0.34373169364259049</v>
      </c>
      <c r="AD37">
        <v>0.38891510740219903</v>
      </c>
      <c r="AE37">
        <v>0.4173223743509924</v>
      </c>
      <c r="AF37">
        <v>0.42890378973539089</v>
      </c>
      <c r="AG37">
        <v>0.42941896713395433</v>
      </c>
      <c r="AH37">
        <v>0.42354014840282339</v>
      </c>
      <c r="AI37">
        <v>0.41441129972095148</v>
      </c>
      <c r="AJ37">
        <v>0.40402780996005028</v>
      </c>
      <c r="AK37">
        <v>0.39359822178626214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0.5598415768004239</v>
      </c>
      <c r="I38">
        <v>0.95410733402909731</v>
      </c>
      <c r="J38">
        <v>1.1473117397198029</v>
      </c>
      <c r="K38">
        <v>1.204355465617768</v>
      </c>
      <c r="L38">
        <v>1.1557113144914588</v>
      </c>
      <c r="M38">
        <v>1.0926139404719537</v>
      </c>
      <c r="N38">
        <v>1.0043061120714736</v>
      </c>
      <c r="O38">
        <v>0.91426299331192062</v>
      </c>
      <c r="P38">
        <v>0.81578519960991969</v>
      </c>
      <c r="Q38">
        <v>0.74509284682353627</v>
      </c>
      <c r="R38">
        <v>0.77696535206090989</v>
      </c>
      <c r="S38">
        <v>0.77269366868066847</v>
      </c>
      <c r="T38">
        <v>0.75087881247390964</v>
      </c>
      <c r="U38">
        <v>0.72205254305466315</v>
      </c>
      <c r="V38">
        <v>0.7058654709483525</v>
      </c>
      <c r="W38">
        <v>0.67458705909300143</v>
      </c>
      <c r="X38">
        <v>0.6589611274462559</v>
      </c>
      <c r="Y38">
        <v>0.64476118710707908</v>
      </c>
      <c r="Z38">
        <v>0.63139385372974477</v>
      </c>
      <c r="AA38">
        <v>0.67060342696321218</v>
      </c>
      <c r="AB38">
        <v>0.68483349761581103</v>
      </c>
      <c r="AC38">
        <v>0.69922245103086755</v>
      </c>
      <c r="AD38">
        <v>0.76735491907837794</v>
      </c>
      <c r="AE38">
        <v>0.80815465741173043</v>
      </c>
      <c r="AF38">
        <v>0.82261425705223434</v>
      </c>
      <c r="AG38">
        <v>0.82062438648138336</v>
      </c>
      <c r="AH38">
        <v>0.80975122608635264</v>
      </c>
      <c r="AI38">
        <v>0.79474834052954968</v>
      </c>
      <c r="AJ38">
        <v>0.77839754760229418</v>
      </c>
      <c r="AK38">
        <v>0.76223457549249307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8.4834942955991366E-2</v>
      </c>
      <c r="I39">
        <v>0.18073725735050505</v>
      </c>
      <c r="J39">
        <v>0.25530194713450083</v>
      </c>
      <c r="K39">
        <v>0.29634771084481315</v>
      </c>
      <c r="L39">
        <v>0.2997598929118217</v>
      </c>
      <c r="M39">
        <v>0.2782462150488163</v>
      </c>
      <c r="N39">
        <v>0.23758010646917072</v>
      </c>
      <c r="O39">
        <v>0.18688703079587921</v>
      </c>
      <c r="P39">
        <v>0.13086581262853336</v>
      </c>
      <c r="Q39">
        <v>7.848854988770082E-2</v>
      </c>
      <c r="R39">
        <v>4.6131849180119922E-2</v>
      </c>
      <c r="S39">
        <v>2.0069981351134025E-2</v>
      </c>
      <c r="T39">
        <v>-2.2768452573096454E-3</v>
      </c>
      <c r="U39">
        <v>-2.2322643290573208E-2</v>
      </c>
      <c r="V39">
        <v>-3.8333789713340671E-2</v>
      </c>
      <c r="W39">
        <v>-5.404719017230164E-2</v>
      </c>
      <c r="X39">
        <v>-6.6142702515958884E-2</v>
      </c>
      <c r="Y39">
        <v>-7.5670678715411555E-2</v>
      </c>
      <c r="Z39">
        <v>-8.2955408007268083E-2</v>
      </c>
      <c r="AA39">
        <v>-8.0039290227151838E-2</v>
      </c>
      <c r="AB39">
        <v>-7.5963388884836558E-2</v>
      </c>
      <c r="AC39">
        <v>-7.0436960939901372E-2</v>
      </c>
      <c r="AD39">
        <v>-5.6895703809922704E-2</v>
      </c>
      <c r="AE39">
        <v>-4.421330291513037E-2</v>
      </c>
      <c r="AF39">
        <v>-3.5260185273588984E-2</v>
      </c>
      <c r="AG39">
        <v>-3.0563621792489837E-2</v>
      </c>
      <c r="AH39">
        <v>-2.9565401235898126E-2</v>
      </c>
      <c r="AI39">
        <v>-3.1261652443870247E-2</v>
      </c>
      <c r="AJ39">
        <v>-3.4587638072325344E-2</v>
      </c>
      <c r="AK39">
        <v>-3.8623432527096213E-2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9.5625677022570521E-2</v>
      </c>
      <c r="I40">
        <v>0.21222682547690219</v>
      </c>
      <c r="J40">
        <v>0.30288677171361744</v>
      </c>
      <c r="K40">
        <v>0.35519605853295833</v>
      </c>
      <c r="L40">
        <v>0.37015523092356339</v>
      </c>
      <c r="M40">
        <v>0.36587038602775568</v>
      </c>
      <c r="N40">
        <v>0.35081160847705295</v>
      </c>
      <c r="O40">
        <v>0.33309896826063667</v>
      </c>
      <c r="P40">
        <v>0.31492994574930933</v>
      </c>
      <c r="Q40">
        <v>0.30255720375236272</v>
      </c>
      <c r="R40">
        <v>0.31154740963346139</v>
      </c>
      <c r="S40">
        <v>0.32512183512918291</v>
      </c>
      <c r="T40">
        <v>0.3365439615826693</v>
      </c>
      <c r="U40">
        <v>0.34383369194264102</v>
      </c>
      <c r="V40">
        <v>0.34953377334288049</v>
      </c>
      <c r="W40">
        <v>0.35043111988917186</v>
      </c>
      <c r="X40">
        <v>0.35036705898165987</v>
      </c>
      <c r="Y40">
        <v>0.34910700890160573</v>
      </c>
      <c r="Z40">
        <v>0.34646345130600054</v>
      </c>
      <c r="AA40">
        <v>0.35146569320243515</v>
      </c>
      <c r="AB40">
        <v>0.35523222961377776</v>
      </c>
      <c r="AC40">
        <v>0.35735705860358014</v>
      </c>
      <c r="AD40">
        <v>0.36670519919370648</v>
      </c>
      <c r="AE40">
        <v>0.37468789713455131</v>
      </c>
      <c r="AF40">
        <v>0.37720952191429014</v>
      </c>
      <c r="AG40">
        <v>0.37406446872703114</v>
      </c>
      <c r="AH40">
        <v>0.3666124973240148</v>
      </c>
      <c r="AI40">
        <v>0.35646434597091936</v>
      </c>
      <c r="AJ40">
        <v>0.34493732197222737</v>
      </c>
      <c r="AK40">
        <v>0.33291935658337213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20.852506858814746</v>
      </c>
      <c r="I41">
        <v>33.221380248970121</v>
      </c>
      <c r="J41">
        <v>39.053713993543873</v>
      </c>
      <c r="K41">
        <v>40.954045976697543</v>
      </c>
      <c r="L41">
        <v>37.657279068660962</v>
      </c>
      <c r="M41">
        <v>36.369268638539019</v>
      </c>
      <c r="N41">
        <v>35.111618413098242</v>
      </c>
      <c r="O41">
        <v>33.988227357952702</v>
      </c>
      <c r="P41">
        <v>33.027110264983705</v>
      </c>
      <c r="Q41">
        <v>31.945281418709715</v>
      </c>
      <c r="R41">
        <v>28.744155999999442</v>
      </c>
      <c r="S41">
        <v>26.918832648973591</v>
      </c>
      <c r="T41">
        <v>25.887874068527083</v>
      </c>
      <c r="U41">
        <v>25.280988008112359</v>
      </c>
      <c r="V41">
        <v>24.384114121366316</v>
      </c>
      <c r="W41">
        <v>22.870881107507191</v>
      </c>
      <c r="X41">
        <v>22.014795527282271</v>
      </c>
      <c r="Y41">
        <v>21.520723008066668</v>
      </c>
      <c r="Z41">
        <v>21.206933583432154</v>
      </c>
      <c r="AA41">
        <v>21.74379665697499</v>
      </c>
      <c r="AB41">
        <v>21.108509594203362</v>
      </c>
      <c r="AC41">
        <v>20.662498162832943</v>
      </c>
      <c r="AD41">
        <v>20.341145704237796</v>
      </c>
      <c r="AE41">
        <v>20.082439465955872</v>
      </c>
      <c r="AF41">
        <v>19.850797110253925</v>
      </c>
      <c r="AG41">
        <v>19.629120059747528</v>
      </c>
      <c r="AH41">
        <v>19.410398238100758</v>
      </c>
      <c r="AI41">
        <v>19.192503145488505</v>
      </c>
      <c r="AJ41">
        <v>18.975371897685367</v>
      </c>
      <c r="AK41">
        <v>18.759623096335876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84.335361148817526</v>
      </c>
      <c r="I42">
        <v>152.87228481251685</v>
      </c>
      <c r="J42">
        <v>191.26432850673208</v>
      </c>
      <c r="K42">
        <v>205.45680139237373</v>
      </c>
      <c r="L42">
        <v>205.89329398092443</v>
      </c>
      <c r="M42">
        <v>200.28421977624299</v>
      </c>
      <c r="N42">
        <v>179.01773357036998</v>
      </c>
      <c r="O42">
        <v>165.30189475329439</v>
      </c>
      <c r="P42">
        <v>138.25109726866822</v>
      </c>
      <c r="Q42">
        <v>123.95161918022835</v>
      </c>
      <c r="R42">
        <v>248.42731945203752</v>
      </c>
      <c r="S42">
        <v>309.99151299743318</v>
      </c>
      <c r="T42">
        <v>338.52100920030301</v>
      </c>
      <c r="U42">
        <v>346.18199785625541</v>
      </c>
      <c r="V42">
        <v>343.16807502019213</v>
      </c>
      <c r="W42">
        <v>335.75297801444594</v>
      </c>
      <c r="X42">
        <v>344.14556816357333</v>
      </c>
      <c r="Y42">
        <v>344.60488455826129</v>
      </c>
      <c r="Z42">
        <v>340.88856484468562</v>
      </c>
      <c r="AA42">
        <v>335.44351770026776</v>
      </c>
      <c r="AB42">
        <v>329.55487466381089</v>
      </c>
      <c r="AC42">
        <v>340.11569134000757</v>
      </c>
      <c r="AD42">
        <v>343.28700936227932</v>
      </c>
      <c r="AE42">
        <v>342.0837114624124</v>
      </c>
      <c r="AF42">
        <v>338.67055165104443</v>
      </c>
      <c r="AG42">
        <v>334.31440892010801</v>
      </c>
      <c r="AH42">
        <v>329.68252861955676</v>
      </c>
      <c r="AI42">
        <v>325.09187951824634</v>
      </c>
      <c r="AJ42">
        <v>320.67049504593814</v>
      </c>
      <c r="AK42">
        <v>316.45215443842221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34.411306652545861</v>
      </c>
      <c r="I43">
        <v>56.62417366528534</v>
      </c>
      <c r="J43">
        <v>67.618795928829471</v>
      </c>
      <c r="K43">
        <v>71.366494391009809</v>
      </c>
      <c r="L43">
        <v>77.885651794887906</v>
      </c>
      <c r="M43">
        <v>79.592029717259024</v>
      </c>
      <c r="N43">
        <v>78.194702774623707</v>
      </c>
      <c r="O43">
        <v>76.078609295155204</v>
      </c>
      <c r="P43">
        <v>73.170956732348216</v>
      </c>
      <c r="Q43">
        <v>73.289000039647973</v>
      </c>
      <c r="R43">
        <v>95.122949522138356</v>
      </c>
      <c r="S43">
        <v>105.3519755077275</v>
      </c>
      <c r="T43">
        <v>109.1822110098006</v>
      </c>
      <c r="U43">
        <v>109.49038618515141</v>
      </c>
      <c r="V43">
        <v>108.1578541481977</v>
      </c>
      <c r="W43">
        <v>106.16013263034824</v>
      </c>
      <c r="X43">
        <v>104.79491668682961</v>
      </c>
      <c r="Y43">
        <v>103.13711667498815</v>
      </c>
      <c r="Z43">
        <v>101.42149699790642</v>
      </c>
      <c r="AA43">
        <v>103.59516880292432</v>
      </c>
      <c r="AB43">
        <v>104.02757543426003</v>
      </c>
      <c r="AC43">
        <v>104.20582787559533</v>
      </c>
      <c r="AD43">
        <v>103.52178471712779</v>
      </c>
      <c r="AE43">
        <v>102.40559734496473</v>
      </c>
      <c r="AF43">
        <v>101.10929793454288</v>
      </c>
      <c r="AG43">
        <v>99.766233550597192</v>
      </c>
      <c r="AH43">
        <v>98.440317992798242</v>
      </c>
      <c r="AI43">
        <v>97.157589929369465</v>
      </c>
      <c r="AJ43">
        <v>95.92483995842835</v>
      </c>
      <c r="AK43">
        <v>94.740058613866012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17.298111543455306</v>
      </c>
      <c r="I44">
        <v>27.934468450527827</v>
      </c>
      <c r="J44">
        <v>33.496849969114507</v>
      </c>
      <c r="K44">
        <v>35.965501734511363</v>
      </c>
      <c r="L44">
        <v>39.087613369857507</v>
      </c>
      <c r="M44">
        <v>40.376350715078878</v>
      </c>
      <c r="N44">
        <v>40.721653720589266</v>
      </c>
      <c r="O44">
        <v>40.669900153070834</v>
      </c>
      <c r="P44">
        <v>39.304016491273217</v>
      </c>
      <c r="Q44">
        <v>43.997773918261338</v>
      </c>
      <c r="R44">
        <v>28.937940207874124</v>
      </c>
      <c r="S44">
        <v>21.462829157747464</v>
      </c>
      <c r="T44">
        <v>18.082646502679633</v>
      </c>
      <c r="U44">
        <v>16.808913471353691</v>
      </c>
      <c r="V44">
        <v>20.564928215937428</v>
      </c>
      <c r="W44">
        <v>22.931915467065433</v>
      </c>
      <c r="X44">
        <v>24.30922629073935</v>
      </c>
      <c r="Y44">
        <v>25.068281648984737</v>
      </c>
      <c r="Z44">
        <v>25.468014039687858</v>
      </c>
      <c r="AA44">
        <v>30.773007179343772</v>
      </c>
      <c r="AB44">
        <v>32.864355506587351</v>
      </c>
      <c r="AC44">
        <v>33.733645728538676</v>
      </c>
      <c r="AD44">
        <v>33.970304989191291</v>
      </c>
      <c r="AE44">
        <v>33.904625497775328</v>
      </c>
      <c r="AF44">
        <v>33.716591019052643</v>
      </c>
      <c r="AG44">
        <v>33.497711125551199</v>
      </c>
      <c r="AH44">
        <v>33.288863239480371</v>
      </c>
      <c r="AI44">
        <v>33.107202914775272</v>
      </c>
      <c r="AJ44">
        <v>32.954064565345639</v>
      </c>
      <c r="AK44">
        <v>32.828748226206763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10.91334449765975</v>
      </c>
      <c r="I45">
        <v>16.984964488428169</v>
      </c>
      <c r="J45">
        <v>19.366051970132723</v>
      </c>
      <c r="K45">
        <v>19.649340343885811</v>
      </c>
      <c r="L45">
        <v>23.707067068495768</v>
      </c>
      <c r="M45">
        <v>26.074480397420842</v>
      </c>
      <c r="N45">
        <v>26.35220707453254</v>
      </c>
      <c r="O45">
        <v>26.093539240508857</v>
      </c>
      <c r="P45">
        <v>25.434622976249766</v>
      </c>
      <c r="Q45">
        <v>23.688133975297276</v>
      </c>
      <c r="R45">
        <v>29.455814841526283</v>
      </c>
      <c r="S45">
        <v>31.031763713733284</v>
      </c>
      <c r="T45">
        <v>31.298220002150011</v>
      </c>
      <c r="U45">
        <v>30.910847420615895</v>
      </c>
      <c r="V45">
        <v>31.505408390720511</v>
      </c>
      <c r="W45">
        <v>31.388467800403742</v>
      </c>
      <c r="X45">
        <v>31.587014446621087</v>
      </c>
      <c r="Y45">
        <v>31.29580646683219</v>
      </c>
      <c r="Z45">
        <v>30.763708528120404</v>
      </c>
      <c r="AA45">
        <v>36.354681984703994</v>
      </c>
      <c r="AB45">
        <v>38.982974122183592</v>
      </c>
      <c r="AC45">
        <v>40.466995006501016</v>
      </c>
      <c r="AD45">
        <v>44.689726732760015</v>
      </c>
      <c r="AE45">
        <v>46.340531107096751</v>
      </c>
      <c r="AF45">
        <v>46.522234121690701</v>
      </c>
      <c r="AG45">
        <v>45.974747172586476</v>
      </c>
      <c r="AH45">
        <v>45.122629924671287</v>
      </c>
      <c r="AI45">
        <v>44.18359108799752</v>
      </c>
      <c r="AJ45">
        <v>43.26083951183648</v>
      </c>
      <c r="AK45">
        <v>42.393475299517469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8.5787823604932534E-2</v>
      </c>
      <c r="I46">
        <v>0.18935492703386902</v>
      </c>
      <c r="J46">
        <v>0.26669922006881119</v>
      </c>
      <c r="K46">
        <v>0.30719248645798558</v>
      </c>
      <c r="L46">
        <v>0.31348332597043171</v>
      </c>
      <c r="M46">
        <v>0.30354005973252107</v>
      </c>
      <c r="N46">
        <v>0.28610743563042274</v>
      </c>
      <c r="O46">
        <v>0.26877342855529118</v>
      </c>
      <c r="P46">
        <v>0.25329615547555751</v>
      </c>
      <c r="Q46">
        <v>0.24480345463784303</v>
      </c>
      <c r="R46">
        <v>0.25661172289672685</v>
      </c>
      <c r="S46">
        <v>0.27292404980896467</v>
      </c>
      <c r="T46">
        <v>0.28692647638475233</v>
      </c>
      <c r="U46">
        <v>0.29662918630111168</v>
      </c>
      <c r="V46">
        <v>0.3043486542825713</v>
      </c>
      <c r="W46">
        <v>0.30731498588840722</v>
      </c>
      <c r="X46">
        <v>0.3090580893292616</v>
      </c>
      <c r="Y46">
        <v>0.30946286280977287</v>
      </c>
      <c r="Z46">
        <v>0.30836308307493621</v>
      </c>
      <c r="AA46">
        <v>0.3137867464500621</v>
      </c>
      <c r="AB46">
        <v>0.3177332973425262</v>
      </c>
      <c r="AC46">
        <v>0.31971099309715534</v>
      </c>
      <c r="AD46">
        <v>0.32790472942285653</v>
      </c>
      <c r="AE46">
        <v>0.33457326541217469</v>
      </c>
      <c r="AF46">
        <v>0.33590228976854153</v>
      </c>
      <c r="AG46">
        <v>0.33181953796785901</v>
      </c>
      <c r="AH46">
        <v>0.32375694055732929</v>
      </c>
      <c r="AI46">
        <v>0.31333733783063256</v>
      </c>
      <c r="AJ46">
        <v>0.30183843876816496</v>
      </c>
      <c r="AK46">
        <v>0.29007650048531453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16.741828615954613</v>
      </c>
      <c r="I47">
        <v>26.676105763797864</v>
      </c>
      <c r="J47">
        <v>31.403906189284303</v>
      </c>
      <c r="K47">
        <v>33.006551375866813</v>
      </c>
      <c r="L47">
        <v>31.327889857099599</v>
      </c>
      <c r="M47">
        <v>29.753385687093449</v>
      </c>
      <c r="N47">
        <v>28.437465591770628</v>
      </c>
      <c r="O47">
        <v>27.377562388709965</v>
      </c>
      <c r="P47">
        <v>26.527440418768155</v>
      </c>
      <c r="Q47">
        <v>27.680542715868683</v>
      </c>
      <c r="R47">
        <v>23.957611401425382</v>
      </c>
      <c r="S47">
        <v>22.063313122411188</v>
      </c>
      <c r="T47">
        <v>20.959701236408137</v>
      </c>
      <c r="U47">
        <v>20.286845131366626</v>
      </c>
      <c r="V47">
        <v>20.080466896450311</v>
      </c>
      <c r="W47">
        <v>19.860450562309406</v>
      </c>
      <c r="X47">
        <v>19.613150285648096</v>
      </c>
      <c r="Y47">
        <v>19.342357696204427</v>
      </c>
      <c r="Z47">
        <v>19.05277237668286</v>
      </c>
      <c r="AA47">
        <v>17.174174153508169</v>
      </c>
      <c r="AB47">
        <v>16.940168749569562</v>
      </c>
      <c r="AC47">
        <v>16.757188954958391</v>
      </c>
      <c r="AD47">
        <v>29.653871250730312</v>
      </c>
      <c r="AE47">
        <v>36.891503619735786</v>
      </c>
      <c r="AF47">
        <v>40.155589963134908</v>
      </c>
      <c r="AG47">
        <v>41.12416859898844</v>
      </c>
      <c r="AH47">
        <v>40.931642418969759</v>
      </c>
      <c r="AI47">
        <v>40.235792357563916</v>
      </c>
      <c r="AJ47">
        <v>39.380640607127802</v>
      </c>
      <c r="AK47">
        <v>38.524797331901063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8.6169485546605529E-2</v>
      </c>
      <c r="I48">
        <v>0.19125400119395231</v>
      </c>
      <c r="J48">
        <v>0.27103639403616153</v>
      </c>
      <c r="K48">
        <v>0.31409524224890184</v>
      </c>
      <c r="L48">
        <v>0.32230244254551899</v>
      </c>
      <c r="M48">
        <v>0.31318376089009003</v>
      </c>
      <c r="N48">
        <v>0.29544789208433286</v>
      </c>
      <c r="O48">
        <v>0.27688583958391799</v>
      </c>
      <c r="P48">
        <v>0.25956862441911532</v>
      </c>
      <c r="Q48">
        <v>0.24894943134834424</v>
      </c>
      <c r="R48">
        <v>0.25870721937995</v>
      </c>
      <c r="S48">
        <v>0.27338047907241592</v>
      </c>
      <c r="T48">
        <v>0.28622919062772922</v>
      </c>
      <c r="U48">
        <v>0.29519556511050649</v>
      </c>
      <c r="V48">
        <v>0.30250315967204067</v>
      </c>
      <c r="W48">
        <v>0.30530235294166097</v>
      </c>
      <c r="X48">
        <v>0.30704781406032389</v>
      </c>
      <c r="Y48">
        <v>0.30759243250662038</v>
      </c>
      <c r="Z48">
        <v>0.30674541587301096</v>
      </c>
      <c r="AA48">
        <v>0.31255310903672839</v>
      </c>
      <c r="AB48">
        <v>0.31705345469137391</v>
      </c>
      <c r="AC48">
        <v>0.31970151618916365</v>
      </c>
      <c r="AD48">
        <v>0.32863331943384644</v>
      </c>
      <c r="AE48">
        <v>0.33611070239116803</v>
      </c>
      <c r="AF48">
        <v>0.33824718489166017</v>
      </c>
      <c r="AG48">
        <v>0.33487296476812922</v>
      </c>
      <c r="AH48">
        <v>0.32735154407097511</v>
      </c>
      <c r="AI48">
        <v>0.31728249502467332</v>
      </c>
      <c r="AJ48">
        <v>0.30595740654952852</v>
      </c>
      <c r="AK48">
        <v>0.29422775173817417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14.245085605002551</v>
      </c>
      <c r="I49">
        <v>22.416923946925316</v>
      </c>
      <c r="J49">
        <v>26.19480414087365</v>
      </c>
      <c r="K49">
        <v>27.390833446436179</v>
      </c>
      <c r="L49">
        <v>25.649154762767502</v>
      </c>
      <c r="M49">
        <v>24.730913713159186</v>
      </c>
      <c r="N49">
        <v>23.718495093324378</v>
      </c>
      <c r="O49">
        <v>22.883854021015782</v>
      </c>
      <c r="P49">
        <v>22.040344034451721</v>
      </c>
      <c r="Q49">
        <v>20.747779092884478</v>
      </c>
      <c r="R49">
        <v>28.239633433551493</v>
      </c>
      <c r="S49">
        <v>31.87823813716566</v>
      </c>
      <c r="T49">
        <v>33.358134767212498</v>
      </c>
      <c r="U49">
        <v>33.645885923848454</v>
      </c>
      <c r="V49">
        <v>33.882306073978711</v>
      </c>
      <c r="W49">
        <v>33.234966889113338</v>
      </c>
      <c r="X49">
        <v>32.727000513958139</v>
      </c>
      <c r="Y49">
        <v>32.165220200698805</v>
      </c>
      <c r="Z49">
        <v>31.608722668069824</v>
      </c>
      <c r="AA49">
        <v>33.123753032405205</v>
      </c>
      <c r="AB49">
        <v>33.380262268946261</v>
      </c>
      <c r="AC49">
        <v>33.415841777757585</v>
      </c>
      <c r="AD49">
        <v>33.990277757472384</v>
      </c>
      <c r="AE49">
        <v>34.039997083230709</v>
      </c>
      <c r="AF49">
        <v>33.798356943655406</v>
      </c>
      <c r="AG49">
        <v>33.416099465163683</v>
      </c>
      <c r="AH49">
        <v>32.97826705836804</v>
      </c>
      <c r="AI49">
        <v>32.528796441708984</v>
      </c>
      <c r="AJ49">
        <v>32.088064685259134</v>
      </c>
      <c r="AK49">
        <v>31.663802577409061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0.56076762437906602</v>
      </c>
      <c r="I50">
        <v>0.9124265987592306</v>
      </c>
      <c r="J50">
        <v>1.1013020717527411</v>
      </c>
      <c r="K50">
        <v>1.1791234527050332</v>
      </c>
      <c r="L50">
        <v>1.1853139228298559</v>
      </c>
      <c r="M50">
        <v>1.158147914095542</v>
      </c>
      <c r="N50">
        <v>1.1171147356446198</v>
      </c>
      <c r="O50">
        <v>1.0751261335162132</v>
      </c>
      <c r="P50">
        <v>1.0363557960188841</v>
      </c>
      <c r="Q50">
        <v>1.0068302516147876</v>
      </c>
      <c r="R50">
        <v>3.7279684134445379</v>
      </c>
      <c r="S50">
        <v>5.1663681402710049</v>
      </c>
      <c r="T50">
        <v>5.8054073994188604</v>
      </c>
      <c r="U50">
        <v>6.0058705527146206</v>
      </c>
      <c r="V50">
        <v>5.9906926590491238</v>
      </c>
      <c r="W50">
        <v>5.8797473769735431</v>
      </c>
      <c r="X50">
        <v>5.7397728039600082</v>
      </c>
      <c r="Y50">
        <v>5.6002533370136831</v>
      </c>
      <c r="Z50">
        <v>5.4726760410774844</v>
      </c>
      <c r="AA50">
        <v>5.3678688128772301</v>
      </c>
      <c r="AB50">
        <v>3.5626793158098691</v>
      </c>
      <c r="AC50">
        <v>2.6066494197720003</v>
      </c>
      <c r="AD50">
        <v>2.158136894834195</v>
      </c>
      <c r="AE50">
        <v>1.9763560362134225</v>
      </c>
      <c r="AF50">
        <v>1.9216892291646248</v>
      </c>
      <c r="AG50">
        <v>1.9195180882155105</v>
      </c>
      <c r="AH50">
        <v>1.9327288315780011</v>
      </c>
      <c r="AI50">
        <v>1.9446659170031744</v>
      </c>
      <c r="AJ50">
        <v>1.9492125579052777</v>
      </c>
      <c r="AK50">
        <v>1.9452676536312552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0.10375551217949308</v>
      </c>
      <c r="I51">
        <v>0.2136377078784113</v>
      </c>
      <c r="J51">
        <v>0.29469291942110232</v>
      </c>
      <c r="K51">
        <v>0.33727091325388425</v>
      </c>
      <c r="L51">
        <v>0.33874524685451046</v>
      </c>
      <c r="M51">
        <v>0.3150837724467781</v>
      </c>
      <c r="N51">
        <v>0.2717990390043612</v>
      </c>
      <c r="O51">
        <v>0.21858413816269184</v>
      </c>
      <c r="P51">
        <v>0.1598153300423677</v>
      </c>
      <c r="Q51">
        <v>0.10550296210201093</v>
      </c>
      <c r="R51">
        <v>7.4306109607413795E-2</v>
      </c>
      <c r="S51">
        <v>4.8029476800226512E-2</v>
      </c>
      <c r="T51">
        <v>2.4535597870478654E-2</v>
      </c>
      <c r="U51">
        <v>2.9361057609866847E-3</v>
      </c>
      <c r="V51">
        <v>-1.4254028797078266E-2</v>
      </c>
      <c r="W51">
        <v>-3.162220129362403E-2</v>
      </c>
      <c r="X51">
        <v>-4.4883025498498874E-2</v>
      </c>
      <c r="Y51">
        <v>-5.5483035773373768E-2</v>
      </c>
      <c r="Z51">
        <v>-6.3799145516918454E-2</v>
      </c>
      <c r="AA51">
        <v>-6.0170153963645667E-2</v>
      </c>
      <c r="AB51">
        <v>-5.6161742337557108E-2</v>
      </c>
      <c r="AC51">
        <v>-5.0803772035157291E-2</v>
      </c>
      <c r="AD51">
        <v>-3.5553617810646365E-2</v>
      </c>
      <c r="AE51">
        <v>-2.1970508656798948E-2</v>
      </c>
      <c r="AF51">
        <v>-1.3057974983587961E-2</v>
      </c>
      <c r="AG51">
        <v>-8.9648423826860224E-3</v>
      </c>
      <c r="AH51">
        <v>-8.8196458168376957E-3</v>
      </c>
      <c r="AI51">
        <v>-1.143564701596711E-2</v>
      </c>
      <c r="AJ51">
        <v>-1.5658870423274074E-2</v>
      </c>
      <c r="AK51">
        <v>-2.0534261115956465E-2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0.15152952001655784</v>
      </c>
      <c r="I52">
        <v>0.30556532950420934</v>
      </c>
      <c r="J52">
        <v>0.42388560606749781</v>
      </c>
      <c r="K52">
        <v>0.49979981195964474</v>
      </c>
      <c r="L52">
        <v>0.53027922272517181</v>
      </c>
      <c r="M52">
        <v>0.53571364165772017</v>
      </c>
      <c r="N52">
        <v>0.5186084065238683</v>
      </c>
      <c r="O52">
        <v>0.48866655326211816</v>
      </c>
      <c r="P52">
        <v>0.44844680990703267</v>
      </c>
      <c r="Q52">
        <v>0.41015839592637438</v>
      </c>
      <c r="R52">
        <v>0.39899451172897837</v>
      </c>
      <c r="S52">
        <v>0.38682973439063684</v>
      </c>
      <c r="T52">
        <v>0.37312335989685419</v>
      </c>
      <c r="U52">
        <v>0.35801131875794479</v>
      </c>
      <c r="V52">
        <v>0.34588637440349235</v>
      </c>
      <c r="W52">
        <v>0.3302195440171074</v>
      </c>
      <c r="X52">
        <v>0.31788940660903986</v>
      </c>
      <c r="Y52">
        <v>0.30665105590526043</v>
      </c>
      <c r="Z52">
        <v>0.29629956741175079</v>
      </c>
      <c r="AA52">
        <v>0.3012073317715025</v>
      </c>
      <c r="AB52">
        <v>0.30432130710167371</v>
      </c>
      <c r="AC52">
        <v>0.30869675976623601</v>
      </c>
      <c r="AD52">
        <v>0.32753655964166128</v>
      </c>
      <c r="AE52">
        <v>0.34340375527284195</v>
      </c>
      <c r="AF52">
        <v>0.35318543954416803</v>
      </c>
      <c r="AG52">
        <v>0.35721637850976151</v>
      </c>
      <c r="AH52">
        <v>0.35667338362805889</v>
      </c>
      <c r="AI52">
        <v>0.35286402154413032</v>
      </c>
      <c r="AJ52">
        <v>0.34696531745062043</v>
      </c>
      <c r="AK52">
        <v>0.33992435949425914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0.15588518828206777</v>
      </c>
      <c r="I53">
        <v>0.32341276351697257</v>
      </c>
      <c r="J53">
        <v>0.45233712541017379</v>
      </c>
      <c r="K53">
        <v>0.53186753722613833</v>
      </c>
      <c r="L53">
        <v>0.55919852758952171</v>
      </c>
      <c r="M53">
        <v>0.5582349408549403</v>
      </c>
      <c r="N53">
        <v>0.53466057879874018</v>
      </c>
      <c r="O53">
        <v>0.49915387196188821</v>
      </c>
      <c r="P53">
        <v>0.45500007303820311</v>
      </c>
      <c r="Q53">
        <v>0.41353447098462226</v>
      </c>
      <c r="R53">
        <v>0.40531894466391272</v>
      </c>
      <c r="S53">
        <v>0.39759816015769722</v>
      </c>
      <c r="T53">
        <v>0.38670213879399284</v>
      </c>
      <c r="U53">
        <v>0.3724654032656316</v>
      </c>
      <c r="V53">
        <v>0.36005068008642116</v>
      </c>
      <c r="W53">
        <v>0.34302023627632572</v>
      </c>
      <c r="X53">
        <v>0.32826521641597939</v>
      </c>
      <c r="Y53">
        <v>0.31442868977002991</v>
      </c>
      <c r="Z53">
        <v>0.30135256286281109</v>
      </c>
      <c r="AA53">
        <v>0.30466485279745381</v>
      </c>
      <c r="AB53">
        <v>0.30655713408562768</v>
      </c>
      <c r="AC53">
        <v>0.30895365181726753</v>
      </c>
      <c r="AD53">
        <v>0.32522424470233791</v>
      </c>
      <c r="AE53">
        <v>0.33941926068794537</v>
      </c>
      <c r="AF53">
        <v>0.34737046652946191</v>
      </c>
      <c r="AG53">
        <v>0.34912998181653165</v>
      </c>
      <c r="AH53">
        <v>0.34603808084852083</v>
      </c>
      <c r="AI53">
        <v>0.33967288862368772</v>
      </c>
      <c r="AJ53">
        <v>0.33143047838661843</v>
      </c>
      <c r="AK53">
        <v>0.32238076516684089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0.57305949999999939</v>
      </c>
      <c r="I54">
        <v>1.3533754999999701</v>
      </c>
      <c r="J54">
        <v>2.0625251000000162</v>
      </c>
      <c r="K54">
        <v>2.5438546000000315</v>
      </c>
      <c r="L54">
        <v>2.7180894000000535</v>
      </c>
      <c r="M54">
        <v>2.6431658000000198</v>
      </c>
      <c r="N54">
        <v>2.3644921999999724</v>
      </c>
      <c r="O54">
        <v>1.9550733000000946</v>
      </c>
      <c r="P54">
        <v>1.465274700000009</v>
      </c>
      <c r="Q54">
        <v>0.97183770000003733</v>
      </c>
      <c r="R54">
        <v>0.6094797999999173</v>
      </c>
      <c r="S54">
        <v>0.31742110000004686</v>
      </c>
      <c r="T54">
        <v>7.0874600000024657E-2</v>
      </c>
      <c r="U54">
        <v>-0.14612929999998414</v>
      </c>
      <c r="V54">
        <v>-0.32538190000002487</v>
      </c>
      <c r="W54">
        <v>-0.49227350000001024</v>
      </c>
      <c r="X54">
        <v>-0.62827179999999316</v>
      </c>
      <c r="Y54">
        <v>-0.73737019999998665</v>
      </c>
      <c r="Z54">
        <v>-0.82203070000002754</v>
      </c>
      <c r="AA54">
        <v>-0.8242717000000539</v>
      </c>
      <c r="AB54">
        <v>-0.79739740000002257</v>
      </c>
      <c r="AC54">
        <v>-0.74915539999994962</v>
      </c>
      <c r="AD54">
        <v>-0.63703529999997954</v>
      </c>
      <c r="AE54">
        <v>-0.5152363999999352</v>
      </c>
      <c r="AF54">
        <v>-0.41448700000000827</v>
      </c>
      <c r="AG54">
        <v>-0.34730020000006334</v>
      </c>
      <c r="AH54">
        <v>-0.31435580000004393</v>
      </c>
      <c r="AI54">
        <v>-0.30970119999994949</v>
      </c>
      <c r="AJ54">
        <v>-0.32474630000001525</v>
      </c>
      <c r="AK54">
        <v>-0.35087959999998475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0.73711260000000323</v>
      </c>
      <c r="I55">
        <v>1.2818709999999953</v>
      </c>
      <c r="J55">
        <v>1.5735553499999924</v>
      </c>
      <c r="K55">
        <v>1.6920224800000057</v>
      </c>
      <c r="L55">
        <v>1.6742358699999897</v>
      </c>
      <c r="M55">
        <v>1.6379326499999962</v>
      </c>
      <c r="N55">
        <v>1.5675922199999945</v>
      </c>
      <c r="O55">
        <v>1.4917012199999959</v>
      </c>
      <c r="P55">
        <v>1.3996576500000089</v>
      </c>
      <c r="Q55">
        <v>1.3389353000000028</v>
      </c>
      <c r="R55">
        <v>1.4125125399999945</v>
      </c>
      <c r="S55">
        <v>1.4351217100000042</v>
      </c>
      <c r="T55">
        <v>1.4287432200000012</v>
      </c>
      <c r="U55">
        <v>1.4079013899999921</v>
      </c>
      <c r="V55">
        <v>1.4002311299999946</v>
      </c>
      <c r="W55">
        <v>1.3683121800000038</v>
      </c>
      <c r="X55">
        <v>1.354303029999997</v>
      </c>
      <c r="Y55">
        <v>1.3396695499999964</v>
      </c>
      <c r="Z55">
        <v>1.3236532899999958</v>
      </c>
      <c r="AA55">
        <v>1.3795116600000057</v>
      </c>
      <c r="AB55">
        <v>1.4008680599999934</v>
      </c>
      <c r="AC55">
        <v>1.4213708700000041</v>
      </c>
      <c r="AD55">
        <v>1.5176524499999999</v>
      </c>
      <c r="AE55">
        <v>1.5776161600000052</v>
      </c>
      <c r="AF55">
        <v>1.6005957499999965</v>
      </c>
      <c r="AG55">
        <v>1.6000722400000029</v>
      </c>
      <c r="AH55">
        <v>1.5866774499999963</v>
      </c>
      <c r="AI55">
        <v>1.5670735100000002</v>
      </c>
      <c r="AJ55">
        <v>1.545100000000005</v>
      </c>
      <c r="AK55">
        <v>1.5228329899999977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5.8779399999991711E-2</v>
      </c>
      <c r="I56">
        <v>0.13170650000000705</v>
      </c>
      <c r="J56">
        <v>0.18352889999999888</v>
      </c>
      <c r="K56">
        <v>0.19627739999998539</v>
      </c>
      <c r="L56">
        <v>0.16384290000002011</v>
      </c>
      <c r="M56">
        <v>9.6417200000018966E-2</v>
      </c>
      <c r="N56">
        <v>3.6115000000052078E-3</v>
      </c>
      <c r="O56">
        <v>-0.10205139999999346</v>
      </c>
      <c r="P56">
        <v>-0.21157390000001897</v>
      </c>
      <c r="Q56">
        <v>-0.31354709999999386</v>
      </c>
      <c r="R56">
        <v>-0.39186150000000453</v>
      </c>
      <c r="S56">
        <v>-0.45450210000001334</v>
      </c>
      <c r="T56">
        <v>-0.50532409999999572</v>
      </c>
      <c r="U56">
        <v>-0.54679649999999924</v>
      </c>
      <c r="V56">
        <v>-0.57856190000001106</v>
      </c>
      <c r="W56">
        <v>-0.60407879999999636</v>
      </c>
      <c r="X56">
        <v>-0.62174960000001533</v>
      </c>
      <c r="Y56">
        <v>-0.6327397000000019</v>
      </c>
      <c r="Z56">
        <v>-0.63787700000000314</v>
      </c>
      <c r="AA56">
        <v>-0.63165209999999661</v>
      </c>
      <c r="AB56">
        <v>-0.62087999999999965</v>
      </c>
      <c r="AC56">
        <v>-0.6070977000000255</v>
      </c>
      <c r="AD56">
        <v>-0.58659620000000245</v>
      </c>
      <c r="AE56">
        <v>-0.56620869999997581</v>
      </c>
      <c r="AF56">
        <v>-0.5498438000000192</v>
      </c>
      <c r="AG56">
        <v>-0.53882289999998534</v>
      </c>
      <c r="AH56">
        <v>-0.53282140000001732</v>
      </c>
      <c r="AI56">
        <v>-0.53065240000000813</v>
      </c>
      <c r="AJ56">
        <v>-0.53084579999998027</v>
      </c>
      <c r="AK56">
        <v>-0.53201810000001615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1.5055715099999958</v>
      </c>
      <c r="I57">
        <v>2.5510397999999981</v>
      </c>
      <c r="J57">
        <v>3.0748937999999981</v>
      </c>
      <c r="K57">
        <v>3.2656099999999952</v>
      </c>
      <c r="L57">
        <v>3.2041350000000079</v>
      </c>
      <c r="M57">
        <v>3.1330340000000092</v>
      </c>
      <c r="N57">
        <v>3.0085156000000097</v>
      </c>
      <c r="O57">
        <v>2.8854271000000011</v>
      </c>
      <c r="P57">
        <v>2.7355839999999887</v>
      </c>
      <c r="Q57">
        <v>2.653567300000006</v>
      </c>
      <c r="R57">
        <v>2.842644799999988</v>
      </c>
      <c r="S57">
        <v>2.909165900000005</v>
      </c>
      <c r="T57">
        <v>2.9129403999999965</v>
      </c>
      <c r="U57">
        <v>2.8858303000000092</v>
      </c>
      <c r="V57">
        <v>2.8845017999999953</v>
      </c>
      <c r="W57">
        <v>2.8300515000000104</v>
      </c>
      <c r="X57">
        <v>2.8122761999999994</v>
      </c>
      <c r="Y57">
        <v>2.7898461999999995</v>
      </c>
      <c r="Z57">
        <v>2.7623429000000073</v>
      </c>
      <c r="AA57">
        <v>2.8797988000000032</v>
      </c>
      <c r="AB57">
        <v>2.9172731999999968</v>
      </c>
      <c r="AC57">
        <v>2.9530493000000035</v>
      </c>
      <c r="AD57">
        <v>3.1442590999999993</v>
      </c>
      <c r="AE57">
        <v>3.2532917000000054</v>
      </c>
      <c r="AF57">
        <v>3.287883800000003</v>
      </c>
      <c r="AG57">
        <v>3.2782390999999933</v>
      </c>
      <c r="AH57">
        <v>3.2460009999999926</v>
      </c>
      <c r="AI57">
        <v>3.2039541000000042</v>
      </c>
      <c r="AJ57">
        <v>3.1590118999999959</v>
      </c>
      <c r="AK57">
        <v>3.1145893000000058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7.1547160000001497E-2</v>
      </c>
      <c r="I58">
        <v>0.14144129999999677</v>
      </c>
      <c r="J58">
        <v>0.18881890000000112</v>
      </c>
      <c r="K58">
        <v>0.21042046999999542</v>
      </c>
      <c r="L58">
        <v>0.20590890000000428</v>
      </c>
      <c r="M58">
        <v>0.18678495999999711</v>
      </c>
      <c r="N58">
        <v>0.15593630000000047</v>
      </c>
      <c r="O58">
        <v>0.1194858599999975</v>
      </c>
      <c r="P58">
        <v>7.9821750000000691E-2</v>
      </c>
      <c r="Q58">
        <v>4.3718200000000706E-2</v>
      </c>
      <c r="R58">
        <v>2.3951920000001792E-2</v>
      </c>
      <c r="S58">
        <v>6.3194800000019313E-3</v>
      </c>
      <c r="T58">
        <v>-9.9480199999959495E-3</v>
      </c>
      <c r="U58">
        <v>-2.4970090000003609E-2</v>
      </c>
      <c r="V58">
        <v>-3.6722589999996558E-2</v>
      </c>
      <c r="W58">
        <v>-4.8638900000000262E-2</v>
      </c>
      <c r="X58">
        <v>-5.7398100000000341E-2</v>
      </c>
      <c r="Y58">
        <v>-6.4246949999997582E-2</v>
      </c>
      <c r="Z58">
        <v>-6.9461770000003753E-2</v>
      </c>
      <c r="AA58">
        <v>-6.5978359999995462E-2</v>
      </c>
      <c r="AB58">
        <v>-6.2817600000002471E-2</v>
      </c>
      <c r="AC58">
        <v>-5.8770890000005238E-2</v>
      </c>
      <c r="AD58">
        <v>-4.7224079999992341E-2</v>
      </c>
      <c r="AE58">
        <v>-3.7433130000010806E-2</v>
      </c>
      <c r="AF58">
        <v>-3.1261319999998705E-2</v>
      </c>
      <c r="AG58">
        <v>-2.8478409999991072E-2</v>
      </c>
      <c r="AH58">
        <v>-2.8306680000000028E-2</v>
      </c>
      <c r="AI58">
        <v>-2.9878229999994232E-2</v>
      </c>
      <c r="AJ58">
        <v>-3.2411449999997899E-2</v>
      </c>
      <c r="AK58">
        <v>-3.5283450000008543E-2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0.55930899999998474</v>
      </c>
      <c r="I59">
        <v>0.96889749999999708</v>
      </c>
      <c r="J59">
        <v>1.1821797000000061</v>
      </c>
      <c r="K59">
        <v>1.2526822999999752</v>
      </c>
      <c r="L59">
        <v>1.2054883999999788</v>
      </c>
      <c r="M59">
        <v>1.1320060000000183</v>
      </c>
      <c r="N59">
        <v>1.0246668000000057</v>
      </c>
      <c r="O59">
        <v>0.91043949999999541</v>
      </c>
      <c r="P59">
        <v>0.78546860000000152</v>
      </c>
      <c r="Q59">
        <v>0.689048200000002</v>
      </c>
      <c r="R59">
        <v>0.70149200000000178</v>
      </c>
      <c r="S59">
        <v>0.68247929999998291</v>
      </c>
      <c r="T59">
        <v>0.64907959999999321</v>
      </c>
      <c r="U59">
        <v>0.61059090000000538</v>
      </c>
      <c r="V59">
        <v>0.58689139999998474</v>
      </c>
      <c r="W59">
        <v>0.54891359999999167</v>
      </c>
      <c r="X59">
        <v>0.5285116999999957</v>
      </c>
      <c r="Y59">
        <v>0.51110789999998474</v>
      </c>
      <c r="Z59">
        <v>0.49598869999999806</v>
      </c>
      <c r="AA59">
        <v>0.53841729999999188</v>
      </c>
      <c r="AB59">
        <v>0.55668159999999034</v>
      </c>
      <c r="AC59">
        <v>0.57607579999998393</v>
      </c>
      <c r="AD59">
        <v>0.65331900000001042</v>
      </c>
      <c r="AE59">
        <v>0.70259740000000193</v>
      </c>
      <c r="AF59">
        <v>0.7236336999999935</v>
      </c>
      <c r="AG59">
        <v>0.72598859999999377</v>
      </c>
      <c r="AH59">
        <v>0.71747120000000564</v>
      </c>
      <c r="AI59">
        <v>0.70336449999999218</v>
      </c>
      <c r="AJ59">
        <v>0.68704049999999484</v>
      </c>
      <c r="AK59">
        <v>0.67055479999999079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2.1953056000000402</v>
      </c>
      <c r="I60">
        <v>3.7549842999999896</v>
      </c>
      <c r="J60">
        <v>4.5326030000000515</v>
      </c>
      <c r="K60">
        <v>4.7765977000000248</v>
      </c>
      <c r="L60">
        <v>4.6018109999999979</v>
      </c>
      <c r="M60">
        <v>4.3677887000000055</v>
      </c>
      <c r="N60">
        <v>4.0305487000000539</v>
      </c>
      <c r="O60">
        <v>3.683429799999999</v>
      </c>
      <c r="P60">
        <v>3.2992485999999985</v>
      </c>
      <c r="Q60">
        <v>3.0246753999999783</v>
      </c>
      <c r="R60">
        <v>3.1656842000000438</v>
      </c>
      <c r="S60">
        <v>3.1596303000000034</v>
      </c>
      <c r="T60">
        <v>3.0812324999999987</v>
      </c>
      <c r="U60">
        <v>2.973097800000005</v>
      </c>
      <c r="V60">
        <v>2.9161178999999606</v>
      </c>
      <c r="W60">
        <v>2.7958734999999706</v>
      </c>
      <c r="X60">
        <v>2.7395951999999966</v>
      </c>
      <c r="Y60">
        <v>2.6885646000000065</v>
      </c>
      <c r="Z60">
        <v>2.6403550999999652</v>
      </c>
      <c r="AA60">
        <v>2.811981000000003</v>
      </c>
      <c r="AB60">
        <v>2.8791262000000302</v>
      </c>
      <c r="AC60">
        <v>2.9469005999999922</v>
      </c>
      <c r="AD60">
        <v>3.2416746000000103</v>
      </c>
      <c r="AE60">
        <v>3.4217126000000349</v>
      </c>
      <c r="AF60">
        <v>3.4904356999999777</v>
      </c>
      <c r="AG60">
        <v>3.4892055999999911</v>
      </c>
      <c r="AH60">
        <v>3.4498704000000089</v>
      </c>
      <c r="AI60">
        <v>3.3925485999999978</v>
      </c>
      <c r="AJ60">
        <v>3.3290858999999955</v>
      </c>
      <c r="AK60">
        <v>3.2660712999999646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1.1942670000000817</v>
      </c>
      <c r="I61">
        <v>2.5540830000002188</v>
      </c>
      <c r="J61">
        <v>3.6219269999999142</v>
      </c>
      <c r="K61">
        <v>4.220873999999867</v>
      </c>
      <c r="L61">
        <v>4.2863800000000083</v>
      </c>
      <c r="M61">
        <v>3.9944089999999051</v>
      </c>
      <c r="N61">
        <v>3.4239019999999982</v>
      </c>
      <c r="O61">
        <v>2.7036809999999605</v>
      </c>
      <c r="P61">
        <v>1.9003829999999198</v>
      </c>
      <c r="Q61">
        <v>1.1440129999998589</v>
      </c>
      <c r="R61">
        <v>0.6748450000000048</v>
      </c>
      <c r="S61">
        <v>0.29464200000006713</v>
      </c>
      <c r="T61">
        <v>-3.3542000000124972E-2</v>
      </c>
      <c r="U61">
        <v>-0.32996600000001308</v>
      </c>
      <c r="V61">
        <v>-0.56850000000008549</v>
      </c>
      <c r="W61">
        <v>-0.80408200000010766</v>
      </c>
      <c r="X61">
        <v>-0.98704699999984769</v>
      </c>
      <c r="Y61">
        <v>-1.1325550000001385</v>
      </c>
      <c r="Z61">
        <v>-1.2450779999999213</v>
      </c>
      <c r="AA61">
        <v>-1.2045320000001993</v>
      </c>
      <c r="AB61">
        <v>-1.146109000000024</v>
      </c>
      <c r="AC61">
        <v>-1.0653019999999742</v>
      </c>
      <c r="AD61">
        <v>-0.86248100000011618</v>
      </c>
      <c r="AE61">
        <v>-0.6716959999998835</v>
      </c>
      <c r="AF61">
        <v>-0.5367989999999736</v>
      </c>
      <c r="AG61">
        <v>-0.46623300000010204</v>
      </c>
      <c r="AH61">
        <v>-0.45188000000007378</v>
      </c>
      <c r="AI61">
        <v>-0.47870599999987462</v>
      </c>
      <c r="AJ61">
        <v>-0.53061300000013034</v>
      </c>
      <c r="AK61">
        <v>-0.59360199999991892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1.4434069999999792</v>
      </c>
      <c r="I62">
        <v>3.2170109999999568</v>
      </c>
      <c r="J62">
        <v>4.6108549999999013</v>
      </c>
      <c r="K62">
        <v>5.430180000000064</v>
      </c>
      <c r="L62">
        <v>5.6828040000000328</v>
      </c>
      <c r="M62">
        <v>5.6405720000000201</v>
      </c>
      <c r="N62">
        <v>5.4308880000000954</v>
      </c>
      <c r="O62">
        <v>5.1779309999999441</v>
      </c>
      <c r="P62">
        <v>4.9155189999999038</v>
      </c>
      <c r="Q62">
        <v>4.7415720000001329</v>
      </c>
      <c r="R62">
        <v>4.9021299999999428</v>
      </c>
      <c r="S62">
        <v>5.1361389999999574</v>
      </c>
      <c r="T62">
        <v>5.3375620000001618</v>
      </c>
      <c r="U62">
        <v>5.4743929999999636</v>
      </c>
      <c r="V62">
        <v>5.5864159999998719</v>
      </c>
      <c r="W62">
        <v>5.6216910000000553</v>
      </c>
      <c r="X62">
        <v>5.641110000000026</v>
      </c>
      <c r="Y62">
        <v>5.6406199999998989</v>
      </c>
      <c r="Z62">
        <v>5.6168909999998959</v>
      </c>
      <c r="AA62">
        <v>5.7164900000000216</v>
      </c>
      <c r="AB62">
        <v>5.7956239999998616</v>
      </c>
      <c r="AC62">
        <v>5.8473860000001423</v>
      </c>
      <c r="AD62">
        <v>6.0169619999999213</v>
      </c>
      <c r="AE62">
        <v>6.163972000000058</v>
      </c>
      <c r="AF62">
        <v>6.2206660000001648</v>
      </c>
      <c r="AG62">
        <v>6.1830109999998513</v>
      </c>
      <c r="AH62">
        <v>6.0729619999999613</v>
      </c>
      <c r="AI62">
        <v>5.9169030000000475</v>
      </c>
      <c r="AJ62">
        <v>5.7365930000000844</v>
      </c>
      <c r="AK62">
        <v>5.5468149999999241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24.774946100000008</v>
      </c>
      <c r="I63">
        <v>39.64333550000002</v>
      </c>
      <c r="J63">
        <v>46.807790400000002</v>
      </c>
      <c r="K63">
        <v>49.299986599999983</v>
      </c>
      <c r="L63">
        <v>45.527789499999997</v>
      </c>
      <c r="M63">
        <v>44.159160899999989</v>
      </c>
      <c r="N63">
        <v>42.813135799999998</v>
      </c>
      <c r="O63">
        <v>41.617683099999994</v>
      </c>
      <c r="P63">
        <v>40.609561200000002</v>
      </c>
      <c r="Q63">
        <v>39.442005100000003</v>
      </c>
      <c r="R63">
        <v>35.635455500000006</v>
      </c>
      <c r="S63">
        <v>33.508372000000008</v>
      </c>
      <c r="T63">
        <v>32.354763099999985</v>
      </c>
      <c r="U63">
        <v>31.7216928</v>
      </c>
      <c r="V63">
        <v>30.715650400000015</v>
      </c>
      <c r="W63">
        <v>28.919400800000005</v>
      </c>
      <c r="X63">
        <v>27.940295799999987</v>
      </c>
      <c r="Y63">
        <v>27.411473100000009</v>
      </c>
      <c r="Z63">
        <v>27.105340999999996</v>
      </c>
      <c r="AA63">
        <v>27.883686299999994</v>
      </c>
      <c r="AB63">
        <v>27.154507699999982</v>
      </c>
      <c r="AC63">
        <v>26.660296799999998</v>
      </c>
      <c r="AD63">
        <v>26.319778899999989</v>
      </c>
      <c r="AE63">
        <v>26.054049999999989</v>
      </c>
      <c r="AF63">
        <v>25.817731400000014</v>
      </c>
      <c r="AG63">
        <v>25.589101499999998</v>
      </c>
      <c r="AH63">
        <v>25.359432400000003</v>
      </c>
      <c r="AI63">
        <v>25.126330700000011</v>
      </c>
      <c r="AJ63">
        <v>24.890096400000004</v>
      </c>
      <c r="AK63">
        <v>24.651902000000007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3.5775558090000006</v>
      </c>
      <c r="I64">
        <v>6.5133519189999998</v>
      </c>
      <c r="J64">
        <v>8.1849537659999996</v>
      </c>
      <c r="K64">
        <v>8.8308389470000002</v>
      </c>
      <c r="L64">
        <v>8.888072931</v>
      </c>
      <c r="M64">
        <v>8.6831614000000013</v>
      </c>
      <c r="N64">
        <v>7.7942541080000005</v>
      </c>
      <c r="O64">
        <v>7.2274792769999996</v>
      </c>
      <c r="P64">
        <v>6.0700585800000004</v>
      </c>
      <c r="Q64">
        <v>5.4648393929999992</v>
      </c>
      <c r="R64">
        <v>10.997923974999999</v>
      </c>
      <c r="S64">
        <v>13.779405310000001</v>
      </c>
      <c r="T64">
        <v>15.108289004</v>
      </c>
      <c r="U64">
        <v>15.511657445000001</v>
      </c>
      <c r="V64">
        <v>15.436684042000001</v>
      </c>
      <c r="W64">
        <v>15.160834984999999</v>
      </c>
      <c r="X64">
        <v>15.597584574999999</v>
      </c>
      <c r="Y64">
        <v>15.674630681</v>
      </c>
      <c r="Z64">
        <v>15.559332674</v>
      </c>
      <c r="AA64">
        <v>15.361603874999998</v>
      </c>
      <c r="AB64">
        <v>15.139618605999999</v>
      </c>
      <c r="AC64">
        <v>15.671545184000001</v>
      </c>
      <c r="AD64">
        <v>15.862332522000001</v>
      </c>
      <c r="AE64">
        <v>15.848697431999998</v>
      </c>
      <c r="AF64">
        <v>15.729655525000002</v>
      </c>
      <c r="AG64">
        <v>15.563594322</v>
      </c>
      <c r="AH64">
        <v>15.381556705000001</v>
      </c>
      <c r="AI64">
        <v>15.198518685</v>
      </c>
      <c r="AJ64">
        <v>15.020733818</v>
      </c>
      <c r="AK64">
        <v>14.850060014999999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2.3810668960000001</v>
      </c>
      <c r="I65">
        <v>3.9352420669999999</v>
      </c>
      <c r="J65">
        <v>4.7200130009999999</v>
      </c>
      <c r="K65">
        <v>5.0034405869999992</v>
      </c>
      <c r="L65">
        <v>5.4842218850000011</v>
      </c>
      <c r="M65">
        <v>5.6284905859999999</v>
      </c>
      <c r="N65">
        <v>5.5532353020000009</v>
      </c>
      <c r="O65">
        <v>5.4257633100000007</v>
      </c>
      <c r="P65">
        <v>5.2402421849999996</v>
      </c>
      <c r="Q65">
        <v>5.2704959759999994</v>
      </c>
      <c r="R65">
        <v>6.868840414000001</v>
      </c>
      <c r="S65">
        <v>7.6385247839999995</v>
      </c>
      <c r="T65">
        <v>7.9481703890000013</v>
      </c>
      <c r="U65">
        <v>8.0023019220000009</v>
      </c>
      <c r="V65">
        <v>7.9357888790000004</v>
      </c>
      <c r="W65">
        <v>7.8189669139999998</v>
      </c>
      <c r="X65">
        <v>7.7471131809999996</v>
      </c>
      <c r="Y65">
        <v>7.6520058249999998</v>
      </c>
      <c r="Z65">
        <v>7.5507992370000006</v>
      </c>
      <c r="AA65">
        <v>7.7382193340000009</v>
      </c>
      <c r="AB65">
        <v>7.7950712410000005</v>
      </c>
      <c r="AC65">
        <v>7.8318012300000008</v>
      </c>
      <c r="AD65">
        <v>7.8023610720000001</v>
      </c>
      <c r="AE65">
        <v>7.7387289519999998</v>
      </c>
      <c r="AF65">
        <v>7.6598067539999999</v>
      </c>
      <c r="AG65">
        <v>7.5757133789999997</v>
      </c>
      <c r="AH65">
        <v>7.4913960089999998</v>
      </c>
      <c r="AI65">
        <v>7.4089646989999993</v>
      </c>
      <c r="AJ65">
        <v>7.3290750429999996</v>
      </c>
      <c r="AK65">
        <v>7.2517035889999999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5.2807321899999984</v>
      </c>
      <c r="I66">
        <v>8.5652151799999992</v>
      </c>
      <c r="J66">
        <v>10.316037520000002</v>
      </c>
      <c r="K66">
        <v>11.124997160000003</v>
      </c>
      <c r="L66">
        <v>12.143483349999997</v>
      </c>
      <c r="M66">
        <v>12.598061359999999</v>
      </c>
      <c r="N66">
        <v>12.760167359999997</v>
      </c>
      <c r="O66">
        <v>12.797981099999998</v>
      </c>
      <c r="P66">
        <v>12.420160879999997</v>
      </c>
      <c r="Q66">
        <v>13.961376439999999</v>
      </c>
      <c r="R66">
        <v>9.2205597400000023</v>
      </c>
      <c r="S66">
        <v>6.8667549000000001</v>
      </c>
      <c r="T66">
        <v>5.8087244499999997</v>
      </c>
      <c r="U66">
        <v>5.421099169999998</v>
      </c>
      <c r="V66">
        <v>6.6584453400000001</v>
      </c>
      <c r="W66">
        <v>7.4532602000000026</v>
      </c>
      <c r="X66">
        <v>7.9303599300000016</v>
      </c>
      <c r="Y66">
        <v>8.2074951499999997</v>
      </c>
      <c r="Z66">
        <v>8.3673334299999951</v>
      </c>
      <c r="AA66">
        <v>10.143866289999998</v>
      </c>
      <c r="AB66">
        <v>10.867542490000005</v>
      </c>
      <c r="AC66">
        <v>11.188444279999999</v>
      </c>
      <c r="AD66">
        <v>11.298797769999993</v>
      </c>
      <c r="AE66">
        <v>11.306928300000003</v>
      </c>
      <c r="AF66">
        <v>11.272256849999998</v>
      </c>
      <c r="AG66">
        <v>11.225245040000004</v>
      </c>
      <c r="AH66">
        <v>11.1796747</v>
      </c>
      <c r="AI66">
        <v>11.141481140000003</v>
      </c>
      <c r="AJ66">
        <v>11.111313349999996</v>
      </c>
      <c r="AK66">
        <v>11.089123320000006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3.3768123900000013</v>
      </c>
      <c r="I67">
        <v>5.2785122700000002</v>
      </c>
      <c r="J67">
        <v>6.0449222100000028</v>
      </c>
      <c r="K67">
        <v>6.1601457400000008</v>
      </c>
      <c r="L67">
        <v>7.4644447199999995</v>
      </c>
      <c r="M67">
        <v>8.2450422300000028</v>
      </c>
      <c r="N67">
        <v>8.3682193799999958</v>
      </c>
      <c r="O67">
        <v>8.3209164500000021</v>
      </c>
      <c r="P67">
        <v>8.1446192599999989</v>
      </c>
      <c r="Q67">
        <v>7.616754119999996</v>
      </c>
      <c r="R67">
        <v>9.5102024999999983</v>
      </c>
      <c r="S67">
        <v>10.059786969999998</v>
      </c>
      <c r="T67">
        <v>10.186993699999995</v>
      </c>
      <c r="U67">
        <v>10.100833629999997</v>
      </c>
      <c r="V67">
        <v>10.335258779999997</v>
      </c>
      <c r="W67">
        <v>10.336169079999998</v>
      </c>
      <c r="X67">
        <v>10.440172359999998</v>
      </c>
      <c r="Y67">
        <v>10.381117879999998</v>
      </c>
      <c r="Z67">
        <v>10.239951760000004</v>
      </c>
      <c r="AA67">
        <v>12.141076670000004</v>
      </c>
      <c r="AB67">
        <v>13.059941849999994</v>
      </c>
      <c r="AC67">
        <v>13.597683779999997</v>
      </c>
      <c r="AD67">
        <v>15.05900664</v>
      </c>
      <c r="AE67">
        <v>15.656749550000001</v>
      </c>
      <c r="AF67">
        <v>15.757328399999999</v>
      </c>
      <c r="AG67">
        <v>15.608299030000005</v>
      </c>
      <c r="AH67">
        <v>15.352591099999998</v>
      </c>
      <c r="AI67">
        <v>15.064019789999996</v>
      </c>
      <c r="AJ67">
        <v>14.777940120000004</v>
      </c>
      <c r="AK67">
        <v>14.508025849999996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6.6044270000000793E-3</v>
      </c>
      <c r="I68">
        <v>1.4641419000000155E-2</v>
      </c>
      <c r="J68">
        <v>2.07123539999996E-2</v>
      </c>
      <c r="K68">
        <v>2.3961245999999825E-2</v>
      </c>
      <c r="L68">
        <v>2.4557664999999673E-2</v>
      </c>
      <c r="M68">
        <v>2.3880474999999457E-2</v>
      </c>
      <c r="N68">
        <v>2.260432300000037E-2</v>
      </c>
      <c r="O68">
        <v>2.1323933000000572E-2</v>
      </c>
      <c r="P68">
        <v>2.0179640999999471E-2</v>
      </c>
      <c r="Q68">
        <v>1.9583605000001114E-2</v>
      </c>
      <c r="R68">
        <v>2.0612375000000682E-2</v>
      </c>
      <c r="S68">
        <v>2.201171699999982E-2</v>
      </c>
      <c r="T68">
        <v>2.3233998000000256E-2</v>
      </c>
      <c r="U68">
        <v>2.4114840999999387E-2</v>
      </c>
      <c r="V68">
        <v>2.4838723999998535E-2</v>
      </c>
      <c r="W68">
        <v>2.5176332000000912E-2</v>
      </c>
      <c r="X68">
        <v>2.5413012000001345E-2</v>
      </c>
      <c r="Y68">
        <v>2.5537671000000373E-2</v>
      </c>
      <c r="Z68">
        <v>2.5534911000001159E-2</v>
      </c>
      <c r="AA68">
        <v>2.6070076999999969E-2</v>
      </c>
      <c r="AB68">
        <v>2.6481229999999911E-2</v>
      </c>
      <c r="AC68">
        <v>2.6725705000000488E-2</v>
      </c>
      <c r="AD68">
        <v>2.7487966000000696E-2</v>
      </c>
      <c r="AE68">
        <v>2.8121406999998655E-2</v>
      </c>
      <c r="AF68">
        <v>2.8303450000001007E-2</v>
      </c>
      <c r="AG68">
        <v>2.8024767999999867E-2</v>
      </c>
      <c r="AH68">
        <v>2.7403748000001116E-2</v>
      </c>
      <c r="AI68">
        <v>2.6576370999999099E-2</v>
      </c>
      <c r="AJ68">
        <v>2.5650601000000606E-2</v>
      </c>
      <c r="AK68">
        <v>2.469599800000033E-2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1.8188517500000003</v>
      </c>
      <c r="I69">
        <v>2.9108393499999998</v>
      </c>
      <c r="J69">
        <v>3.4418754699999994</v>
      </c>
      <c r="K69">
        <v>3.6335054899999992</v>
      </c>
      <c r="L69">
        <v>3.4638570599999987</v>
      </c>
      <c r="M69">
        <v>3.3040954500000002</v>
      </c>
      <c r="N69">
        <v>3.1715893600000005</v>
      </c>
      <c r="O69">
        <v>3.0664324500000006</v>
      </c>
      <c r="P69">
        <v>2.9838008400000007</v>
      </c>
      <c r="Q69">
        <v>3.1265721099999997</v>
      </c>
      <c r="R69">
        <v>2.7173118200000008</v>
      </c>
      <c r="S69">
        <v>2.5127500600000001</v>
      </c>
      <c r="T69">
        <v>2.3967530099999994</v>
      </c>
      <c r="U69">
        <v>2.3290826500000001</v>
      </c>
      <c r="V69">
        <v>2.314426580000001</v>
      </c>
      <c r="W69">
        <v>2.2978333600000003</v>
      </c>
      <c r="X69">
        <v>2.2776688900000011</v>
      </c>
      <c r="Y69">
        <v>2.2543100100000011</v>
      </c>
      <c r="Z69">
        <v>2.22825016</v>
      </c>
      <c r="AA69">
        <v>2.0151990899999994</v>
      </c>
      <c r="AB69">
        <v>1.9940064</v>
      </c>
      <c r="AC69">
        <v>1.9783528599999993</v>
      </c>
      <c r="AD69">
        <v>3.5107798500000005</v>
      </c>
      <c r="AE69">
        <v>4.3791974300000014</v>
      </c>
      <c r="AF69">
        <v>4.7784688499999994</v>
      </c>
      <c r="AG69">
        <v>4.9050849299999992</v>
      </c>
      <c r="AH69">
        <v>4.8927330100000024</v>
      </c>
      <c r="AI69">
        <v>4.8193557400000007</v>
      </c>
      <c r="AJ69">
        <v>4.725954530000001</v>
      </c>
      <c r="AK69">
        <v>4.631573959999999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4.5897030000006112E-3</v>
      </c>
      <c r="I70">
        <v>1.0231568000000024E-2</v>
      </c>
      <c r="J70">
        <v>1.4563534999999739E-2</v>
      </c>
      <c r="K70">
        <v>1.6951198000000112E-2</v>
      </c>
      <c r="L70">
        <v>1.7469758999999918E-2</v>
      </c>
      <c r="M70">
        <v>1.7048585000000394E-2</v>
      </c>
      <c r="N70">
        <v>1.6151662999999594E-2</v>
      </c>
      <c r="O70">
        <v>1.5200832999999747E-2</v>
      </c>
      <c r="P70">
        <v>1.4309809000000229E-2</v>
      </c>
      <c r="Q70">
        <v>1.378140200000022E-2</v>
      </c>
      <c r="R70">
        <v>1.4380590000000026E-2</v>
      </c>
      <c r="S70">
        <v>1.5258250000000473E-2</v>
      </c>
      <c r="T70">
        <v>1.603983600000003E-2</v>
      </c>
      <c r="U70">
        <v>1.6608091000000158E-2</v>
      </c>
      <c r="V70">
        <v>1.7085711000000003E-2</v>
      </c>
      <c r="W70">
        <v>1.7309689000000184E-2</v>
      </c>
      <c r="X70">
        <v>1.7473379999999317E-2</v>
      </c>
      <c r="Y70">
        <v>1.75673870000006E-2</v>
      </c>
      <c r="Z70">
        <v>1.7579728000000294E-2</v>
      </c>
      <c r="AA70">
        <v>1.7972001000000404E-2</v>
      </c>
      <c r="AB70">
        <v>1.8288372999999858E-2</v>
      </c>
      <c r="AC70">
        <v>1.8496314000000069E-2</v>
      </c>
      <c r="AD70">
        <v>1.9066746999999218E-2</v>
      </c>
      <c r="AE70">
        <v>1.9552345999999332E-2</v>
      </c>
      <c r="AF70">
        <v>1.9725653000000065E-2</v>
      </c>
      <c r="AG70">
        <v>1.9574489000000028E-2</v>
      </c>
      <c r="AH70">
        <v>1.9176725999999533E-2</v>
      </c>
      <c r="AI70">
        <v>1.8625038999999788E-2</v>
      </c>
      <c r="AJ70">
        <v>1.799489600000026E-2</v>
      </c>
      <c r="AK70">
        <v>1.7336456999999861E-2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11.651361269999995</v>
      </c>
      <c r="I71">
        <v>18.41586977</v>
      </c>
      <c r="J71">
        <v>21.614457120000012</v>
      </c>
      <c r="K71">
        <v>22.700780109999997</v>
      </c>
      <c r="L71">
        <v>21.350107520000009</v>
      </c>
      <c r="M71">
        <v>20.674757960000008</v>
      </c>
      <c r="N71">
        <v>19.913245549999999</v>
      </c>
      <c r="O71">
        <v>19.293962359999995</v>
      </c>
      <c r="P71">
        <v>18.660879809999997</v>
      </c>
      <c r="Q71">
        <v>17.639724139999998</v>
      </c>
      <c r="R71">
        <v>24.108499770000009</v>
      </c>
      <c r="S71">
        <v>27.326173490000002</v>
      </c>
      <c r="T71">
        <v>28.71035916999999</v>
      </c>
      <c r="U71">
        <v>29.073386329999991</v>
      </c>
      <c r="V71">
        <v>29.392203139999992</v>
      </c>
      <c r="W71">
        <v>28.94090568</v>
      </c>
      <c r="X71">
        <v>28.604613749999999</v>
      </c>
      <c r="Y71">
        <v>28.214853869999999</v>
      </c>
      <c r="Z71">
        <v>27.82282146</v>
      </c>
      <c r="AA71">
        <v>29.253131419999988</v>
      </c>
      <c r="AB71">
        <v>29.572790140000009</v>
      </c>
      <c r="AC71">
        <v>29.692883500000008</v>
      </c>
      <c r="AD71">
        <v>30.288548710000001</v>
      </c>
      <c r="AE71">
        <v>30.413321169999989</v>
      </c>
      <c r="AF71">
        <v>30.272582559999989</v>
      </c>
      <c r="AG71">
        <v>30.000018650000001</v>
      </c>
      <c r="AH71">
        <v>29.671666909999999</v>
      </c>
      <c r="AI71">
        <v>29.327271160000009</v>
      </c>
      <c r="AJ71">
        <v>28.985644010000001</v>
      </c>
      <c r="AK71">
        <v>28.654266039999996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1.4064713999999867E-2</v>
      </c>
      <c r="I72">
        <v>2.2985196000000041E-2</v>
      </c>
      <c r="J72">
        <v>2.7865498999999794E-2</v>
      </c>
      <c r="K72">
        <v>2.9965583000000073E-2</v>
      </c>
      <c r="L72">
        <v>3.0254139999999818E-2</v>
      </c>
      <c r="M72">
        <v>2.968828900000009E-2</v>
      </c>
      <c r="N72">
        <v>2.875875799999994E-2</v>
      </c>
      <c r="O72">
        <v>2.7794949999999652E-2</v>
      </c>
      <c r="P72">
        <v>2.6905060000000258E-2</v>
      </c>
      <c r="Q72">
        <v>2.624733800000012E-2</v>
      </c>
      <c r="R72">
        <v>9.7586578000000035E-2</v>
      </c>
      <c r="S72">
        <v>0.13579222399999979</v>
      </c>
      <c r="T72">
        <v>0.15320512999999991</v>
      </c>
      <c r="U72">
        <v>0.1591264670000001</v>
      </c>
      <c r="V72">
        <v>0.15934499100000021</v>
      </c>
      <c r="W72">
        <v>0.15699196399999993</v>
      </c>
      <c r="X72">
        <v>0.15382482299999989</v>
      </c>
      <c r="Y72">
        <v>0.15062635199999974</v>
      </c>
      <c r="Z72">
        <v>0.14770538500000008</v>
      </c>
      <c r="AA72">
        <v>0.14535754999999995</v>
      </c>
      <c r="AB72">
        <v>9.6779371999999864E-2</v>
      </c>
      <c r="AC72">
        <v>7.1021008000000219E-2</v>
      </c>
      <c r="AD72">
        <v>5.896682899999961E-2</v>
      </c>
      <c r="AE72">
        <v>5.4143383000000433E-2</v>
      </c>
      <c r="AF72">
        <v>5.2776886000000189E-2</v>
      </c>
      <c r="AG72">
        <v>5.2840332999999795E-2</v>
      </c>
      <c r="AH72">
        <v>5.332040299999985E-2</v>
      </c>
      <c r="AI72">
        <v>5.3759820999999874E-2</v>
      </c>
      <c r="AJ72">
        <v>5.3989398000000133E-2</v>
      </c>
      <c r="AK72">
        <v>5.3977909999999962E-2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0.92033140000000913</v>
      </c>
      <c r="I73">
        <v>1.9026579000000083</v>
      </c>
      <c r="J73">
        <v>2.6352346999999554</v>
      </c>
      <c r="K73">
        <v>3.0282833999999639</v>
      </c>
      <c r="L73">
        <v>3.0538526999999931</v>
      </c>
      <c r="M73">
        <v>2.8519316000000572</v>
      </c>
      <c r="N73">
        <v>2.4698721999999407</v>
      </c>
      <c r="O73">
        <v>1.9940262000000075</v>
      </c>
      <c r="P73">
        <v>1.4634782000000541</v>
      </c>
      <c r="Q73">
        <v>0.9697423999999728</v>
      </c>
      <c r="R73">
        <v>0.68549899999993613</v>
      </c>
      <c r="S73">
        <v>0.44467740000004596</v>
      </c>
      <c r="T73">
        <v>0.22795580000001792</v>
      </c>
      <c r="U73">
        <v>2.7371700000003329E-2</v>
      </c>
      <c r="V73">
        <v>-0.13332139999999981</v>
      </c>
      <c r="W73">
        <v>-0.29671470000005229</v>
      </c>
      <c r="X73">
        <v>-0.4224383000000671</v>
      </c>
      <c r="Y73">
        <v>-0.52374759999997877</v>
      </c>
      <c r="Z73">
        <v>-0.603950300000065</v>
      </c>
      <c r="AA73">
        <v>-0.57112940000001799</v>
      </c>
      <c r="AB73">
        <v>-0.534445900000037</v>
      </c>
      <c r="AC73">
        <v>-0.48463249999997515</v>
      </c>
      <c r="AD73">
        <v>-0.3399387999999135</v>
      </c>
      <c r="AE73">
        <v>-0.21052750000001197</v>
      </c>
      <c r="AF73">
        <v>-0.12538730000005671</v>
      </c>
      <c r="AG73">
        <v>-8.6256699999921693E-2</v>
      </c>
      <c r="AH73">
        <v>-8.5024399999952038E-2</v>
      </c>
      <c r="AI73">
        <v>-0.11045149999995374</v>
      </c>
      <c r="AJ73">
        <v>-0.15152069999999185</v>
      </c>
      <c r="AK73">
        <v>-0.19905749999998079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33.22534000000087</v>
      </c>
      <c r="I74">
        <v>67.257830000002286</v>
      </c>
      <c r="J74">
        <v>93.665430000000924</v>
      </c>
      <c r="K74">
        <v>110.87417999999889</v>
      </c>
      <c r="L74">
        <v>118.09839999999895</v>
      </c>
      <c r="M74">
        <v>119.77638000000297</v>
      </c>
      <c r="N74">
        <v>116.40341000000262</v>
      </c>
      <c r="O74">
        <v>110.10613999999987</v>
      </c>
      <c r="P74">
        <v>101.42961999999898</v>
      </c>
      <c r="Q74">
        <v>93.119340000001102</v>
      </c>
      <c r="R74">
        <v>90.921429999998509</v>
      </c>
      <c r="S74">
        <v>88.471470000000409</v>
      </c>
      <c r="T74">
        <v>85.642450000003009</v>
      </c>
      <c r="U74">
        <v>82.461609999998473</v>
      </c>
      <c r="V74">
        <v>79.940620000001218</v>
      </c>
      <c r="W74">
        <v>76.572280000000319</v>
      </c>
      <c r="X74">
        <v>73.948759999999311</v>
      </c>
      <c r="Y74">
        <v>71.55373999999938</v>
      </c>
      <c r="Z74">
        <v>69.341789999998582</v>
      </c>
      <c r="AA74">
        <v>70.688099999999395</v>
      </c>
      <c r="AB74">
        <v>71.609300000000076</v>
      </c>
      <c r="AC74">
        <v>72.822370000001683</v>
      </c>
      <c r="AD74">
        <v>77.451499999999214</v>
      </c>
      <c r="AE74">
        <v>81.387480000001233</v>
      </c>
      <c r="AF74">
        <v>83.885730000001786</v>
      </c>
      <c r="AG74">
        <v>85.016909999998461</v>
      </c>
      <c r="AH74">
        <v>85.054089999997814</v>
      </c>
      <c r="AI74">
        <v>84.304459999999381</v>
      </c>
      <c r="AJ74">
        <v>83.04664000000048</v>
      </c>
      <c r="AK74">
        <v>81.506180000000313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0.2520781999999997</v>
      </c>
      <c r="I75">
        <v>0.52465480000000753</v>
      </c>
      <c r="J75">
        <v>0.73631269999998494</v>
      </c>
      <c r="K75">
        <v>0.86886220000002368</v>
      </c>
      <c r="L75">
        <v>0.91685179999998923</v>
      </c>
      <c r="M75">
        <v>0.91866259999997624</v>
      </c>
      <c r="N75">
        <v>0.88314189999999826</v>
      </c>
      <c r="O75">
        <v>0.82755889999998544</v>
      </c>
      <c r="P75">
        <v>0.75714769999999021</v>
      </c>
      <c r="Q75">
        <v>0.69067389999997886</v>
      </c>
      <c r="R75">
        <v>0.67941229999999564</v>
      </c>
      <c r="S75">
        <v>0.66885840000000485</v>
      </c>
      <c r="T75">
        <v>0.65281930000000443</v>
      </c>
      <c r="U75">
        <v>0.63095340000000988</v>
      </c>
      <c r="V75">
        <v>0.61197400000000357</v>
      </c>
      <c r="W75">
        <v>0.58493100000001164</v>
      </c>
      <c r="X75">
        <v>0.56153630000000021</v>
      </c>
      <c r="Y75">
        <v>0.53949939999998264</v>
      </c>
      <c r="Z75">
        <v>0.51856480000000715</v>
      </c>
      <c r="AA75">
        <v>0.52571510000001354</v>
      </c>
      <c r="AB75">
        <v>0.53036980000001677</v>
      </c>
      <c r="AC75">
        <v>0.53584480000000667</v>
      </c>
      <c r="AD75">
        <v>0.56539000000000783</v>
      </c>
      <c r="AE75">
        <v>0.59137919999997735</v>
      </c>
      <c r="AF75">
        <v>0.60650839999999562</v>
      </c>
      <c r="AG75">
        <v>0.61080339999998046</v>
      </c>
      <c r="AH75">
        <v>0.60655599999998344</v>
      </c>
      <c r="AI75">
        <v>0.59649869999998373</v>
      </c>
      <c r="AJ75">
        <v>0.58306630000001292</v>
      </c>
      <c r="AK75">
        <v>0.56813609999997539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0.11365701892900315</v>
      </c>
      <c r="I76">
        <v>0.19521150305845669</v>
      </c>
      <c r="J76">
        <v>0.23688433894875072</v>
      </c>
      <c r="K76">
        <v>0.24521211460968306</v>
      </c>
      <c r="L76">
        <v>0.22542943901515677</v>
      </c>
      <c r="M76">
        <v>0.19827846962254814</v>
      </c>
      <c r="N76">
        <v>0.16397113923882767</v>
      </c>
      <c r="O76">
        <v>0.12947192160994714</v>
      </c>
      <c r="P76">
        <v>9.4263860452103998E-2</v>
      </c>
      <c r="Q76">
        <v>6.6192160566980185E-2</v>
      </c>
      <c r="R76">
        <v>6.1470501042748538E-2</v>
      </c>
      <c r="S76">
        <v>5.1779068788837534E-2</v>
      </c>
      <c r="T76">
        <v>4.015256919187582E-2</v>
      </c>
      <c r="U76">
        <v>2.721301888437555E-2</v>
      </c>
      <c r="V76">
        <v>1.6904243292903409E-2</v>
      </c>
      <c r="W76">
        <v>3.7330044375671889E-3</v>
      </c>
      <c r="X76">
        <v>-5.5774563008759159E-3</v>
      </c>
      <c r="Y76">
        <v>-1.3918472638074775E-2</v>
      </c>
      <c r="Z76">
        <v>-2.1228268591300115E-2</v>
      </c>
      <c r="AA76">
        <v>-1.6424118084090722E-2</v>
      </c>
      <c r="AB76">
        <v>-1.6181491892353073E-2</v>
      </c>
      <c r="AC76">
        <v>-1.5371734484426192E-2</v>
      </c>
      <c r="AD76">
        <v>-4.7669888253665249E-3</v>
      </c>
      <c r="AE76">
        <v>6.122604732761161E-4</v>
      </c>
      <c r="AF76">
        <v>1.5057130640760974E-3</v>
      </c>
      <c r="AG76">
        <v>-7.0325693080075524E-4</v>
      </c>
      <c r="AH76">
        <v>-4.7219853078539487E-3</v>
      </c>
      <c r="AI76">
        <v>-9.5308680502115273E-3</v>
      </c>
      <c r="AJ76">
        <v>-1.4432974239653173E-2</v>
      </c>
      <c r="AK76">
        <v>-1.9009365211475338E-2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1.4302640586106641</v>
      </c>
      <c r="I77">
        <v>1.7580426079476519</v>
      </c>
      <c r="J77">
        <v>1.8099387554598723</v>
      </c>
      <c r="K77">
        <v>1.7902821378799061</v>
      </c>
      <c r="L77">
        <v>1.6809956158453376</v>
      </c>
      <c r="M77">
        <v>1.6675536457163354</v>
      </c>
      <c r="N77">
        <v>1.5997560619039675</v>
      </c>
      <c r="O77">
        <v>1.5487772425323287</v>
      </c>
      <c r="P77">
        <v>1.4659157243434029</v>
      </c>
      <c r="Q77">
        <v>1.4531899746975219</v>
      </c>
      <c r="R77">
        <v>1.6601809548664637</v>
      </c>
      <c r="S77">
        <v>1.6340973930596414</v>
      </c>
      <c r="T77">
        <v>1.603983713218371</v>
      </c>
      <c r="U77">
        <v>1.5735650461073059</v>
      </c>
      <c r="V77">
        <v>1.5799590039227818</v>
      </c>
      <c r="W77">
        <v>1.5259960321410526</v>
      </c>
      <c r="X77">
        <v>1.5278218840837354</v>
      </c>
      <c r="Y77">
        <v>1.5094402864436418</v>
      </c>
      <c r="Z77">
        <v>1.4882687972795239</v>
      </c>
      <c r="AA77">
        <v>1.6009437828832684</v>
      </c>
      <c r="AB77">
        <v>1.5803130922688036</v>
      </c>
      <c r="AC77">
        <v>1.592905391888344</v>
      </c>
      <c r="AD77">
        <v>1.7464726276691822</v>
      </c>
      <c r="AE77">
        <v>1.7619563336438215</v>
      </c>
      <c r="AF77">
        <v>1.7469771860208372</v>
      </c>
      <c r="AG77">
        <v>1.7250012632249456</v>
      </c>
      <c r="AH77">
        <v>1.701360443982125</v>
      </c>
      <c r="AI77">
        <v>1.6775834382529053</v>
      </c>
      <c r="AJ77">
        <v>1.654242746805612</v>
      </c>
      <c r="AK77">
        <v>1.631572220987354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4.3141756857689728E-2</v>
      </c>
      <c r="I78">
        <v>6.526640867376976E-2</v>
      </c>
      <c r="J78">
        <v>6.240514273212483E-2</v>
      </c>
      <c r="K78">
        <v>3.9911833710348787E-2</v>
      </c>
      <c r="L78">
        <v>3.1096206012826144E-3</v>
      </c>
      <c r="M78">
        <v>-3.7257819170299911E-2</v>
      </c>
      <c r="N78">
        <v>-7.931737497122171E-2</v>
      </c>
      <c r="O78">
        <v>-0.11881611961825911</v>
      </c>
      <c r="P78">
        <v>-0.15537886511650667</v>
      </c>
      <c r="Q78">
        <v>-0.18493472485933138</v>
      </c>
      <c r="R78">
        <v>-0.20113515597558473</v>
      </c>
      <c r="S78">
        <v>-0.21759561371553771</v>
      </c>
      <c r="T78">
        <v>-0.2330536242702852</v>
      </c>
      <c r="U78">
        <v>-0.24704921827410908</v>
      </c>
      <c r="V78">
        <v>-0.25788742098126205</v>
      </c>
      <c r="W78">
        <v>-0.26806399622707477</v>
      </c>
      <c r="X78">
        <v>-0.27474311334372281</v>
      </c>
      <c r="Y78">
        <v>-0.27954887141712348</v>
      </c>
      <c r="Z78">
        <v>-0.28258157596562361</v>
      </c>
      <c r="AA78">
        <v>-0.27975412703662439</v>
      </c>
      <c r="AB78">
        <v>-0.27852313394396422</v>
      </c>
      <c r="AC78">
        <v>-0.27677082747993298</v>
      </c>
      <c r="AD78">
        <v>-0.27114378332081523</v>
      </c>
      <c r="AE78">
        <v>-0.26829757105472085</v>
      </c>
      <c r="AF78">
        <v>-0.26787773244066893</v>
      </c>
      <c r="AG78">
        <v>-0.26899074239596921</v>
      </c>
      <c r="AH78">
        <v>-0.27081989012837093</v>
      </c>
      <c r="AI78">
        <v>-0.27274337677523075</v>
      </c>
      <c r="AJ78">
        <v>-0.27434885983624868</v>
      </c>
      <c r="AK78">
        <v>-0.27540089731495909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2.5212134941548614</v>
      </c>
      <c r="I79">
        <v>2.9715077266097678</v>
      </c>
      <c r="J79">
        <v>3.0057783783266734</v>
      </c>
      <c r="K79">
        <v>2.9580486464065858</v>
      </c>
      <c r="L79">
        <v>2.7769820631939446</v>
      </c>
      <c r="M79">
        <v>2.7787248305635837</v>
      </c>
      <c r="N79">
        <v>2.6846446161040038</v>
      </c>
      <c r="O79">
        <v>2.6236993247047646</v>
      </c>
      <c r="P79">
        <v>2.5062833589083011</v>
      </c>
      <c r="Q79">
        <v>2.5101093766009441</v>
      </c>
      <c r="R79">
        <v>2.8839874711161784</v>
      </c>
      <c r="S79">
        <v>2.8357407236650367</v>
      </c>
      <c r="T79">
        <v>2.792419337745411</v>
      </c>
      <c r="U79">
        <v>2.7502060852519605</v>
      </c>
      <c r="V79">
        <v>2.7707590470295029</v>
      </c>
      <c r="W79">
        <v>2.6838903504540212</v>
      </c>
      <c r="X79">
        <v>2.6954817464502456</v>
      </c>
      <c r="Y79">
        <v>2.6676103488601388</v>
      </c>
      <c r="Z79">
        <v>2.634539689737303</v>
      </c>
      <c r="AA79">
        <v>2.8297836307193514</v>
      </c>
      <c r="AB79">
        <v>2.7856116554212162</v>
      </c>
      <c r="AC79">
        <v>2.806076277334113</v>
      </c>
      <c r="AD79">
        <v>3.0681974744616536</v>
      </c>
      <c r="AE79">
        <v>3.082692604740056</v>
      </c>
      <c r="AF79">
        <v>3.0529781989539151</v>
      </c>
      <c r="AG79">
        <v>3.0151657388256758</v>
      </c>
      <c r="AH79">
        <v>2.9760333684277551</v>
      </c>
      <c r="AI79">
        <v>2.9371889672977769</v>
      </c>
      <c r="AJ79">
        <v>2.8991199437429449</v>
      </c>
      <c r="AK79">
        <v>2.8619601779080295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0.19427008010952651</v>
      </c>
      <c r="I80">
        <v>0.27815036552960581</v>
      </c>
      <c r="J80">
        <v>0.30538926710259595</v>
      </c>
      <c r="K80">
        <v>0.29881787282739491</v>
      </c>
      <c r="L80">
        <v>0.2623526107462304</v>
      </c>
      <c r="M80">
        <v>0.22645253783946107</v>
      </c>
      <c r="N80">
        <v>0.18099300564049514</v>
      </c>
      <c r="O80">
        <v>0.13706157900499338</v>
      </c>
      <c r="P80">
        <v>9.1394548195000702E-2</v>
      </c>
      <c r="Q80">
        <v>5.7952944029482367E-2</v>
      </c>
      <c r="R80">
        <v>6.0308102044070999E-2</v>
      </c>
      <c r="S80">
        <v>4.3289898379517133E-2</v>
      </c>
      <c r="T80">
        <v>2.5610520730445785E-2</v>
      </c>
      <c r="U80">
        <v>8.3988980394966717E-3</v>
      </c>
      <c r="V80">
        <v>-2.691585109171335E-3</v>
      </c>
      <c r="W80">
        <v>-1.9163309016634322E-2</v>
      </c>
      <c r="X80">
        <v>-2.754618040787804E-2</v>
      </c>
      <c r="Y80">
        <v>-3.564427219527877E-2</v>
      </c>
      <c r="Z80">
        <v>-4.2361914055100147E-2</v>
      </c>
      <c r="AA80">
        <v>-2.9355577575929104E-2</v>
      </c>
      <c r="AB80">
        <v>-2.9210534829482437E-2</v>
      </c>
      <c r="AC80">
        <v>-2.6174583674976049E-2</v>
      </c>
      <c r="AD80">
        <v>-5.0562204755078E-3</v>
      </c>
      <c r="AE80">
        <v>1.7912905117878353E-3</v>
      </c>
      <c r="AF80">
        <v>2.4709184078819391E-3</v>
      </c>
      <c r="AG80">
        <v>4.2538584010820557E-5</v>
      </c>
      <c r="AH80">
        <v>-3.9874668810946368E-3</v>
      </c>
      <c r="AI80">
        <v>-8.6552170813103402E-3</v>
      </c>
      <c r="AJ80">
        <v>-1.3324063285247156E-2</v>
      </c>
      <c r="AK80">
        <v>-1.7602685346418401E-2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0.59349678724514021</v>
      </c>
      <c r="I81">
        <v>0.71897936828926312</v>
      </c>
      <c r="J81">
        <v>0.72921823551757026</v>
      </c>
      <c r="K81">
        <v>0.70208573344261449</v>
      </c>
      <c r="L81">
        <v>0.63087443649672004</v>
      </c>
      <c r="M81">
        <v>0.59481670441010603</v>
      </c>
      <c r="N81">
        <v>0.53502282299520143</v>
      </c>
      <c r="O81">
        <v>0.48348461699432299</v>
      </c>
      <c r="P81">
        <v>0.4215585750720896</v>
      </c>
      <c r="Q81">
        <v>0.39182426330126585</v>
      </c>
      <c r="R81">
        <v>0.45542295093865537</v>
      </c>
      <c r="S81">
        <v>0.42755352687724457</v>
      </c>
      <c r="T81">
        <v>0.40187722354976252</v>
      </c>
      <c r="U81">
        <v>0.37816986512895223</v>
      </c>
      <c r="V81">
        <v>0.37143965728714257</v>
      </c>
      <c r="W81">
        <v>0.34217211266323044</v>
      </c>
      <c r="X81">
        <v>0.33777578560567623</v>
      </c>
      <c r="Y81">
        <v>0.32690955257674847</v>
      </c>
      <c r="Z81">
        <v>0.31676631108110698</v>
      </c>
      <c r="AA81">
        <v>0.3625016410876869</v>
      </c>
      <c r="AB81">
        <v>0.35480384161319378</v>
      </c>
      <c r="AC81">
        <v>0.36160405318115263</v>
      </c>
      <c r="AD81">
        <v>0.42533004544447195</v>
      </c>
      <c r="AE81">
        <v>0.43263321784086095</v>
      </c>
      <c r="AF81">
        <v>0.42782411630222228</v>
      </c>
      <c r="AG81">
        <v>0.41965520310065507</v>
      </c>
      <c r="AH81">
        <v>0.4103490772632723</v>
      </c>
      <c r="AI81">
        <v>0.40081941736174187</v>
      </c>
      <c r="AJ81">
        <v>0.39156760350418374</v>
      </c>
      <c r="AK81">
        <v>0.38287570561346129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0.93009896175326734</v>
      </c>
      <c r="I82">
        <v>1.1103445847927773</v>
      </c>
      <c r="J82">
        <v>1.1171967392152204</v>
      </c>
      <c r="K82">
        <v>1.0786557298501753</v>
      </c>
      <c r="L82">
        <v>0.98182006476832395</v>
      </c>
      <c r="M82">
        <v>0.94743250322328887</v>
      </c>
      <c r="N82">
        <v>0.87804126018709017</v>
      </c>
      <c r="O82">
        <v>0.82206947392566843</v>
      </c>
      <c r="P82">
        <v>0.748449427026876</v>
      </c>
      <c r="Q82">
        <v>0.72341319067092957</v>
      </c>
      <c r="R82">
        <v>0.84077985317763115</v>
      </c>
      <c r="S82">
        <v>0.80881175239952974</v>
      </c>
      <c r="T82">
        <v>0.77908364810252984</v>
      </c>
      <c r="U82">
        <v>0.75171312129431733</v>
      </c>
      <c r="V82">
        <v>0.74990032026658326</v>
      </c>
      <c r="W82">
        <v>0.71107152476641566</v>
      </c>
      <c r="X82">
        <v>0.71025340516968072</v>
      </c>
      <c r="Y82">
        <v>0.69746661761833639</v>
      </c>
      <c r="Z82">
        <v>0.68441870872584243</v>
      </c>
      <c r="AA82">
        <v>0.75748799249300003</v>
      </c>
      <c r="AB82">
        <v>0.7444112036288919</v>
      </c>
      <c r="AC82">
        <v>0.75422897720416326</v>
      </c>
      <c r="AD82">
        <v>0.85359688259223354</v>
      </c>
      <c r="AE82">
        <v>0.86274830451735784</v>
      </c>
      <c r="AF82">
        <v>0.85354103370685053</v>
      </c>
      <c r="AG82">
        <v>0.84013289327327101</v>
      </c>
      <c r="AH82">
        <v>0.82569744057054972</v>
      </c>
      <c r="AI82">
        <v>0.81125825256105344</v>
      </c>
      <c r="AJ82">
        <v>0.79727362614341324</v>
      </c>
      <c r="AK82">
        <v>0.783966014564208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0.13629782687880621</v>
      </c>
      <c r="I83">
        <v>0.21610489736132443</v>
      </c>
      <c r="J83">
        <v>0.25416765715371437</v>
      </c>
      <c r="K83">
        <v>0.26025722167388743</v>
      </c>
      <c r="L83">
        <v>0.23812870423218779</v>
      </c>
      <c r="M83">
        <v>0.21060439005116116</v>
      </c>
      <c r="N83">
        <v>0.17430698438589687</v>
      </c>
      <c r="O83">
        <v>0.13761119647275333</v>
      </c>
      <c r="P83">
        <v>9.9206818888819548E-2</v>
      </c>
      <c r="Q83">
        <v>6.8978292150823073E-2</v>
      </c>
      <c r="R83">
        <v>6.5337930199449445E-2</v>
      </c>
      <c r="S83">
        <v>5.2115436457977893E-2</v>
      </c>
      <c r="T83">
        <v>3.7871376083464803E-2</v>
      </c>
      <c r="U83">
        <v>2.307621257984227E-2</v>
      </c>
      <c r="V83">
        <v>1.2076765812762957E-2</v>
      </c>
      <c r="W83">
        <v>-2.446799851862913E-3</v>
      </c>
      <c r="X83">
        <v>-1.1715738635031947E-2</v>
      </c>
      <c r="Y83">
        <v>-2.0274339335868419E-2</v>
      </c>
      <c r="Z83">
        <v>-2.7630242341247779E-2</v>
      </c>
      <c r="AA83">
        <v>-2.0662863506626383E-2</v>
      </c>
      <c r="AB83">
        <v>-2.0764606609724456E-2</v>
      </c>
      <c r="AC83">
        <v>-1.9255685050945104E-2</v>
      </c>
      <c r="AD83">
        <v>-5.6671774330330216E-3</v>
      </c>
      <c r="AE83">
        <v>2.429256364955279E-5</v>
      </c>
      <c r="AF83">
        <v>1.1190248571102401E-3</v>
      </c>
      <c r="AG83">
        <v>-7.5467375879600951E-4</v>
      </c>
      <c r="AH83">
        <v>-4.385453353972224E-3</v>
      </c>
      <c r="AI83">
        <v>-8.837228599734015E-3</v>
      </c>
      <c r="AJ83">
        <v>-1.3452855680140541E-2</v>
      </c>
      <c r="AK83">
        <v>-1.7816354652333555E-2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0.15773911054375311</v>
      </c>
      <c r="I84">
        <v>0.26932932662531162</v>
      </c>
      <c r="J84">
        <v>0.32401635249419414</v>
      </c>
      <c r="K84">
        <v>0.34131486470514449</v>
      </c>
      <c r="L84">
        <v>0.33189002575062521</v>
      </c>
      <c r="M84">
        <v>0.32299616552258215</v>
      </c>
      <c r="N84">
        <v>0.31184610682724045</v>
      </c>
      <c r="O84">
        <v>0.30406897308148384</v>
      </c>
      <c r="P84">
        <v>0.29619459146132954</v>
      </c>
      <c r="Q84">
        <v>0.29674788130136243</v>
      </c>
      <c r="R84">
        <v>0.32626363004633063</v>
      </c>
      <c r="S84">
        <v>0.34425288103732132</v>
      </c>
      <c r="T84">
        <v>0.3546120658334484</v>
      </c>
      <c r="U84">
        <v>0.35987349587651707</v>
      </c>
      <c r="V84">
        <v>0.36576600477369325</v>
      </c>
      <c r="W84">
        <v>0.36468089474692711</v>
      </c>
      <c r="X84">
        <v>0.36563414964276841</v>
      </c>
      <c r="Y84">
        <v>0.36486285078445313</v>
      </c>
      <c r="Z84">
        <v>0.3622949296710587</v>
      </c>
      <c r="AA84">
        <v>0.3729996409621128</v>
      </c>
      <c r="AB84">
        <v>0.37475057244531484</v>
      </c>
      <c r="AC84">
        <v>0.37475619587632458</v>
      </c>
      <c r="AD84">
        <v>0.3880093345495883</v>
      </c>
      <c r="AE84">
        <v>0.39284599684015209</v>
      </c>
      <c r="AF84">
        <v>0.39006294306043188</v>
      </c>
      <c r="AG84">
        <v>0.38271124604463136</v>
      </c>
      <c r="AH84">
        <v>0.37300150812138444</v>
      </c>
      <c r="AI84">
        <v>0.36226324037660351</v>
      </c>
      <c r="AJ84">
        <v>0.35120684840039829</v>
      </c>
      <c r="AK84">
        <v>0.34015477045570286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37.105973672673919</v>
      </c>
      <c r="I85">
        <v>37.71195570653019</v>
      </c>
      <c r="J85">
        <v>37.425272658206097</v>
      </c>
      <c r="K85">
        <v>36.974992582640475</v>
      </c>
      <c r="L85">
        <v>31.391148441983717</v>
      </c>
      <c r="M85">
        <v>32.908925019315816</v>
      </c>
      <c r="N85">
        <v>32.510514336727937</v>
      </c>
      <c r="O85">
        <v>32.098785222860094</v>
      </c>
      <c r="P85">
        <v>31.690425255033116</v>
      </c>
      <c r="Q85">
        <v>30.839377712831805</v>
      </c>
      <c r="R85">
        <v>26.520327253047114</v>
      </c>
      <c r="S85">
        <v>26.111522299256194</v>
      </c>
      <c r="T85">
        <v>25.780009339655852</v>
      </c>
      <c r="U85">
        <v>25.460456049342572</v>
      </c>
      <c r="V85">
        <v>24.306529596975924</v>
      </c>
      <c r="W85">
        <v>22.386031011362341</v>
      </c>
      <c r="X85">
        <v>22.067494653566744</v>
      </c>
      <c r="Y85">
        <v>21.787170515472653</v>
      </c>
      <c r="Z85">
        <v>21.515804680261795</v>
      </c>
      <c r="AA85">
        <v>22.53843907724815</v>
      </c>
      <c r="AB85">
        <v>20.912442296450418</v>
      </c>
      <c r="AC85">
        <v>20.633016386491331</v>
      </c>
      <c r="AD85">
        <v>20.395062174357072</v>
      </c>
      <c r="AE85">
        <v>20.158764150572161</v>
      </c>
      <c r="AF85">
        <v>19.921295744847022</v>
      </c>
      <c r="AG85">
        <v>19.68493465648158</v>
      </c>
      <c r="AH85">
        <v>19.451599875659674</v>
      </c>
      <c r="AI85">
        <v>19.222355674839562</v>
      </c>
      <c r="AJ85">
        <v>18.997627629734694</v>
      </c>
      <c r="AK85">
        <v>18.777461646675441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176.98611445218435</v>
      </c>
      <c r="I86">
        <v>181.53997297126793</v>
      </c>
      <c r="J86">
        <v>180.57593689632861</v>
      </c>
      <c r="K86">
        <v>178.57635324056389</v>
      </c>
      <c r="L86">
        <v>176.38917526116614</v>
      </c>
      <c r="M86">
        <v>174.20157513046524</v>
      </c>
      <c r="N86">
        <v>150.91452087149136</v>
      </c>
      <c r="O86">
        <v>148.47924967434963</v>
      </c>
      <c r="P86">
        <v>118.11023837470115</v>
      </c>
      <c r="Q86">
        <v>115.86440023930953</v>
      </c>
      <c r="R86">
        <v>373.72268718411317</v>
      </c>
      <c r="S86">
        <v>327.94807116669222</v>
      </c>
      <c r="T86">
        <v>324.32259669971535</v>
      </c>
      <c r="U86">
        <v>320.43142290204435</v>
      </c>
      <c r="V86">
        <v>316.49710796984476</v>
      </c>
      <c r="W86">
        <v>312.58549251341367</v>
      </c>
      <c r="X86">
        <v>336.09562771853456</v>
      </c>
      <c r="Y86">
        <v>332.77688830599186</v>
      </c>
      <c r="Z86">
        <v>328.86289435487487</v>
      </c>
      <c r="AA86">
        <v>324.90071329863673</v>
      </c>
      <c r="AB86">
        <v>320.97078167156968</v>
      </c>
      <c r="AC86">
        <v>344.16948621189124</v>
      </c>
      <c r="AD86">
        <v>340.8798984687416</v>
      </c>
      <c r="AE86">
        <v>337.00724368232375</v>
      </c>
      <c r="AF86">
        <v>333.07845395401029</v>
      </c>
      <c r="AG86">
        <v>329.19285076960057</v>
      </c>
      <c r="AH86">
        <v>325.37147968767147</v>
      </c>
      <c r="AI86">
        <v>321.61798423572588</v>
      </c>
      <c r="AJ86">
        <v>317.93155513857869</v>
      </c>
      <c r="AK86">
        <v>314.31044700376816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63.672989708347117</v>
      </c>
      <c r="I87">
        <v>65.003090022228392</v>
      </c>
      <c r="J87">
        <v>64.591176841588791</v>
      </c>
      <c r="K87">
        <v>63.854439695293678</v>
      </c>
      <c r="L87">
        <v>73.634739315154391</v>
      </c>
      <c r="M87">
        <v>72.999999805944867</v>
      </c>
      <c r="N87">
        <v>71.150593191231337</v>
      </c>
      <c r="O87">
        <v>70.245241534116872</v>
      </c>
      <c r="P87">
        <v>68.212609273874222</v>
      </c>
      <c r="Q87">
        <v>71.419316632203063</v>
      </c>
      <c r="R87">
        <v>109.24295541361286</v>
      </c>
      <c r="S87">
        <v>106.72201214173276</v>
      </c>
      <c r="T87">
        <v>105.55706740108076</v>
      </c>
      <c r="U87">
        <v>104.28180759574097</v>
      </c>
      <c r="V87">
        <v>103.05280591654294</v>
      </c>
      <c r="W87">
        <v>101.77845766655777</v>
      </c>
      <c r="X87">
        <v>101.79304574240686</v>
      </c>
      <c r="Y87">
        <v>100.57676777493043</v>
      </c>
      <c r="Z87">
        <v>99.350733527903202</v>
      </c>
      <c r="AA87">
        <v>104.51315571956479</v>
      </c>
      <c r="AB87">
        <v>103.43579275307486</v>
      </c>
      <c r="AC87">
        <v>103.48759851206424</v>
      </c>
      <c r="AD87">
        <v>102.31463380435576</v>
      </c>
      <c r="AE87">
        <v>101.12442292512713</v>
      </c>
      <c r="AF87">
        <v>99.945021897601706</v>
      </c>
      <c r="AG87">
        <v>98.783767570551333</v>
      </c>
      <c r="AH87">
        <v>97.643004972618314</v>
      </c>
      <c r="AI87">
        <v>96.52323229546613</v>
      </c>
      <c r="AJ87">
        <v>95.424129452308563</v>
      </c>
      <c r="AK87">
        <v>94.34507316156737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30.44365705493086</v>
      </c>
      <c r="I88">
        <v>31.943615061549924</v>
      </c>
      <c r="J88">
        <v>32.593200637142303</v>
      </c>
      <c r="K88">
        <v>33.037537358703048</v>
      </c>
      <c r="L88">
        <v>37.158341927549479</v>
      </c>
      <c r="M88">
        <v>37.59155955577593</v>
      </c>
      <c r="N88">
        <v>37.920128056514372</v>
      </c>
      <c r="O88">
        <v>38.226754788499996</v>
      </c>
      <c r="P88">
        <v>36.55507681588108</v>
      </c>
      <c r="Q88">
        <v>45.899273829538821</v>
      </c>
      <c r="R88">
        <v>18.269786831341904</v>
      </c>
      <c r="S88">
        <v>17.716489267637847</v>
      </c>
      <c r="T88">
        <v>17.750954467052548</v>
      </c>
      <c r="U88">
        <v>17.890510498222611</v>
      </c>
      <c r="V88">
        <v>24.86031433443987</v>
      </c>
      <c r="W88">
        <v>25.151329353437625</v>
      </c>
      <c r="X88">
        <v>25.266095471414719</v>
      </c>
      <c r="Y88">
        <v>25.340134982907259</v>
      </c>
      <c r="Z88">
        <v>25.404872768946539</v>
      </c>
      <c r="AA88">
        <v>34.068254301208725</v>
      </c>
      <c r="AB88">
        <v>33.050652834468529</v>
      </c>
      <c r="AC88">
        <v>33.010903019905548</v>
      </c>
      <c r="AD88">
        <v>32.972334491866718</v>
      </c>
      <c r="AE88">
        <v>32.923381444751421</v>
      </c>
      <c r="AF88">
        <v>32.868907257752156</v>
      </c>
      <c r="AG88">
        <v>32.812402500085255</v>
      </c>
      <c r="AH88">
        <v>32.754193660667056</v>
      </c>
      <c r="AI88">
        <v>32.698766712267883</v>
      </c>
      <c r="AJ88">
        <v>32.643076441944466</v>
      </c>
      <c r="AK88">
        <v>32.59220261051108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18.837097834444538</v>
      </c>
      <c r="I89">
        <v>19.125151805727157</v>
      </c>
      <c r="J89">
        <v>18.339146858748045</v>
      </c>
      <c r="K89">
        <v>17.457588173862892</v>
      </c>
      <c r="L89">
        <v>24.528997374708283</v>
      </c>
      <c r="M89">
        <v>25.47081718721742</v>
      </c>
      <c r="N89">
        <v>24.478956069707781</v>
      </c>
      <c r="O89">
        <v>24.316408504102462</v>
      </c>
      <c r="P89">
        <v>23.824387641861435</v>
      </c>
      <c r="Q89">
        <v>21.763727423111678</v>
      </c>
      <c r="R89">
        <v>33.108822086850751</v>
      </c>
      <c r="S89">
        <v>30.822402005785833</v>
      </c>
      <c r="T89">
        <v>30.24312072522568</v>
      </c>
      <c r="U89">
        <v>29.668953756772233</v>
      </c>
      <c r="V89">
        <v>31.20142661597367</v>
      </c>
      <c r="W89">
        <v>30.667414330797804</v>
      </c>
      <c r="X89">
        <v>31.235109225239732</v>
      </c>
      <c r="Y89">
        <v>30.688233925577734</v>
      </c>
      <c r="Z89">
        <v>30.131092863673391</v>
      </c>
      <c r="AA89">
        <v>40.062924539595016</v>
      </c>
      <c r="AB89">
        <v>39.649164983551685</v>
      </c>
      <c r="AC89">
        <v>40.15465856809017</v>
      </c>
      <c r="AD89">
        <v>46.263662863610413</v>
      </c>
      <c r="AE89">
        <v>45.71953086972038</v>
      </c>
      <c r="AF89">
        <v>45.048254590574558</v>
      </c>
      <c r="AG89">
        <v>44.365220113000504</v>
      </c>
      <c r="AH89">
        <v>43.693536690468449</v>
      </c>
      <c r="AI89">
        <v>43.033220745934898</v>
      </c>
      <c r="AJ89">
        <v>42.387763450618877</v>
      </c>
      <c r="AK89">
        <v>41.754934201497321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0.14179361686350589</v>
      </c>
      <c r="I90">
        <v>0.24067608302149601</v>
      </c>
      <c r="J90">
        <v>0.28443567686304849</v>
      </c>
      <c r="K90">
        <v>0.29274094060993683</v>
      </c>
      <c r="L90">
        <v>0.27740582412885129</v>
      </c>
      <c r="M90">
        <v>0.26423558920911638</v>
      </c>
      <c r="N90">
        <v>0.25129931976071163</v>
      </c>
      <c r="O90">
        <v>0.24339595798874569</v>
      </c>
      <c r="P90">
        <v>0.23702388623803028</v>
      </c>
      <c r="Q90">
        <v>0.23940994658608883</v>
      </c>
      <c r="R90">
        <v>0.26848425082541816</v>
      </c>
      <c r="S90">
        <v>0.28728195221139341</v>
      </c>
      <c r="T90">
        <v>0.29862300010825571</v>
      </c>
      <c r="U90">
        <v>0.30501272082366082</v>
      </c>
      <c r="V90">
        <v>0.31176188106531999</v>
      </c>
      <c r="W90">
        <v>0.31213281658033498</v>
      </c>
      <c r="X90">
        <v>0.31421945704874776</v>
      </c>
      <c r="Y90">
        <v>0.31470739421191052</v>
      </c>
      <c r="Z90">
        <v>0.31343565967276721</v>
      </c>
      <c r="AA90">
        <v>0.32381398390401994</v>
      </c>
      <c r="AB90">
        <v>0.32588298834530516</v>
      </c>
      <c r="AC90">
        <v>0.32589208623903243</v>
      </c>
      <c r="AD90">
        <v>0.33777642666779073</v>
      </c>
      <c r="AE90">
        <v>0.34181062854170552</v>
      </c>
      <c r="AF90">
        <v>0.3384740796483765</v>
      </c>
      <c r="AG90">
        <v>0.33078354819557898</v>
      </c>
      <c r="AH90">
        <v>0.32096673854618007</v>
      </c>
      <c r="AI90">
        <v>0.31033760994678694</v>
      </c>
      <c r="AJ90">
        <v>0.29956266764703532</v>
      </c>
      <c r="AK90">
        <v>0.28890846039755225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29.402412420030146</v>
      </c>
      <c r="I91">
        <v>30.268693691706684</v>
      </c>
      <c r="J91">
        <v>30.128262967842034</v>
      </c>
      <c r="K91">
        <v>29.787946781787909</v>
      </c>
      <c r="L91">
        <v>26.711210304192747</v>
      </c>
      <c r="M91">
        <v>26.263856176724509</v>
      </c>
      <c r="N91">
        <v>25.893314013482495</v>
      </c>
      <c r="O91">
        <v>25.545242189929862</v>
      </c>
      <c r="P91">
        <v>25.204729785048151</v>
      </c>
      <c r="Q91">
        <v>27.931310713049818</v>
      </c>
      <c r="R91">
        <v>20.90629065118361</v>
      </c>
      <c r="S91">
        <v>20.872911433035824</v>
      </c>
      <c r="T91">
        <v>20.518152231068566</v>
      </c>
      <c r="U91">
        <v>20.181446295734485</v>
      </c>
      <c r="V91">
        <v>20.2594407568367</v>
      </c>
      <c r="W91">
        <v>19.938828386670735</v>
      </c>
      <c r="X91">
        <v>19.611872409216179</v>
      </c>
      <c r="Y91">
        <v>19.288437842653483</v>
      </c>
      <c r="Z91">
        <v>18.966830082505215</v>
      </c>
      <c r="AA91">
        <v>16.036087831517733</v>
      </c>
      <c r="AB91">
        <v>17.145072087749202</v>
      </c>
      <c r="AC91">
        <v>16.924647352464419</v>
      </c>
      <c r="AD91">
        <v>39.293307651128103</v>
      </c>
      <c r="AE91">
        <v>39.628122905543918</v>
      </c>
      <c r="AF91">
        <v>39.303594267062202</v>
      </c>
      <c r="AG91">
        <v>38.858878767822262</v>
      </c>
      <c r="AH91">
        <v>38.396392055429843</v>
      </c>
      <c r="AI91">
        <v>37.937502733829518</v>
      </c>
      <c r="AJ91">
        <v>37.486418116887201</v>
      </c>
      <c r="AK91">
        <v>37.038528841472449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0.14091773094038196</v>
      </c>
      <c r="I92">
        <v>0.23926159922238455</v>
      </c>
      <c r="J92">
        <v>0.28285866254993408</v>
      </c>
      <c r="K92">
        <v>0.29119142646085727</v>
      </c>
      <c r="L92">
        <v>0.27602834542346244</v>
      </c>
      <c r="M92">
        <v>0.26306504810706954</v>
      </c>
      <c r="N92">
        <v>0.25042261347456574</v>
      </c>
      <c r="O92">
        <v>0.24287741328252732</v>
      </c>
      <c r="P92">
        <v>0.23693140879268437</v>
      </c>
      <c r="Q92">
        <v>0.23973809212356478</v>
      </c>
      <c r="R92">
        <v>0.26909224492841499</v>
      </c>
      <c r="S92">
        <v>0.28824325381884286</v>
      </c>
      <c r="T92">
        <v>0.29995827219317928</v>
      </c>
      <c r="U92">
        <v>0.30669916836310041</v>
      </c>
      <c r="V92">
        <v>0.3137387926055224</v>
      </c>
      <c r="W92">
        <v>0.31438632033859992</v>
      </c>
      <c r="X92">
        <v>0.31668503634656453</v>
      </c>
      <c r="Y92">
        <v>0.31734362589985743</v>
      </c>
      <c r="Z92">
        <v>0.31620324205898775</v>
      </c>
      <c r="AA92">
        <v>0.32658630646791309</v>
      </c>
      <c r="AB92">
        <v>0.32866746641451172</v>
      </c>
      <c r="AC92">
        <v>0.32865494580756049</v>
      </c>
      <c r="AD92">
        <v>0.34040274242450597</v>
      </c>
      <c r="AE92">
        <v>0.34432443664773604</v>
      </c>
      <c r="AF92">
        <v>0.34089546599878062</v>
      </c>
      <c r="AG92">
        <v>0.33310963986854514</v>
      </c>
      <c r="AH92">
        <v>0.32318661361114831</v>
      </c>
      <c r="AI92">
        <v>0.31244016711799993</v>
      </c>
      <c r="AJ92">
        <v>0.30153784482487289</v>
      </c>
      <c r="AK92">
        <v>0.29074706011791296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24.83873136935868</v>
      </c>
      <c r="I93">
        <v>25.334325697455505</v>
      </c>
      <c r="J93">
        <v>25.133069438769915</v>
      </c>
      <c r="K93">
        <v>24.784129920599064</v>
      </c>
      <c r="L93">
        <v>21.7728398580469</v>
      </c>
      <c r="M93">
        <v>22.314996338587999</v>
      </c>
      <c r="N93">
        <v>21.812266097368859</v>
      </c>
      <c r="O93">
        <v>21.538450995733438</v>
      </c>
      <c r="P93">
        <v>20.996598017836266</v>
      </c>
      <c r="Q93">
        <v>19.645194425765489</v>
      </c>
      <c r="R93">
        <v>33.487439932511379</v>
      </c>
      <c r="S93">
        <v>32.981581284179363</v>
      </c>
      <c r="T93">
        <v>32.659439323611437</v>
      </c>
      <c r="U93">
        <v>32.284398281990924</v>
      </c>
      <c r="V93">
        <v>32.783984470635104</v>
      </c>
      <c r="W93">
        <v>31.79320652295765</v>
      </c>
      <c r="X93">
        <v>31.701316953931812</v>
      </c>
      <c r="Y93">
        <v>31.32607461985706</v>
      </c>
      <c r="Z93">
        <v>30.949874218916484</v>
      </c>
      <c r="AA93">
        <v>33.981984289592845</v>
      </c>
      <c r="AB93">
        <v>33.143452988272927</v>
      </c>
      <c r="AC93">
        <v>33.058582697961981</v>
      </c>
      <c r="AD93">
        <v>34.048730119458639</v>
      </c>
      <c r="AE93">
        <v>33.702317803150649</v>
      </c>
      <c r="AF93">
        <v>33.322402901874071</v>
      </c>
      <c r="AG93">
        <v>32.938840433459646</v>
      </c>
      <c r="AH93">
        <v>32.558641815708199</v>
      </c>
      <c r="AI93">
        <v>32.183870757568769</v>
      </c>
      <c r="AJ93">
        <v>31.815107428029865</v>
      </c>
      <c r="AK93">
        <v>31.45238642519239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0.93300323242440086</v>
      </c>
      <c r="I94">
        <v>1.0438499894269482</v>
      </c>
      <c r="J94">
        <v>1.0817475404861332</v>
      </c>
      <c r="K94">
        <v>1.0811530698017213</v>
      </c>
      <c r="L94">
        <v>1.0565331976378545</v>
      </c>
      <c r="M94">
        <v>1.0340729151024464</v>
      </c>
      <c r="N94">
        <v>1.0120585597262366</v>
      </c>
      <c r="O94">
        <v>0.99525826098956216</v>
      </c>
      <c r="P94">
        <v>0.98017507255350189</v>
      </c>
      <c r="Q94">
        <v>0.97391507011335143</v>
      </c>
      <c r="R94">
        <v>5.5796980896171799</v>
      </c>
      <c r="S94">
        <v>5.6656552344319211</v>
      </c>
      <c r="T94">
        <v>5.6366708338565275</v>
      </c>
      <c r="U94">
        <v>5.5839072516694177</v>
      </c>
      <c r="V94">
        <v>5.5285737239679777</v>
      </c>
      <c r="W94">
        <v>5.4672166154691837</v>
      </c>
      <c r="X94">
        <v>5.4084903157457287</v>
      </c>
      <c r="Y94">
        <v>5.3492190401994932</v>
      </c>
      <c r="Z94">
        <v>5.2892223316998166</v>
      </c>
      <c r="AA94">
        <v>5.2417486478311126</v>
      </c>
      <c r="AB94">
        <v>2.3491402195870759</v>
      </c>
      <c r="AC94">
        <v>2.2453165379800799</v>
      </c>
      <c r="AD94">
        <v>2.2189212821594806</v>
      </c>
      <c r="AE94">
        <v>2.1968728892742151</v>
      </c>
      <c r="AF94">
        <v>2.1700374761653096</v>
      </c>
      <c r="AG94">
        <v>2.1394998203768445</v>
      </c>
      <c r="AH94">
        <v>2.1071255567028491</v>
      </c>
      <c r="AI94">
        <v>2.0742111096380578</v>
      </c>
      <c r="AJ94">
        <v>2.0414694137137923</v>
      </c>
      <c r="AK94">
        <v>2.0092121669951002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0.16681667369404796</v>
      </c>
      <c r="I95">
        <v>0.25229888633746533</v>
      </c>
      <c r="J95">
        <v>0.28859125276798903</v>
      </c>
      <c r="K95">
        <v>0.29227984349611269</v>
      </c>
      <c r="L95">
        <v>0.26753232000229499</v>
      </c>
      <c r="M95">
        <v>0.24109535113900904</v>
      </c>
      <c r="N95">
        <v>0.20601873962295958</v>
      </c>
      <c r="O95">
        <v>0.17147629998688352</v>
      </c>
      <c r="P95">
        <v>0.13478893058820329</v>
      </c>
      <c r="Q95">
        <v>0.10755490909726273</v>
      </c>
      <c r="R95">
        <v>0.11090492259426821</v>
      </c>
      <c r="S95">
        <v>9.9304616184525685E-2</v>
      </c>
      <c r="T95">
        <v>8.5953845683905961E-2</v>
      </c>
      <c r="U95">
        <v>7.1815793822960217E-2</v>
      </c>
      <c r="V95">
        <v>6.2095152330643444E-2</v>
      </c>
      <c r="W95">
        <v>4.7454561247217697E-2</v>
      </c>
      <c r="X95">
        <v>3.9059958745291112E-2</v>
      </c>
      <c r="Y95">
        <v>3.0904737348236289E-2</v>
      </c>
      <c r="Z95">
        <v>2.3767091946091945E-2</v>
      </c>
      <c r="AA95">
        <v>3.3598417449653972E-2</v>
      </c>
      <c r="AB95">
        <v>3.341541876138443E-2</v>
      </c>
      <c r="AC95">
        <v>3.5294993344603398E-2</v>
      </c>
      <c r="AD95">
        <v>5.2377319585805715E-2</v>
      </c>
      <c r="AE95">
        <v>5.8588462793185414E-2</v>
      </c>
      <c r="AF95">
        <v>5.9395488395219687E-2</v>
      </c>
      <c r="AG95">
        <v>5.7161685635009896E-2</v>
      </c>
      <c r="AH95">
        <v>5.3268755848612237E-2</v>
      </c>
      <c r="AI95">
        <v>4.8657162250620445E-2</v>
      </c>
      <c r="AJ95">
        <v>4.3944044165655782E-2</v>
      </c>
      <c r="AK95">
        <v>3.9499558730482498E-2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0.24092383376435045</v>
      </c>
      <c r="I96">
        <v>0.34933248384942939</v>
      </c>
      <c r="J96">
        <v>0.39930769926537213</v>
      </c>
      <c r="K96">
        <v>0.41684801206822719</v>
      </c>
      <c r="L96">
        <v>0.4042505785719186</v>
      </c>
      <c r="M96">
        <v>0.39617444558766035</v>
      </c>
      <c r="N96">
        <v>0.37700862255667378</v>
      </c>
      <c r="O96">
        <v>0.35834650618418173</v>
      </c>
      <c r="P96">
        <v>0.33423384389945632</v>
      </c>
      <c r="Q96">
        <v>0.32085250978515223</v>
      </c>
      <c r="R96">
        <v>0.34685432292578255</v>
      </c>
      <c r="S96">
        <v>0.34459943560782857</v>
      </c>
      <c r="T96">
        <v>0.33857505900503071</v>
      </c>
      <c r="U96">
        <v>0.33000184907052699</v>
      </c>
      <c r="V96">
        <v>0.32612405692391544</v>
      </c>
      <c r="W96">
        <v>0.31288819265153922</v>
      </c>
      <c r="X96">
        <v>0.3072463861300001</v>
      </c>
      <c r="Y96">
        <v>0.29956506145825124</v>
      </c>
      <c r="Z96">
        <v>0.29159264631395398</v>
      </c>
      <c r="AA96">
        <v>0.30634589859235284</v>
      </c>
      <c r="AB96">
        <v>0.30400013743925314</v>
      </c>
      <c r="AC96">
        <v>0.30496643962454328</v>
      </c>
      <c r="AD96">
        <v>0.32801635626469317</v>
      </c>
      <c r="AE96">
        <v>0.3336513224783122</v>
      </c>
      <c r="AF96">
        <v>0.33258415303749622</v>
      </c>
      <c r="AG96">
        <v>0.32823825011707441</v>
      </c>
      <c r="AH96">
        <v>0.32217762050572585</v>
      </c>
      <c r="AI96">
        <v>0.31532035158634564</v>
      </c>
      <c r="AJ96">
        <v>0.30821855424219002</v>
      </c>
      <c r="AK96">
        <v>0.30118501970157752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0.25789712680535093</v>
      </c>
      <c r="I97">
        <v>0.40454704745744863</v>
      </c>
      <c r="J97">
        <v>0.4868160834281321</v>
      </c>
      <c r="K97">
        <v>0.5309564754602869</v>
      </c>
      <c r="L97">
        <v>0.53993830792904429</v>
      </c>
      <c r="M97">
        <v>0.55259739540731712</v>
      </c>
      <c r="N97">
        <v>0.5543534464633737</v>
      </c>
      <c r="O97">
        <v>0.55510183890472575</v>
      </c>
      <c r="P97">
        <v>0.54874729890055374</v>
      </c>
      <c r="Q97">
        <v>0.54958757639265166</v>
      </c>
      <c r="R97">
        <v>0.59764903710206596</v>
      </c>
      <c r="S97">
        <v>0.61289628764953363</v>
      </c>
      <c r="T97">
        <v>0.61852549136622859</v>
      </c>
      <c r="U97">
        <v>0.61774919299770747</v>
      </c>
      <c r="V97">
        <v>0.61952910614704315</v>
      </c>
      <c r="W97">
        <v>0.60905105568771489</v>
      </c>
      <c r="X97">
        <v>0.60354876447512584</v>
      </c>
      <c r="Y97">
        <v>0.59501137352686584</v>
      </c>
      <c r="Z97">
        <v>0.58467285053347418</v>
      </c>
      <c r="AA97">
        <v>0.59888318842757915</v>
      </c>
      <c r="AB97">
        <v>0.59527067477052054</v>
      </c>
      <c r="AC97">
        <v>0.59315155346106874</v>
      </c>
      <c r="AD97">
        <v>0.61332101218658508</v>
      </c>
      <c r="AE97">
        <v>0.61841007106722135</v>
      </c>
      <c r="AF97">
        <v>0.61585807366426604</v>
      </c>
      <c r="AG97">
        <v>0.60931469321154896</v>
      </c>
      <c r="AH97">
        <v>0.60068706458871191</v>
      </c>
      <c r="AI97">
        <v>0.59109506174845894</v>
      </c>
      <c r="AJ97">
        <v>0.58117085438229577</v>
      </c>
      <c r="AK97">
        <v>0.5712328248210774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7.0969493257444505E-2</v>
      </c>
      <c r="I98">
        <v>0.14071286163481744</v>
      </c>
      <c r="J98">
        <v>0.18317533335971969</v>
      </c>
      <c r="K98">
        <v>0.19688232767127722</v>
      </c>
      <c r="L98">
        <v>0.1860786108861312</v>
      </c>
      <c r="M98">
        <v>0.16554374313129117</v>
      </c>
      <c r="N98">
        <v>0.1395555996627218</v>
      </c>
      <c r="O98">
        <v>0.11318956386949797</v>
      </c>
      <c r="P98">
        <v>8.7035633001097956E-2</v>
      </c>
      <c r="Q98">
        <v>6.5693139833555847E-2</v>
      </c>
      <c r="R98">
        <v>6.0292702112607621E-2</v>
      </c>
      <c r="S98">
        <v>5.5617573798949493E-2</v>
      </c>
      <c r="T98">
        <v>4.8930673095126664E-2</v>
      </c>
      <c r="U98">
        <v>4.0064402051775971E-2</v>
      </c>
      <c r="V98">
        <v>3.1580923380403192E-2</v>
      </c>
      <c r="W98">
        <v>2.0854757797872381E-2</v>
      </c>
      <c r="X98">
        <v>1.1408013560165742E-2</v>
      </c>
      <c r="Y98">
        <v>2.4846596380134756E-3</v>
      </c>
      <c r="Z98">
        <v>-6.1092950811025837E-3</v>
      </c>
      <c r="AA98">
        <v>-7.5151268344009203E-3</v>
      </c>
      <c r="AB98">
        <v>-1.0225267705699093E-2</v>
      </c>
      <c r="AC98">
        <v>-1.3420609309056086E-2</v>
      </c>
      <c r="AD98">
        <v>-1.0752534954605597E-2</v>
      </c>
      <c r="AE98">
        <v>-9.8750147956794265E-3</v>
      </c>
      <c r="AF98">
        <v>-1.2503312135669908E-2</v>
      </c>
      <c r="AG98">
        <v>-1.803828615133396E-2</v>
      </c>
      <c r="AH98">
        <v>-2.5366840200047314E-2</v>
      </c>
      <c r="AI98">
        <v>-3.3487461212078351E-2</v>
      </c>
      <c r="AJ98">
        <v>-4.1688865138478359E-2</v>
      </c>
      <c r="AK98">
        <v>-4.9542663960433497E-2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0.98531230409306669</v>
      </c>
      <c r="I99">
        <v>1.5579932639498084</v>
      </c>
      <c r="J99">
        <v>1.8021507833806627</v>
      </c>
      <c r="K99">
        <v>1.8945208230052746</v>
      </c>
      <c r="L99">
        <v>1.8798285368646805</v>
      </c>
      <c r="M99">
        <v>1.8983191797452559</v>
      </c>
      <c r="N99">
        <v>1.8923783363925306</v>
      </c>
      <c r="O99">
        <v>1.8893033856685726</v>
      </c>
      <c r="P99">
        <v>1.8637820672450678</v>
      </c>
      <c r="Q99">
        <v>1.8765635710046968</v>
      </c>
      <c r="R99">
        <v>2.0518988689336215</v>
      </c>
      <c r="S99">
        <v>2.1188395752876676</v>
      </c>
      <c r="T99">
        <v>2.1425133881422864</v>
      </c>
      <c r="U99">
        <v>2.1489530280983438</v>
      </c>
      <c r="V99">
        <v>2.172109498743402</v>
      </c>
      <c r="W99">
        <v>2.1561594703010778</v>
      </c>
      <c r="X99">
        <v>2.1623988738393329</v>
      </c>
      <c r="Y99">
        <v>2.1594553019476548</v>
      </c>
      <c r="Z99">
        <v>2.1484524897243507</v>
      </c>
      <c r="AA99">
        <v>2.22486183514925</v>
      </c>
      <c r="AB99">
        <v>2.2366484782991192</v>
      </c>
      <c r="AC99">
        <v>2.2472061492763151</v>
      </c>
      <c r="AD99">
        <v>2.3544484189545134</v>
      </c>
      <c r="AE99">
        <v>2.3983746647744608</v>
      </c>
      <c r="AF99">
        <v>2.3985237150756289</v>
      </c>
      <c r="AG99">
        <v>2.3784855265198246</v>
      </c>
      <c r="AH99">
        <v>2.3495602361391477</v>
      </c>
      <c r="AI99">
        <v>2.3163932107969964</v>
      </c>
      <c r="AJ99">
        <v>2.2808479945171767</v>
      </c>
      <c r="AK99">
        <v>2.2436799883870595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2.4106472869189766E-2</v>
      </c>
      <c r="I100">
        <v>3.8983085695987185E-2</v>
      </c>
      <c r="J100">
        <v>3.3550079654265375E-2</v>
      </c>
      <c r="K100">
        <v>9.8755750221668492E-3</v>
      </c>
      <c r="L100">
        <v>-2.6706217569794077E-2</v>
      </c>
      <c r="M100">
        <v>-6.7597549467945939E-2</v>
      </c>
      <c r="N100">
        <v>-0.10923314092730063</v>
      </c>
      <c r="O100">
        <v>-0.14831826917705015</v>
      </c>
      <c r="P100">
        <v>-0.18404057758210079</v>
      </c>
      <c r="Q100">
        <v>-0.21402952502994621</v>
      </c>
      <c r="R100">
        <v>-0.23428942542551567</v>
      </c>
      <c r="S100">
        <v>-0.25244296792553689</v>
      </c>
      <c r="T100">
        <v>-0.26985946771974634</v>
      </c>
      <c r="U100">
        <v>-0.28637289203307104</v>
      </c>
      <c r="V100">
        <v>-0.30075280284166395</v>
      </c>
      <c r="W100">
        <v>-0.31402475331752111</v>
      </c>
      <c r="X100">
        <v>-0.32468760708039834</v>
      </c>
      <c r="Y100">
        <v>-0.33329720053878464</v>
      </c>
      <c r="Z100">
        <v>-0.34006898367562322</v>
      </c>
      <c r="AA100">
        <v>-0.34278978477316757</v>
      </c>
      <c r="AB100">
        <v>-0.34537679463613191</v>
      </c>
      <c r="AC100">
        <v>-0.34755685480647447</v>
      </c>
      <c r="AD100">
        <v>-0.34718585374107214</v>
      </c>
      <c r="AE100">
        <v>-0.34774815681707372</v>
      </c>
      <c r="AF100">
        <v>-0.34989927319568626</v>
      </c>
      <c r="AG100">
        <v>-0.35309533764439349</v>
      </c>
      <c r="AH100">
        <v>-0.35658753435687807</v>
      </c>
      <c r="AI100">
        <v>-0.35977013345165343</v>
      </c>
      <c r="AJ100">
        <v>-0.36225585436980845</v>
      </c>
      <c r="AK100">
        <v>-0.36384930107098423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1.7504851861098514</v>
      </c>
      <c r="I101">
        <v>2.7026260853543649</v>
      </c>
      <c r="J101">
        <v>3.0949613175570212</v>
      </c>
      <c r="K101">
        <v>3.2486193392869955</v>
      </c>
      <c r="L101">
        <v>3.2295073031521904</v>
      </c>
      <c r="M101">
        <v>3.2752244784008289</v>
      </c>
      <c r="N101">
        <v>3.2724065650239664</v>
      </c>
      <c r="O101">
        <v>3.2699924628667887</v>
      </c>
      <c r="P101">
        <v>3.2225130829647286</v>
      </c>
      <c r="Q101">
        <v>3.2379257832552577</v>
      </c>
      <c r="R101">
        <v>3.5293730013238545</v>
      </c>
      <c r="S101">
        <v>3.6188346650651848</v>
      </c>
      <c r="T101">
        <v>3.6373970516829335</v>
      </c>
      <c r="U101">
        <v>3.6291960428013414</v>
      </c>
      <c r="V101">
        <v>3.6513916849344241</v>
      </c>
      <c r="W101">
        <v>3.6046596084249316</v>
      </c>
      <c r="X101">
        <v>3.5986179110958139</v>
      </c>
      <c r="Y101">
        <v>3.5755780473446075</v>
      </c>
      <c r="Z101">
        <v>3.5393251368710965</v>
      </c>
      <c r="AA101">
        <v>3.6557435217368317</v>
      </c>
      <c r="AB101">
        <v>3.6561612736352833</v>
      </c>
      <c r="AC101">
        <v>3.6596029642528505</v>
      </c>
      <c r="AD101">
        <v>3.8332683560605263</v>
      </c>
      <c r="AE101">
        <v>3.8932617826133775</v>
      </c>
      <c r="AF101">
        <v>3.882343555557588</v>
      </c>
      <c r="AG101">
        <v>3.8410227569425137</v>
      </c>
      <c r="AH101">
        <v>3.7869753237276482</v>
      </c>
      <c r="AI101">
        <v>3.7270255029854038</v>
      </c>
      <c r="AJ101">
        <v>3.6638439883625917</v>
      </c>
      <c r="AK101">
        <v>3.5985627899676631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0.12654437773260696</v>
      </c>
      <c r="I102">
        <v>0.21703025406489829</v>
      </c>
      <c r="J102">
        <v>0.25674145060490261</v>
      </c>
      <c r="K102">
        <v>0.25988404716372759</v>
      </c>
      <c r="L102">
        <v>0.23506822959400431</v>
      </c>
      <c r="M102">
        <v>0.20514838520073742</v>
      </c>
      <c r="N102">
        <v>0.16992783213889417</v>
      </c>
      <c r="O102">
        <v>0.13562815342362811</v>
      </c>
      <c r="P102">
        <v>0.10122725885084449</v>
      </c>
      <c r="Q102">
        <v>7.4870087937251029E-2</v>
      </c>
      <c r="R102">
        <v>7.3905382670025332E-2</v>
      </c>
      <c r="S102">
        <v>6.6675636857205234E-2</v>
      </c>
      <c r="T102">
        <v>5.5617190409384953E-2</v>
      </c>
      <c r="U102">
        <v>4.2791265461517014E-2</v>
      </c>
      <c r="V102">
        <v>3.2701203302343274E-2</v>
      </c>
      <c r="W102">
        <v>1.9273083184234707E-2</v>
      </c>
      <c r="X102">
        <v>9.5318871215832601E-3</v>
      </c>
      <c r="Y102">
        <v>5.7287728207899846E-4</v>
      </c>
      <c r="Z102">
        <v>-7.8180915882963831E-3</v>
      </c>
      <c r="AA102">
        <v>-3.7564226697983649E-3</v>
      </c>
      <c r="AB102">
        <v>-4.9655761856226555E-3</v>
      </c>
      <c r="AC102">
        <v>-6.4471216359662797E-3</v>
      </c>
      <c r="AD102">
        <v>3.7800049631275812E-3</v>
      </c>
      <c r="AE102">
        <v>8.0357802768604714E-3</v>
      </c>
      <c r="AF102">
        <v>6.2445673574496041E-3</v>
      </c>
      <c r="AG102">
        <v>7.7250034486997521E-4</v>
      </c>
      <c r="AH102">
        <v>-6.5415023709380904E-3</v>
      </c>
      <c r="AI102">
        <v>-1.4508648617805875E-2</v>
      </c>
      <c r="AJ102">
        <v>-2.2413360616535538E-2</v>
      </c>
      <c r="AK102">
        <v>-2.9861707520095759E-2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0.40452584182428808</v>
      </c>
      <c r="I103">
        <v>0.62463050643670748</v>
      </c>
      <c r="J103">
        <v>0.7028717180726396</v>
      </c>
      <c r="K103">
        <v>0.71226683983025563</v>
      </c>
      <c r="L103">
        <v>0.67275272940434672</v>
      </c>
      <c r="M103">
        <v>0.64418863265316428</v>
      </c>
      <c r="N103">
        <v>0.60520421677934255</v>
      </c>
      <c r="O103">
        <v>0.56902218991086162</v>
      </c>
      <c r="P103">
        <v>0.52644888131436751</v>
      </c>
      <c r="Q103">
        <v>0.50265761583847546</v>
      </c>
      <c r="R103">
        <v>0.54734935702951404</v>
      </c>
      <c r="S103">
        <v>0.55020474715712364</v>
      </c>
      <c r="T103">
        <v>0.53827033055175999</v>
      </c>
      <c r="U103">
        <v>0.52141800850100672</v>
      </c>
      <c r="V103">
        <v>0.51316982637599207</v>
      </c>
      <c r="W103">
        <v>0.49112799070920587</v>
      </c>
      <c r="X103">
        <v>0.48027333955664719</v>
      </c>
      <c r="Y103">
        <v>0.46772019814016463</v>
      </c>
      <c r="Z103">
        <v>0.45400816816252298</v>
      </c>
      <c r="AA103">
        <v>0.47707233294533857</v>
      </c>
      <c r="AB103">
        <v>0.47504460332350451</v>
      </c>
      <c r="AC103">
        <v>0.47378220332996435</v>
      </c>
      <c r="AD103">
        <v>0.51176131514656387</v>
      </c>
      <c r="AE103">
        <v>0.52421923655716629</v>
      </c>
      <c r="AF103">
        <v>0.51973579507613721</v>
      </c>
      <c r="AG103">
        <v>0.50769255450870965</v>
      </c>
      <c r="AH103">
        <v>0.4926713966126206</v>
      </c>
      <c r="AI103">
        <v>0.47671187273967686</v>
      </c>
      <c r="AJ103">
        <v>0.46072717929419582</v>
      </c>
      <c r="AK103">
        <v>0.4451204898681338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0.64042561980046653</v>
      </c>
      <c r="I104">
        <v>0.98769131469496063</v>
      </c>
      <c r="J104">
        <v>1.1164834890835529</v>
      </c>
      <c r="K104">
        <v>1.1457042629047898</v>
      </c>
      <c r="L104">
        <v>1.1051085072652622</v>
      </c>
      <c r="M104">
        <v>1.086160159240368</v>
      </c>
      <c r="N104">
        <v>1.0515768360155109</v>
      </c>
      <c r="O104">
        <v>1.0205081631982971</v>
      </c>
      <c r="P104">
        <v>0.97733935145865036</v>
      </c>
      <c r="Q104">
        <v>0.96164323037126742</v>
      </c>
      <c r="R104">
        <v>1.0515390301531813</v>
      </c>
      <c r="S104">
        <v>1.0721609460189185</v>
      </c>
      <c r="T104">
        <v>1.0681924111626495</v>
      </c>
      <c r="U104">
        <v>1.0559053270151164</v>
      </c>
      <c r="V104">
        <v>1.0565540288493436</v>
      </c>
      <c r="W104">
        <v>1.0342222610465246</v>
      </c>
      <c r="X104">
        <v>1.0284779233506347</v>
      </c>
      <c r="Y104">
        <v>1.0185780829962798</v>
      </c>
      <c r="Z104">
        <v>1.0054308098118803</v>
      </c>
      <c r="AA104">
        <v>1.0492145243711004</v>
      </c>
      <c r="AB104">
        <v>1.0518530623088385</v>
      </c>
      <c r="AC104">
        <v>1.0551941018479782</v>
      </c>
      <c r="AD104">
        <v>1.1205471896039265</v>
      </c>
      <c r="AE104">
        <v>1.144665565599845</v>
      </c>
      <c r="AF104">
        <v>1.1417532785344298</v>
      </c>
      <c r="AG104">
        <v>1.1268982548081619</v>
      </c>
      <c r="AH104">
        <v>1.1071525257980497</v>
      </c>
      <c r="AI104">
        <v>1.085438996450927</v>
      </c>
      <c r="AJ104">
        <v>1.0629658021166</v>
      </c>
      <c r="AK104">
        <v>1.0402380654505938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8.8887170511675606E-2</v>
      </c>
      <c r="I105">
        <v>0.16722606372365778</v>
      </c>
      <c r="J105">
        <v>0.21411075799615542</v>
      </c>
      <c r="K105">
        <v>0.23155458586674449</v>
      </c>
      <c r="L105">
        <v>0.22348859138232591</v>
      </c>
      <c r="M105">
        <v>0.20601728135509756</v>
      </c>
      <c r="N105">
        <v>0.18134774863338698</v>
      </c>
      <c r="O105">
        <v>0.15486252744485451</v>
      </c>
      <c r="P105">
        <v>0.12673080436331752</v>
      </c>
      <c r="Q105">
        <v>0.10296879358442368</v>
      </c>
      <c r="R105">
        <v>9.7152894017660252E-2</v>
      </c>
      <c r="S105">
        <v>8.936581871321625E-2</v>
      </c>
      <c r="T105">
        <v>7.9035953430506289E-2</v>
      </c>
      <c r="U105">
        <v>6.6664401527916084E-2</v>
      </c>
      <c r="V105">
        <v>5.5408377364529748E-2</v>
      </c>
      <c r="W105">
        <v>4.1556870018277792E-2</v>
      </c>
      <c r="X105">
        <v>2.9792522402050103E-2</v>
      </c>
      <c r="Y105">
        <v>1.8660404828652055E-2</v>
      </c>
      <c r="Z105">
        <v>8.0519016408597821E-3</v>
      </c>
      <c r="AA105">
        <v>6.5332120356309531E-3</v>
      </c>
      <c r="AB105">
        <v>2.8035752798638569E-3</v>
      </c>
      <c r="AC105">
        <v>-8.3329671428655772E-4</v>
      </c>
      <c r="AD105">
        <v>3.5045975380398886E-3</v>
      </c>
      <c r="AE105">
        <v>5.1475604955664167E-3</v>
      </c>
      <c r="AF105">
        <v>3.0165618535971106E-3</v>
      </c>
      <c r="AG105">
        <v>-1.9453912035061194E-3</v>
      </c>
      <c r="AH105">
        <v>-8.5996879222283162E-3</v>
      </c>
      <c r="AI105">
        <v>-1.600929193276146E-2</v>
      </c>
      <c r="AJ105">
        <v>-2.3517406918294181E-2</v>
      </c>
      <c r="AK105">
        <v>-3.0717238191413365E-2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0.10099656372999366</v>
      </c>
      <c r="I106">
        <v>0.20167539518687327</v>
      </c>
      <c r="J106">
        <v>0.26461674248923206</v>
      </c>
      <c r="K106">
        <v>0.2940414807758307</v>
      </c>
      <c r="L106">
        <v>0.30005795118934753</v>
      </c>
      <c r="M106">
        <v>0.30370764205172041</v>
      </c>
      <c r="N106">
        <v>0.30902183698857666</v>
      </c>
      <c r="O106">
        <v>0.31969243614171639</v>
      </c>
      <c r="P106">
        <v>0.33346409824734913</v>
      </c>
      <c r="Q106">
        <v>0.35409604271685602</v>
      </c>
      <c r="R106">
        <v>0.39509192449824759</v>
      </c>
      <c r="S106">
        <v>0.43355175150459058</v>
      </c>
      <c r="T106">
        <v>0.46462351833933546</v>
      </c>
      <c r="U106">
        <v>0.4886941187761451</v>
      </c>
      <c r="V106">
        <v>0.5096534760658189</v>
      </c>
      <c r="W106">
        <v>0.52379637838038118</v>
      </c>
      <c r="X106">
        <v>0.53576860651107783</v>
      </c>
      <c r="Y106">
        <v>0.54453905134703717</v>
      </c>
      <c r="Z106">
        <v>0.54967816358426624</v>
      </c>
      <c r="AA106">
        <v>0.56065974520396189</v>
      </c>
      <c r="AB106">
        <v>0.56609620744507705</v>
      </c>
      <c r="AC106">
        <v>0.56730416705297326</v>
      </c>
      <c r="AD106">
        <v>0.57484040254947022</v>
      </c>
      <c r="AE106">
        <v>0.57800292201677372</v>
      </c>
      <c r="AF106">
        <v>0.57415756773966375</v>
      </c>
      <c r="AG106">
        <v>0.56481426521761691</v>
      </c>
      <c r="AH106">
        <v>0.55205174150705361</v>
      </c>
      <c r="AI106">
        <v>0.53740897023690781</v>
      </c>
      <c r="AJ106">
        <v>0.52177980135925672</v>
      </c>
      <c r="AK106">
        <v>0.50558199493018208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24.659678905316174</v>
      </c>
      <c r="I107">
        <v>35.458669664676549</v>
      </c>
      <c r="J107">
        <v>39.806873682683054</v>
      </c>
      <c r="K107">
        <v>41.799691055534268</v>
      </c>
      <c r="L107">
        <v>39.15606542324759</v>
      </c>
      <c r="M107">
        <v>39.97563466129148</v>
      </c>
      <c r="N107">
        <v>40.504658773336132</v>
      </c>
      <c r="O107">
        <v>40.815938875396384</v>
      </c>
      <c r="P107">
        <v>40.978188458482933</v>
      </c>
      <c r="Q107">
        <v>40.681577620722109</v>
      </c>
      <c r="R107">
        <v>37.52162302150532</v>
      </c>
      <c r="S107">
        <v>36.220507061692999</v>
      </c>
      <c r="T107">
        <v>35.540711346759309</v>
      </c>
      <c r="U107">
        <v>35.017244746755118</v>
      </c>
      <c r="V107">
        <v>33.87865966830401</v>
      </c>
      <c r="W107">
        <v>31.911530316251046</v>
      </c>
      <c r="X107">
        <v>30.820233285444409</v>
      </c>
      <c r="Y107">
        <v>30.029350870301073</v>
      </c>
      <c r="Z107">
        <v>29.325659911984104</v>
      </c>
      <c r="AA107">
        <v>29.597676151039252</v>
      </c>
      <c r="AB107">
        <v>28.254932602098904</v>
      </c>
      <c r="AC107">
        <v>27.336282735672015</v>
      </c>
      <c r="AD107">
        <v>26.593872638635506</v>
      </c>
      <c r="AE107">
        <v>25.907812864384393</v>
      </c>
      <c r="AF107">
        <v>25.241699215961731</v>
      </c>
      <c r="AG107">
        <v>24.587711569983583</v>
      </c>
      <c r="AH107">
        <v>23.945971972083633</v>
      </c>
      <c r="AI107">
        <v>23.318053823129546</v>
      </c>
      <c r="AJ107">
        <v>22.705292283235366</v>
      </c>
      <c r="AK107">
        <v>22.108543540341241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103.69047331678907</v>
      </c>
      <c r="I108">
        <v>166.41743728590006</v>
      </c>
      <c r="J108">
        <v>195.12293192186925</v>
      </c>
      <c r="K108">
        <v>208.91149665593568</v>
      </c>
      <c r="L108">
        <v>216.68155161518996</v>
      </c>
      <c r="M108">
        <v>221.71183982602662</v>
      </c>
      <c r="N108">
        <v>207.28316459706261</v>
      </c>
      <c r="O108">
        <v>202.75421598809075</v>
      </c>
      <c r="P108">
        <v>176.60482574013966</v>
      </c>
      <c r="Q108">
        <v>166.83657587788355</v>
      </c>
      <c r="R108">
        <v>356.82373563459112</v>
      </c>
      <c r="S108">
        <v>416.6112459600422</v>
      </c>
      <c r="T108">
        <v>439.43178441807322</v>
      </c>
      <c r="U108">
        <v>448.68098905679432</v>
      </c>
      <c r="V108">
        <v>452.15057045744447</v>
      </c>
      <c r="W108">
        <v>452.57417722856832</v>
      </c>
      <c r="X108">
        <v>476.52489186520518</v>
      </c>
      <c r="Y108">
        <v>483.43440491893421</v>
      </c>
      <c r="Z108">
        <v>482.85341420585172</v>
      </c>
      <c r="AA108">
        <v>478.98761634671791</v>
      </c>
      <c r="AB108">
        <v>473.3488912036413</v>
      </c>
      <c r="AC108">
        <v>492.00637507902059</v>
      </c>
      <c r="AD108">
        <v>494.12290908891202</v>
      </c>
      <c r="AE108">
        <v>489.39087983838692</v>
      </c>
      <c r="AF108">
        <v>481.98194184221654</v>
      </c>
      <c r="AG108">
        <v>473.36670401656136</v>
      </c>
      <c r="AH108">
        <v>464.09918436032063</v>
      </c>
      <c r="AI108">
        <v>454.42844778098754</v>
      </c>
      <c r="AJ108">
        <v>444.49727699856913</v>
      </c>
      <c r="AK108">
        <v>434.40654378178499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41.078763206224124</v>
      </c>
      <c r="I109">
        <v>60.743024134105575</v>
      </c>
      <c r="J109">
        <v>68.975435480050962</v>
      </c>
      <c r="K109">
        <v>72.819080183655061</v>
      </c>
      <c r="L109">
        <v>82.836004813399541</v>
      </c>
      <c r="M109">
        <v>87.428783601144204</v>
      </c>
      <c r="N109">
        <v>88.937296157486912</v>
      </c>
      <c r="O109">
        <v>89.914078510094313</v>
      </c>
      <c r="P109">
        <v>89.624627632033693</v>
      </c>
      <c r="Q109">
        <v>92.807610378603655</v>
      </c>
      <c r="R109">
        <v>123.64904029905186</v>
      </c>
      <c r="S109">
        <v>134.57417634833669</v>
      </c>
      <c r="T109">
        <v>138.56197251532737</v>
      </c>
      <c r="U109">
        <v>139.94617017295084</v>
      </c>
      <c r="V109">
        <v>140.24394708062596</v>
      </c>
      <c r="W109">
        <v>139.88732436640535</v>
      </c>
      <c r="X109">
        <v>140.14657277699905</v>
      </c>
      <c r="Y109">
        <v>139.40452101152968</v>
      </c>
      <c r="Z109">
        <v>138.12319180649496</v>
      </c>
      <c r="AA109">
        <v>141.79946383653242</v>
      </c>
      <c r="AB109">
        <v>141.96550109936669</v>
      </c>
      <c r="AC109">
        <v>141.72364356798431</v>
      </c>
      <c r="AD109">
        <v>140.25390292192063</v>
      </c>
      <c r="AE109">
        <v>138.25029859781495</v>
      </c>
      <c r="AF109">
        <v>135.98804424849985</v>
      </c>
      <c r="AG109">
        <v>133.57570823606301</v>
      </c>
      <c r="AH109">
        <v>131.06495915561308</v>
      </c>
      <c r="AI109">
        <v>128.48664843093277</v>
      </c>
      <c r="AJ109">
        <v>125.86286735638792</v>
      </c>
      <c r="AK109">
        <v>123.21128555304072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20.39677005662972</v>
      </c>
      <c r="I110">
        <v>29.820348746472412</v>
      </c>
      <c r="J110">
        <v>34.206595903588187</v>
      </c>
      <c r="K110">
        <v>36.73548752947984</v>
      </c>
      <c r="L110">
        <v>41.266268498144079</v>
      </c>
      <c r="M110">
        <v>43.871656321956173</v>
      </c>
      <c r="N110">
        <v>45.662947550581379</v>
      </c>
      <c r="O110">
        <v>47.103727484363979</v>
      </c>
      <c r="P110">
        <v>46.872530530810373</v>
      </c>
      <c r="Q110">
        <v>54.180491460731893</v>
      </c>
      <c r="R110">
        <v>35.813420816628884</v>
      </c>
      <c r="S110">
        <v>29.559707574862614</v>
      </c>
      <c r="T110">
        <v>27.410693601059542</v>
      </c>
      <c r="U110">
        <v>26.544099765236062</v>
      </c>
      <c r="V110">
        <v>31.125816368773496</v>
      </c>
      <c r="W110">
        <v>32.758632983227251</v>
      </c>
      <c r="X110">
        <v>33.226031967632096</v>
      </c>
      <c r="Y110">
        <v>33.292144162185487</v>
      </c>
      <c r="Z110">
        <v>33.217013561375317</v>
      </c>
      <c r="AA110">
        <v>39.398292101923516</v>
      </c>
      <c r="AB110">
        <v>40.802787674984756</v>
      </c>
      <c r="AC110">
        <v>41.210784429996728</v>
      </c>
      <c r="AD110">
        <v>41.298436678486695</v>
      </c>
      <c r="AE110">
        <v>41.252216224568869</v>
      </c>
      <c r="AF110">
        <v>41.135848734975291</v>
      </c>
      <c r="AG110">
        <v>40.974526800015965</v>
      </c>
      <c r="AH110">
        <v>40.778891352538984</v>
      </c>
      <c r="AI110">
        <v>40.557790575271511</v>
      </c>
      <c r="AJ110">
        <v>40.313885867303647</v>
      </c>
      <c r="AK110">
        <v>40.053608803439268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12.806158255968402</v>
      </c>
      <c r="I111">
        <v>18.044907381326315</v>
      </c>
      <c r="J111">
        <v>19.641513613129668</v>
      </c>
      <c r="K111">
        <v>19.930052025360865</v>
      </c>
      <c r="L111">
        <v>25.39415124518689</v>
      </c>
      <c r="M111">
        <v>28.438911174506543</v>
      </c>
      <c r="N111">
        <v>29.203716086739284</v>
      </c>
      <c r="O111">
        <v>29.743044982436786</v>
      </c>
      <c r="P111">
        <v>29.922169695679159</v>
      </c>
      <c r="Q111">
        <v>28.757704495551838</v>
      </c>
      <c r="R111">
        <v>36.82442061812521</v>
      </c>
      <c r="S111">
        <v>38.369849744927762</v>
      </c>
      <c r="T111">
        <v>38.735759864766763</v>
      </c>
      <c r="U111">
        <v>38.686725292242663</v>
      </c>
      <c r="V111">
        <v>40.008675061621936</v>
      </c>
      <c r="W111">
        <v>40.232437240318397</v>
      </c>
      <c r="X111">
        <v>40.846157064654889</v>
      </c>
      <c r="Y111">
        <v>40.729305312588828</v>
      </c>
      <c r="Z111">
        <v>40.303831473481978</v>
      </c>
      <c r="AA111">
        <v>47.540036397435024</v>
      </c>
      <c r="AB111">
        <v>49.909264498487445</v>
      </c>
      <c r="AC111">
        <v>51.18921472310074</v>
      </c>
      <c r="AD111">
        <v>56.317508976732825</v>
      </c>
      <c r="AE111">
        <v>57.86757832788787</v>
      </c>
      <c r="AF111">
        <v>58.010955661403727</v>
      </c>
      <c r="AG111">
        <v>57.630229612318409</v>
      </c>
      <c r="AH111">
        <v>57.023198188420857</v>
      </c>
      <c r="AI111">
        <v>56.289133467396233</v>
      </c>
      <c r="AJ111">
        <v>55.46859305057594</v>
      </c>
      <c r="AK111">
        <v>54.579533497325784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8.8978430470199044E-2</v>
      </c>
      <c r="I112">
        <v>0.17499081326821653</v>
      </c>
      <c r="J112">
        <v>0.22328045996791168</v>
      </c>
      <c r="K112">
        <v>0.23934414122108727</v>
      </c>
      <c r="L112">
        <v>0.23472542518563344</v>
      </c>
      <c r="M112">
        <v>0.22994774040221433</v>
      </c>
      <c r="N112">
        <v>0.22944423576547468</v>
      </c>
      <c r="O112">
        <v>0.23643266155368714</v>
      </c>
      <c r="P112">
        <v>0.24845973717479986</v>
      </c>
      <c r="Q112">
        <v>0.268269247719366</v>
      </c>
      <c r="R112">
        <v>0.30704308401414693</v>
      </c>
      <c r="S112">
        <v>0.3435981617226247</v>
      </c>
      <c r="T112">
        <v>0.37300326369598125</v>
      </c>
      <c r="U112">
        <v>0.39564404596041935</v>
      </c>
      <c r="V112">
        <v>0.41513116170006636</v>
      </c>
      <c r="W112">
        <v>0.42832024193737439</v>
      </c>
      <c r="X112">
        <v>0.43940008066587488</v>
      </c>
      <c r="Y112">
        <v>0.44749893409052888</v>
      </c>
      <c r="Z112">
        <v>0.45218932705586301</v>
      </c>
      <c r="AA112">
        <v>0.46169231797106303</v>
      </c>
      <c r="AB112">
        <v>0.46582035149782541</v>
      </c>
      <c r="AC112">
        <v>0.46565127368982662</v>
      </c>
      <c r="AD112">
        <v>0.47084978182714288</v>
      </c>
      <c r="AE112">
        <v>0.47179646153721055</v>
      </c>
      <c r="AF112">
        <v>0.46604985019089717</v>
      </c>
      <c r="AG112">
        <v>0.45517652239044359</v>
      </c>
      <c r="AH112">
        <v>0.44129062188051904</v>
      </c>
      <c r="AI112">
        <v>0.42592700859478416</v>
      </c>
      <c r="AJ112">
        <v>0.40993777201314696</v>
      </c>
      <c r="AK112">
        <v>0.3936768020711412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19.733140598369879</v>
      </c>
      <c r="I113">
        <v>28.433486471566628</v>
      </c>
      <c r="J113">
        <v>31.976137730944544</v>
      </c>
      <c r="K113">
        <v>33.604890069997076</v>
      </c>
      <c r="L113">
        <v>32.543503978403578</v>
      </c>
      <c r="M113">
        <v>32.355588562178752</v>
      </c>
      <c r="N113">
        <v>32.445071586073922</v>
      </c>
      <c r="O113">
        <v>32.563405939980086</v>
      </c>
      <c r="P113">
        <v>32.629571017667878</v>
      </c>
      <c r="Q113">
        <v>34.886465671496737</v>
      </c>
      <c r="R113">
        <v>30.622601722025866</v>
      </c>
      <c r="S113">
        <v>29.217548916857574</v>
      </c>
      <c r="T113">
        <v>28.492892831211236</v>
      </c>
      <c r="U113">
        <v>27.94733585208764</v>
      </c>
      <c r="V113">
        <v>27.735986694995951</v>
      </c>
      <c r="W113">
        <v>27.323904403365095</v>
      </c>
      <c r="X113">
        <v>26.818237008420319</v>
      </c>
      <c r="Y113">
        <v>26.2675130377215</v>
      </c>
      <c r="Z113">
        <v>25.688149689835239</v>
      </c>
      <c r="AA113">
        <v>23.15547385502661</v>
      </c>
      <c r="AB113">
        <v>22.895849523364831</v>
      </c>
      <c r="AC113">
        <v>22.438692378178104</v>
      </c>
      <c r="AD113">
        <v>37.951709036258372</v>
      </c>
      <c r="AE113">
        <v>44.083022791148288</v>
      </c>
      <c r="AF113">
        <v>46.165407071990593</v>
      </c>
      <c r="AG113">
        <v>46.803225316652018</v>
      </c>
      <c r="AH113">
        <v>46.908154528047909</v>
      </c>
      <c r="AI113">
        <v>46.783880376216324</v>
      </c>
      <c r="AJ113">
        <v>46.532947409600567</v>
      </c>
      <c r="AK113">
        <v>46.189428066750502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8.8008887733526109E-2</v>
      </c>
      <c r="I114">
        <v>0.17273181867818455</v>
      </c>
      <c r="J114">
        <v>0.21978118993613016</v>
      </c>
      <c r="K114">
        <v>0.2347103841094933</v>
      </c>
      <c r="L114">
        <v>0.22909677117035621</v>
      </c>
      <c r="M114">
        <v>0.22339384018876807</v>
      </c>
      <c r="N114">
        <v>0.22206865646829943</v>
      </c>
      <c r="O114">
        <v>0.22834706110250735</v>
      </c>
      <c r="P114">
        <v>0.23980163917587394</v>
      </c>
      <c r="Q114">
        <v>0.25913072800041181</v>
      </c>
      <c r="R114">
        <v>0.29735861826913901</v>
      </c>
      <c r="S114">
        <v>0.33342888168230722</v>
      </c>
      <c r="T114">
        <v>0.36242994984785337</v>
      </c>
      <c r="U114">
        <v>0.38472784715062325</v>
      </c>
      <c r="V114">
        <v>0.40388996330660287</v>
      </c>
      <c r="W114">
        <v>0.41680171965743362</v>
      </c>
      <c r="X114">
        <v>0.42761414844771917</v>
      </c>
      <c r="Y114">
        <v>0.43545837536180798</v>
      </c>
      <c r="Z114">
        <v>0.43990891422673872</v>
      </c>
      <c r="AA114">
        <v>0.44908510039467497</v>
      </c>
      <c r="AB114">
        <v>0.45288434793797627</v>
      </c>
      <c r="AC114">
        <v>0.45238206011595228</v>
      </c>
      <c r="AD114">
        <v>0.45715880700831768</v>
      </c>
      <c r="AE114">
        <v>0.45767738327111562</v>
      </c>
      <c r="AF114">
        <v>0.45152996661772526</v>
      </c>
      <c r="AG114">
        <v>0.44028179398238887</v>
      </c>
      <c r="AH114">
        <v>0.42604236458849698</v>
      </c>
      <c r="AI114">
        <v>0.41034546047176157</v>
      </c>
      <c r="AJ114">
        <v>0.39404421622770691</v>
      </c>
      <c r="AK114">
        <v>0.37749376608140484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16.764021063845913</v>
      </c>
      <c r="I115">
        <v>23.871863534776772</v>
      </c>
      <c r="J115">
        <v>26.686204173555783</v>
      </c>
      <c r="K115">
        <v>27.937388747825807</v>
      </c>
      <c r="L115">
        <v>26.693821476039069</v>
      </c>
      <c r="M115">
        <v>27.070654465663637</v>
      </c>
      <c r="N115">
        <v>27.196179251779974</v>
      </c>
      <c r="O115">
        <v>27.330870901081084</v>
      </c>
      <c r="P115">
        <v>27.220461060598101</v>
      </c>
      <c r="Q115">
        <v>26.373573423621323</v>
      </c>
      <c r="R115">
        <v>36.243107940807917</v>
      </c>
      <c r="S115">
        <v>39.748546384584536</v>
      </c>
      <c r="T115">
        <v>41.0079128054291</v>
      </c>
      <c r="U115">
        <v>41.453395551746631</v>
      </c>
      <c r="V115">
        <v>42.225926133356275</v>
      </c>
      <c r="W115">
        <v>41.948770371492962</v>
      </c>
      <c r="X115">
        <v>41.917877692346053</v>
      </c>
      <c r="Y115">
        <v>41.710329081553098</v>
      </c>
      <c r="Z115">
        <v>41.388505627471787</v>
      </c>
      <c r="AA115">
        <v>43.543460384388077</v>
      </c>
      <c r="AB115">
        <v>43.657241800778834</v>
      </c>
      <c r="AC115">
        <v>43.587742771453449</v>
      </c>
      <c r="AD115">
        <v>44.247576511903986</v>
      </c>
      <c r="AE115">
        <v>44.139377133838664</v>
      </c>
      <c r="AF115">
        <v>43.712794733760973</v>
      </c>
      <c r="AG115">
        <v>43.152007546501146</v>
      </c>
      <c r="AH115">
        <v>42.522954934301026</v>
      </c>
      <c r="AI115">
        <v>41.85147685525741</v>
      </c>
      <c r="AJ115">
        <v>41.149738335826228</v>
      </c>
      <c r="AK115">
        <v>40.42499842068068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0.6411656963789536</v>
      </c>
      <c r="I116">
        <v>0.93785495081513126</v>
      </c>
      <c r="J116">
        <v>1.0671717352461751</v>
      </c>
      <c r="K116">
        <v>1.1200614502575146</v>
      </c>
      <c r="L116">
        <v>1.1360069660988792</v>
      </c>
      <c r="M116">
        <v>1.1444606648467248</v>
      </c>
      <c r="N116">
        <v>1.1529117379797116</v>
      </c>
      <c r="O116">
        <v>1.1656878494215039</v>
      </c>
      <c r="P116">
        <v>1.1808582506338317</v>
      </c>
      <c r="Q116">
        <v>1.2014203596447892</v>
      </c>
      <c r="R116">
        <v>4.4301058212496747</v>
      </c>
      <c r="S116">
        <v>5.7054097404109383</v>
      </c>
      <c r="T116">
        <v>6.2122117899801044</v>
      </c>
      <c r="U116">
        <v>6.4495883551450639</v>
      </c>
      <c r="V116">
        <v>6.5864683290201453</v>
      </c>
      <c r="W116">
        <v>6.6734105738020411</v>
      </c>
      <c r="X116">
        <v>6.7323918465306498</v>
      </c>
      <c r="Y116">
        <v>6.7689892227825066</v>
      </c>
      <c r="Z116">
        <v>6.7856319228763562</v>
      </c>
      <c r="AA116">
        <v>6.7922338549822214</v>
      </c>
      <c r="AB116">
        <v>4.7578952246982942</v>
      </c>
      <c r="AC116">
        <v>3.9669074530449766</v>
      </c>
      <c r="AD116">
        <v>3.6385791777865606</v>
      </c>
      <c r="AE116">
        <v>3.4541441593287425</v>
      </c>
      <c r="AF116">
        <v>3.3117050831587669</v>
      </c>
      <c r="AG116">
        <v>3.1815683442905307</v>
      </c>
      <c r="AH116">
        <v>3.0562251196862844</v>
      </c>
      <c r="AI116">
        <v>2.9343644915162503</v>
      </c>
      <c r="AJ116">
        <v>2.8160794858026694</v>
      </c>
      <c r="AK116">
        <v>2.7015779691395458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0.10810689575186938</v>
      </c>
      <c r="I117">
        <v>0.19406711918645847</v>
      </c>
      <c r="J117">
        <v>0.23943046425425329</v>
      </c>
      <c r="K117">
        <v>0.25266962633228029</v>
      </c>
      <c r="L117">
        <v>0.24055647506413536</v>
      </c>
      <c r="M117">
        <v>0.22274339234618079</v>
      </c>
      <c r="N117">
        <v>0.1999868952544448</v>
      </c>
      <c r="O117">
        <v>0.17744934872894191</v>
      </c>
      <c r="P117">
        <v>0.15406667939315</v>
      </c>
      <c r="Q117">
        <v>0.13637194959914556</v>
      </c>
      <c r="R117">
        <v>0.13973821306523249</v>
      </c>
      <c r="S117">
        <v>0.13840358330197144</v>
      </c>
      <c r="T117">
        <v>0.13301303462578407</v>
      </c>
      <c r="U117">
        <v>0.1248706624723539</v>
      </c>
      <c r="V117">
        <v>0.11795062646655641</v>
      </c>
      <c r="W117">
        <v>0.107477389724564</v>
      </c>
      <c r="X117">
        <v>9.9400466439281132E-2</v>
      </c>
      <c r="Y117">
        <v>9.1687104574722511E-2</v>
      </c>
      <c r="Z117">
        <v>8.421417884916238E-2</v>
      </c>
      <c r="AA117">
        <v>8.7340295925186773E-2</v>
      </c>
      <c r="AB117">
        <v>8.6611857972140882E-2</v>
      </c>
      <c r="AC117">
        <v>8.5651381530471582E-2</v>
      </c>
      <c r="AD117">
        <v>9.4564262109142483E-2</v>
      </c>
      <c r="AE117">
        <v>9.9292949211404746E-2</v>
      </c>
      <c r="AF117">
        <v>9.9154563212011659E-2</v>
      </c>
      <c r="AG117">
        <v>9.578658155311448E-2</v>
      </c>
      <c r="AH117">
        <v>9.0680503338180785E-2</v>
      </c>
      <c r="AI117">
        <v>8.4877919037862348E-2</v>
      </c>
      <c r="AJ117">
        <v>7.9018668974417672E-2</v>
      </c>
      <c r="AK117">
        <v>7.3447981524510375E-2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0.14866240766102656</v>
      </c>
      <c r="I118">
        <v>0.24771213451089125</v>
      </c>
      <c r="J118">
        <v>0.28919163001974724</v>
      </c>
      <c r="K118">
        <v>0.29552764782680985</v>
      </c>
      <c r="L118">
        <v>0.27917056727815304</v>
      </c>
      <c r="M118">
        <v>0.26690269836651126</v>
      </c>
      <c r="N118">
        <v>0.25577213184542202</v>
      </c>
      <c r="O118">
        <v>0.25052971808077196</v>
      </c>
      <c r="P118">
        <v>0.24713849222108841</v>
      </c>
      <c r="Q118">
        <v>0.25306803879452389</v>
      </c>
      <c r="R118">
        <v>0.28671311746217842</v>
      </c>
      <c r="S118">
        <v>0.30850522215988274</v>
      </c>
      <c r="T118">
        <v>0.32234040234668804</v>
      </c>
      <c r="U118">
        <v>0.33098117430896412</v>
      </c>
      <c r="V118">
        <v>0.33995735966352303</v>
      </c>
      <c r="W118">
        <v>0.34202361169737294</v>
      </c>
      <c r="X118">
        <v>0.3458274318024257</v>
      </c>
      <c r="Y118">
        <v>0.34766238814003536</v>
      </c>
      <c r="Z118">
        <v>0.34740599036111597</v>
      </c>
      <c r="AA118">
        <v>0.3591103391758832</v>
      </c>
      <c r="AB118">
        <v>0.36144248858398509</v>
      </c>
      <c r="AC118">
        <v>0.3615183437935876</v>
      </c>
      <c r="AD118">
        <v>0.37397523402593613</v>
      </c>
      <c r="AE118">
        <v>0.37766328765209689</v>
      </c>
      <c r="AF118">
        <v>0.37361730037115404</v>
      </c>
      <c r="AG118">
        <v>0.36515126730796155</v>
      </c>
      <c r="AH118">
        <v>0.35457845311135383</v>
      </c>
      <c r="AI118">
        <v>0.34321780266703961</v>
      </c>
      <c r="AJ118">
        <v>0.3317141078954311</v>
      </c>
      <c r="AK118">
        <v>0.32030710341817148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0.17378434259778253</v>
      </c>
      <c r="I119">
        <v>0.32974428996068728</v>
      </c>
      <c r="J119">
        <v>0.43659565716893667</v>
      </c>
      <c r="K119">
        <v>0.50397058537803296</v>
      </c>
      <c r="L119">
        <v>0.53736688119154774</v>
      </c>
      <c r="M119">
        <v>0.56436145737837062</v>
      </c>
      <c r="N119">
        <v>0.58354117889991564</v>
      </c>
      <c r="O119">
        <v>0.60029405541774938</v>
      </c>
      <c r="P119">
        <v>0.61170448341532069</v>
      </c>
      <c r="Q119">
        <v>0.62591060505980955</v>
      </c>
      <c r="R119">
        <v>0.67244397037833359</v>
      </c>
      <c r="S119">
        <v>0.70649724534110891</v>
      </c>
      <c r="T119">
        <v>0.72876899319531674</v>
      </c>
      <c r="U119">
        <v>0.74194620635739117</v>
      </c>
      <c r="V119">
        <v>0.75289745987987544</v>
      </c>
      <c r="W119">
        <v>0.75380531925315353</v>
      </c>
      <c r="X119">
        <v>0.7536573993570439</v>
      </c>
      <c r="Y119">
        <v>0.75001657942990185</v>
      </c>
      <c r="Z119">
        <v>0.74286030147034943</v>
      </c>
      <c r="AA119">
        <v>0.74999146538936579</v>
      </c>
      <c r="AB119">
        <v>0.74873531721921793</v>
      </c>
      <c r="AC119">
        <v>0.74474962108062037</v>
      </c>
      <c r="AD119">
        <v>0.75433346585371819</v>
      </c>
      <c r="AE119">
        <v>0.75762544141377841</v>
      </c>
      <c r="AF119">
        <v>0.75316840004120422</v>
      </c>
      <c r="AG119">
        <v>0.74318750494273278</v>
      </c>
      <c r="AH119">
        <v>0.72974424866873999</v>
      </c>
      <c r="AI119">
        <v>0.71425869681045473</v>
      </c>
      <c r="AJ119">
        <v>0.69760040504525112</v>
      </c>
      <c r="AK119">
        <v>0.68025208913249369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2.0545175423035281E-3</v>
      </c>
      <c r="I120">
        <v>3.2541960752984623E-3</v>
      </c>
      <c r="J120">
        <v>3.7960899172849762E-3</v>
      </c>
      <c r="K120">
        <v>3.8420082445190127E-3</v>
      </c>
      <c r="L120">
        <v>3.4651917576511699E-3</v>
      </c>
      <c r="M120">
        <v>3.0196082936134027E-3</v>
      </c>
      <c r="N120">
        <v>2.4557767359773058E-3</v>
      </c>
      <c r="O120">
        <v>1.8963463942005395E-3</v>
      </c>
      <c r="P120">
        <v>1.3182985737788045E-3</v>
      </c>
      <c r="Q120">
        <v>8.6650126648652706E-4</v>
      </c>
      <c r="R120">
        <v>8.1744468677841979E-4</v>
      </c>
      <c r="S120">
        <v>6.2344794276172205E-4</v>
      </c>
      <c r="T120">
        <v>4.069606312953323E-4</v>
      </c>
      <c r="U120">
        <v>1.7751346434789409E-4</v>
      </c>
      <c r="V120">
        <v>3.2991995256768822E-6</v>
      </c>
      <c r="W120">
        <v>-2.2501151440616906E-4</v>
      </c>
      <c r="X120">
        <v>-3.7435266820822952E-4</v>
      </c>
      <c r="Y120">
        <v>-5.1228512045496004E-4</v>
      </c>
      <c r="Z120">
        <v>-6.3205513321549741E-4</v>
      </c>
      <c r="AA120">
        <v>-5.3400995096626602E-4</v>
      </c>
      <c r="AB120">
        <v>-5.4476831981269439E-4</v>
      </c>
      <c r="AC120">
        <v>-5.3382233237967737E-4</v>
      </c>
      <c r="AD120">
        <v>-3.4495956976429828E-4</v>
      </c>
      <c r="AE120">
        <v>-2.7204950164780995E-4</v>
      </c>
      <c r="AF120">
        <v>-2.6765627660204483E-4</v>
      </c>
      <c r="AG120">
        <v>-3.0668623374382418E-4</v>
      </c>
      <c r="AH120">
        <v>-3.7028609293983649E-4</v>
      </c>
      <c r="AI120">
        <v>-4.4409403338530442E-4</v>
      </c>
      <c r="AJ120">
        <v>-5.183786007349106E-4</v>
      </c>
      <c r="AK120">
        <v>-5.8726802540928487E-4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4.7845259635474636E-3</v>
      </c>
      <c r="I121">
        <v>5.1886866711561615E-3</v>
      </c>
      <c r="J121">
        <v>5.1667191503765196E-3</v>
      </c>
      <c r="K121">
        <v>5.0907468063635742E-3</v>
      </c>
      <c r="L121">
        <v>4.7627745300066237E-3</v>
      </c>
      <c r="M121">
        <v>4.7860179639217324E-3</v>
      </c>
      <c r="N121">
        <v>4.5810764282830018E-3</v>
      </c>
      <c r="O121">
        <v>4.4469627720077117E-3</v>
      </c>
      <c r="P121">
        <v>4.1987309555236484E-3</v>
      </c>
      <c r="Q121">
        <v>4.1912642458085134E-3</v>
      </c>
      <c r="R121">
        <v>4.8687872671997626E-3</v>
      </c>
      <c r="S121">
        <v>4.6830136873750828E-3</v>
      </c>
      <c r="T121">
        <v>4.5869427282447077E-3</v>
      </c>
      <c r="U121">
        <v>4.501608749294797E-3</v>
      </c>
      <c r="V121">
        <v>4.5363866064585014E-3</v>
      </c>
      <c r="W121">
        <v>4.3569011953580039E-3</v>
      </c>
      <c r="X121">
        <v>4.3852275693704989E-3</v>
      </c>
      <c r="Y121">
        <v>4.3239807491690218E-3</v>
      </c>
      <c r="Z121">
        <v>4.2610345651651858E-3</v>
      </c>
      <c r="AA121">
        <v>4.6362772986690498E-3</v>
      </c>
      <c r="AB121">
        <v>4.5171976828735482E-3</v>
      </c>
      <c r="AC121">
        <v>4.5643748393893622E-3</v>
      </c>
      <c r="AD121">
        <v>5.0609352767191111E-3</v>
      </c>
      <c r="AE121">
        <v>5.043321444493396E-3</v>
      </c>
      <c r="AF121">
        <v>4.9865678188306404E-3</v>
      </c>
      <c r="AG121">
        <v>4.9262536229827264E-3</v>
      </c>
      <c r="AH121">
        <v>4.8637375697976153E-3</v>
      </c>
      <c r="AI121">
        <v>4.8001213470096893E-3</v>
      </c>
      <c r="AJ121">
        <v>4.7366067844695743E-3</v>
      </c>
      <c r="AK121">
        <v>4.6740217861735668E-3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8.2412874577289519E-4</v>
      </c>
      <c r="I122">
        <v>1.0491871008685249E-3</v>
      </c>
      <c r="J122">
        <v>8.8759217254326763E-4</v>
      </c>
      <c r="K122">
        <v>4.7928387389784872E-4</v>
      </c>
      <c r="L122">
        <v>-1.0551296764227649E-4</v>
      </c>
      <c r="M122">
        <v>-6.9522822477770827E-4</v>
      </c>
      <c r="N122">
        <v>-1.3087213941298922E-3</v>
      </c>
      <c r="O122">
        <v>-1.8763339244042886E-3</v>
      </c>
      <c r="P122">
        <v>-2.4085328423792576E-3</v>
      </c>
      <c r="Q122">
        <v>-2.8274480635530328E-3</v>
      </c>
      <c r="R122">
        <v>-3.0276820224357588E-3</v>
      </c>
      <c r="S122">
        <v>-3.2964591596025689E-3</v>
      </c>
      <c r="T122">
        <v>-3.5455654310717292E-3</v>
      </c>
      <c r="U122">
        <v>-3.7666345144729513E-3</v>
      </c>
      <c r="V122">
        <v>-3.9304529626372721E-3</v>
      </c>
      <c r="W122">
        <v>-4.0932816135106891E-3</v>
      </c>
      <c r="X122">
        <v>-4.1903219868928117E-3</v>
      </c>
      <c r="Y122">
        <v>-4.2650886025127621E-3</v>
      </c>
      <c r="Z122">
        <v>-4.3129475300301163E-3</v>
      </c>
      <c r="AA122">
        <v>-4.2550315556280334E-3</v>
      </c>
      <c r="AB122">
        <v>-4.2523224272908531E-3</v>
      </c>
      <c r="AC122">
        <v>-4.2310807279788837E-3</v>
      </c>
      <c r="AD122">
        <v>-4.1352170404342732E-3</v>
      </c>
      <c r="AE122">
        <v>-4.1083609105559849E-3</v>
      </c>
      <c r="AF122">
        <v>-4.1143096480197039E-3</v>
      </c>
      <c r="AG122">
        <v>-4.1362280911300241E-3</v>
      </c>
      <c r="AH122">
        <v>-4.1638775905758207E-3</v>
      </c>
      <c r="AI122">
        <v>-4.1902390180735471E-3</v>
      </c>
      <c r="AJ122">
        <v>-4.2108330954677906E-3</v>
      </c>
      <c r="AK122">
        <v>-4.2231738149147279E-3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1.1474076395292314E-2</v>
      </c>
      <c r="I123">
        <v>1.1761909044979158E-2</v>
      </c>
      <c r="J123">
        <v>1.1545052841281525E-2</v>
      </c>
      <c r="K123">
        <v>1.1383480940403179E-2</v>
      </c>
      <c r="L123">
        <v>1.0681807516452995E-2</v>
      </c>
      <c r="M123">
        <v>1.0876265068301921E-2</v>
      </c>
      <c r="N123">
        <v>1.0484865105370647E-2</v>
      </c>
      <c r="O123">
        <v>1.0281230808830774E-2</v>
      </c>
      <c r="P123">
        <v>9.7895240519755237E-3</v>
      </c>
      <c r="Q123">
        <v>9.8788891360576964E-3</v>
      </c>
      <c r="R123">
        <v>1.156642003635684E-2</v>
      </c>
      <c r="S123">
        <v>1.1070637979469375E-2</v>
      </c>
      <c r="T123">
        <v>1.0883103560000504E-2</v>
      </c>
      <c r="U123">
        <v>1.0723983989288824E-2</v>
      </c>
      <c r="V123">
        <v>1.0848898108351213E-2</v>
      </c>
      <c r="W123">
        <v>1.0439097101607125E-2</v>
      </c>
      <c r="X123">
        <v>1.0548883231543149E-2</v>
      </c>
      <c r="Y123">
        <v>1.0415149272902414E-2</v>
      </c>
      <c r="Z123">
        <v>1.0280635095869153E-2</v>
      </c>
      <c r="AA123">
        <v>1.1192686964363428E-2</v>
      </c>
      <c r="AB123">
        <v>1.0856775062798312E-2</v>
      </c>
      <c r="AC123">
        <v>1.0975699924117222E-2</v>
      </c>
      <c r="AD123">
        <v>1.2165330913745087E-2</v>
      </c>
      <c r="AE123">
        <v>1.2055785314740034E-2</v>
      </c>
      <c r="AF123">
        <v>1.1910104444663441E-2</v>
      </c>
      <c r="AG123">
        <v>1.1772447679455185E-2</v>
      </c>
      <c r="AH123">
        <v>1.163355834452273E-2</v>
      </c>
      <c r="AI123">
        <v>1.149267094441557E-2</v>
      </c>
      <c r="AJ123">
        <v>1.1351293867398702E-2</v>
      </c>
      <c r="AK123">
        <v>1.1210707489876617E-2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5.2751726039518298E-4</v>
      </c>
      <c r="I124">
        <v>6.4642108115292086E-4</v>
      </c>
      <c r="J124">
        <v>6.716701040080258E-4</v>
      </c>
      <c r="K124">
        <v>6.4398575176868498E-4</v>
      </c>
      <c r="L124">
        <v>5.5420142089490317E-4</v>
      </c>
      <c r="M124">
        <v>4.7900746798429014E-4</v>
      </c>
      <c r="N124">
        <v>3.7295120262136278E-4</v>
      </c>
      <c r="O124">
        <v>2.7174701017868333E-4</v>
      </c>
      <c r="P124">
        <v>1.6213135795693469E-4</v>
      </c>
      <c r="Q124">
        <v>8.4871934234893433E-5</v>
      </c>
      <c r="R124">
        <v>9.7410201556018353E-5</v>
      </c>
      <c r="S124">
        <v>3.7579861934504355E-5</v>
      </c>
      <c r="T124">
        <v>-1.2222308745957751E-5</v>
      </c>
      <c r="U124">
        <v>-5.7550138101800777E-5</v>
      </c>
      <c r="V124">
        <v>-8.4988535166905671E-5</v>
      </c>
      <c r="W124">
        <v>-1.2925914030360039E-4</v>
      </c>
      <c r="X124">
        <v>-1.4761746832158497E-4</v>
      </c>
      <c r="Y124">
        <v>-1.685460093800454E-4</v>
      </c>
      <c r="Z124">
        <v>-1.8515551993079354E-4</v>
      </c>
      <c r="AA124">
        <v>-1.4808720084054597E-4</v>
      </c>
      <c r="AB124">
        <v>-1.5600767181946456E-4</v>
      </c>
      <c r="AC124">
        <v>-1.4832219025998414E-4</v>
      </c>
      <c r="AD124">
        <v>-9.1937929210673302E-5</v>
      </c>
      <c r="AE124">
        <v>-8.3938833146806938E-5</v>
      </c>
      <c r="AF124">
        <v>-8.4566936929643004E-5</v>
      </c>
      <c r="AG124">
        <v>-8.9316007710170118E-5</v>
      </c>
      <c r="AH124">
        <v>-9.6695420834090769E-5</v>
      </c>
      <c r="AI124">
        <v>-1.0531787187403515E-4</v>
      </c>
      <c r="AJ124">
        <v>-1.1405699931165676E-4</v>
      </c>
      <c r="AK124">
        <v>-1.2212647610846596E-4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3.7831685785248391E-3</v>
      </c>
      <c r="I125">
        <v>4.0696931944267612E-3</v>
      </c>
      <c r="J125">
        <v>4.0103686520693103E-3</v>
      </c>
      <c r="K125">
        <v>3.8529803741698758E-3</v>
      </c>
      <c r="L125">
        <v>3.451179659239603E-3</v>
      </c>
      <c r="M125">
        <v>3.3039899763457432E-3</v>
      </c>
      <c r="N125">
        <v>2.9674424908327315E-3</v>
      </c>
      <c r="O125">
        <v>2.6941937011767158E-3</v>
      </c>
      <c r="P125">
        <v>2.3436580201862713E-3</v>
      </c>
      <c r="Q125">
        <v>2.2031178638383438E-3</v>
      </c>
      <c r="R125">
        <v>2.6276621015754466E-3</v>
      </c>
      <c r="S125">
        <v>2.3865089738363894E-3</v>
      </c>
      <c r="T125">
        <v>2.2362153865394608E-3</v>
      </c>
      <c r="U125">
        <v>2.1043116719101727E-3</v>
      </c>
      <c r="V125">
        <v>2.0789448004842059E-3</v>
      </c>
      <c r="W125">
        <v>1.8950577765321865E-3</v>
      </c>
      <c r="X125">
        <v>1.8883815687309783E-3</v>
      </c>
      <c r="Y125">
        <v>1.8205165251114546E-3</v>
      </c>
      <c r="Z125">
        <v>1.7618593395763004E-3</v>
      </c>
      <c r="AA125">
        <v>2.0593289727350982E-3</v>
      </c>
      <c r="AB125">
        <v>1.9690873186656785E-3</v>
      </c>
      <c r="AC125">
        <v>2.0160126636325475E-3</v>
      </c>
      <c r="AD125">
        <v>2.417051291753763E-3</v>
      </c>
      <c r="AE125">
        <v>2.409501967527438E-3</v>
      </c>
      <c r="AF125">
        <v>2.3721408732593798E-3</v>
      </c>
      <c r="AG125">
        <v>2.3282481017706494E-3</v>
      </c>
      <c r="AH125">
        <v>2.28008405991979E-3</v>
      </c>
      <c r="AI125">
        <v>2.2304052014474863E-3</v>
      </c>
      <c r="AJ125">
        <v>2.1816061301132275E-3</v>
      </c>
      <c r="AK125">
        <v>2.1352810938788957E-3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1.4238814372632039E-2</v>
      </c>
      <c r="I126">
        <v>1.4562031355560509E-2</v>
      </c>
      <c r="J126">
        <v>1.4116771794341551E-2</v>
      </c>
      <c r="K126">
        <v>1.3617396811790056E-2</v>
      </c>
      <c r="L126">
        <v>1.2353325399560714E-2</v>
      </c>
      <c r="M126">
        <v>1.2150675581291246E-2</v>
      </c>
      <c r="N126">
        <v>1.1206931100358124E-2</v>
      </c>
      <c r="O126">
        <v>1.0511666483818119E-2</v>
      </c>
      <c r="P126">
        <v>9.4946837028148413E-3</v>
      </c>
      <c r="Q126">
        <v>9.2514678925732664E-3</v>
      </c>
      <c r="R126">
        <v>1.105646680916763E-2</v>
      </c>
      <c r="S126">
        <v>1.0200772497905814E-2</v>
      </c>
      <c r="T126">
        <v>9.7645782343073317E-3</v>
      </c>
      <c r="U126">
        <v>9.3996518574851196E-3</v>
      </c>
      <c r="V126">
        <v>9.422506326589055E-3</v>
      </c>
      <c r="W126">
        <v>8.81351709726798E-3</v>
      </c>
      <c r="X126">
        <v>8.8813780434655702E-3</v>
      </c>
      <c r="Y126">
        <v>8.6762697707773936E-3</v>
      </c>
      <c r="Z126">
        <v>8.4956011806432367E-3</v>
      </c>
      <c r="AA126">
        <v>9.6385078474865559E-3</v>
      </c>
      <c r="AB126">
        <v>9.2446966222257589E-3</v>
      </c>
      <c r="AC126">
        <v>9.4206041163276671E-3</v>
      </c>
      <c r="AD126">
        <v>1.0926283098827348E-2</v>
      </c>
      <c r="AE126">
        <v>1.0817577866052521E-2</v>
      </c>
      <c r="AF126">
        <v>1.0656301462298259E-2</v>
      </c>
      <c r="AG126">
        <v>1.0498780993306702E-2</v>
      </c>
      <c r="AH126">
        <v>1.0335534930243563E-2</v>
      </c>
      <c r="AI126">
        <v>1.0168751890426609E-2</v>
      </c>
      <c r="AJ126">
        <v>1.0003224984410791E-2</v>
      </c>
      <c r="AK126">
        <v>9.8427059719420045E-3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9.8764847522826334E-3</v>
      </c>
      <c r="I127">
        <v>1.4044052534599831E-2</v>
      </c>
      <c r="J127">
        <v>1.5804179258398061E-2</v>
      </c>
      <c r="K127">
        <v>1.5828770621641321E-2</v>
      </c>
      <c r="L127">
        <v>1.4204587526828438E-2</v>
      </c>
      <c r="M127">
        <v>1.2490789981389881E-2</v>
      </c>
      <c r="N127">
        <v>1.0153996872773262E-2</v>
      </c>
      <c r="O127">
        <v>7.8323887348251235E-3</v>
      </c>
      <c r="P127">
        <v>5.3528178730596629E-3</v>
      </c>
      <c r="Q127">
        <v>3.4602676844333151E-3</v>
      </c>
      <c r="R127">
        <v>3.3893682846012569E-3</v>
      </c>
      <c r="S127">
        <v>2.3105468692321742E-3</v>
      </c>
      <c r="T127">
        <v>1.2782261473720451E-3</v>
      </c>
      <c r="U127">
        <v>2.5571091485389541E-4</v>
      </c>
      <c r="V127">
        <v>-4.6132210777988822E-4</v>
      </c>
      <c r="W127">
        <v>-1.4598766379493265E-3</v>
      </c>
      <c r="X127">
        <v>-2.0224661910508779E-3</v>
      </c>
      <c r="Y127">
        <v>-2.578931405349873E-3</v>
      </c>
      <c r="Z127">
        <v>-3.0468856568844219E-3</v>
      </c>
      <c r="AA127">
        <v>-2.4793924697146786E-3</v>
      </c>
      <c r="AB127">
        <v>-2.5812678160253653E-3</v>
      </c>
      <c r="AC127">
        <v>-2.4779086565561593E-3</v>
      </c>
      <c r="AD127">
        <v>-1.5017123893929173E-3</v>
      </c>
      <c r="AE127">
        <v>-1.2337356225000547E-3</v>
      </c>
      <c r="AF127">
        <v>-1.2054663955106163E-3</v>
      </c>
      <c r="AG127">
        <v>-1.3267362764716923E-3</v>
      </c>
      <c r="AH127">
        <v>-1.5387711530898708E-3</v>
      </c>
      <c r="AI127">
        <v>-1.7934394454796325E-3</v>
      </c>
      <c r="AJ127">
        <v>-2.055856844286324E-3</v>
      </c>
      <c r="AK127">
        <v>-2.30321905260766E-3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8.109217407940874E-3</v>
      </c>
      <c r="I128">
        <v>1.2819779773230802E-2</v>
      </c>
      <c r="J128">
        <v>1.487534010376838E-2</v>
      </c>
      <c r="K128">
        <v>1.543934023196839E-2</v>
      </c>
      <c r="L128">
        <v>1.4903550194285946E-2</v>
      </c>
      <c r="M128">
        <v>1.4563082518034143E-2</v>
      </c>
      <c r="N128">
        <v>1.4079354443979782E-2</v>
      </c>
      <c r="O128">
        <v>1.3752291959039131E-2</v>
      </c>
      <c r="P128">
        <v>1.337730015765551E-2</v>
      </c>
      <c r="Q128">
        <v>1.3424192529510269E-2</v>
      </c>
      <c r="R128">
        <v>1.4905788263610444E-2</v>
      </c>
      <c r="S128">
        <v>1.5603656448603478E-2</v>
      </c>
      <c r="T128">
        <v>1.59852186561842E-2</v>
      </c>
      <c r="U128">
        <v>1.6174009796186554E-2</v>
      </c>
      <c r="V128">
        <v>1.6441777273102982E-2</v>
      </c>
      <c r="W128">
        <v>1.6351853508007951E-2</v>
      </c>
      <c r="X128">
        <v>1.6415718865303158E-2</v>
      </c>
      <c r="Y128">
        <v>1.6381272715854177E-2</v>
      </c>
      <c r="Z128">
        <v>1.6265182794222826E-2</v>
      </c>
      <c r="AA128">
        <v>1.6849675512953716E-2</v>
      </c>
      <c r="AB128">
        <v>1.688506018012419E-2</v>
      </c>
      <c r="AC128">
        <v>1.6886509795760566E-2</v>
      </c>
      <c r="AD128">
        <v>1.7592007432698526E-2</v>
      </c>
      <c r="AE128">
        <v>1.7774633382054168E-2</v>
      </c>
      <c r="AF128">
        <v>1.7613249992083777E-2</v>
      </c>
      <c r="AG128">
        <v>1.7269119321227194E-2</v>
      </c>
      <c r="AH128">
        <v>1.6832575383647734E-2</v>
      </c>
      <c r="AI128">
        <v>1.6354064173692329E-2</v>
      </c>
      <c r="AJ128">
        <v>1.5860294538867743E-2</v>
      </c>
      <c r="AK128">
        <v>1.5363644740280992E-2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0.1443933499822812</v>
      </c>
      <c r="I129">
        <v>0.1268277155492202</v>
      </c>
      <c r="J129">
        <v>0.12476325921369685</v>
      </c>
      <c r="K129">
        <v>0.12424634317001863</v>
      </c>
      <c r="L129">
        <v>0.10409633035872311</v>
      </c>
      <c r="M129">
        <v>0.11314463898607011</v>
      </c>
      <c r="N129">
        <v>0.11146549971946491</v>
      </c>
      <c r="O129">
        <v>0.11025033368909185</v>
      </c>
      <c r="P129">
        <v>0.10904965455149804</v>
      </c>
      <c r="Q129">
        <v>0.1061014002211398</v>
      </c>
      <c r="R129">
        <v>8.9999541484862194E-2</v>
      </c>
      <c r="S129">
        <v>9.0486738183187143E-2</v>
      </c>
      <c r="T129">
        <v>8.950655491325947E-2</v>
      </c>
      <c r="U129">
        <v>8.8370552329923815E-2</v>
      </c>
      <c r="V129">
        <v>8.4016183987840873E-2</v>
      </c>
      <c r="W129">
        <v>7.7111082004782366E-2</v>
      </c>
      <c r="X129">
        <v>7.6766604413407366E-2</v>
      </c>
      <c r="Y129">
        <v>7.5829501318254472E-2</v>
      </c>
      <c r="Z129">
        <v>7.4853285872530331E-2</v>
      </c>
      <c r="AA129">
        <v>7.8891284297112604E-2</v>
      </c>
      <c r="AB129">
        <v>7.2093949594260562E-2</v>
      </c>
      <c r="AC129">
        <v>7.1729123842050047E-2</v>
      </c>
      <c r="AD129">
        <v>7.0978177759586064E-2</v>
      </c>
      <c r="AE129">
        <v>7.0158332748730401E-2</v>
      </c>
      <c r="AF129">
        <v>6.9329559007945671E-2</v>
      </c>
      <c r="AG129">
        <v>6.8507450346157905E-2</v>
      </c>
      <c r="AH129">
        <v>6.7697201868173545E-2</v>
      </c>
      <c r="AI129">
        <v>6.6900542745278069E-2</v>
      </c>
      <c r="AJ129">
        <v>6.6117646767777469E-2</v>
      </c>
      <c r="AK129">
        <v>6.5347969154141941E-2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3.6586907601012075E-2</v>
      </c>
      <c r="I130">
        <v>3.1140851311328922E-2</v>
      </c>
      <c r="J130">
        <v>3.0613103486155133E-2</v>
      </c>
      <c r="K130">
        <v>3.0599124266172988E-2</v>
      </c>
      <c r="L130">
        <v>3.0532291031777577E-2</v>
      </c>
      <c r="M130">
        <v>3.0381630930695985E-2</v>
      </c>
      <c r="N130">
        <v>2.6047493637347981E-2</v>
      </c>
      <c r="O130">
        <v>2.6191869812239064E-2</v>
      </c>
      <c r="P130">
        <v>2.0388807784024042E-2</v>
      </c>
      <c r="Q130">
        <v>2.0633475629645567E-2</v>
      </c>
      <c r="R130">
        <v>7.3740910898437248E-2</v>
      </c>
      <c r="S130">
        <v>5.6373905207789551E-2</v>
      </c>
      <c r="T130">
        <v>5.6370233695289401E-2</v>
      </c>
      <c r="U130">
        <v>5.6109771179659207E-2</v>
      </c>
      <c r="V130">
        <v>5.5717549872746491E-2</v>
      </c>
      <c r="W130">
        <v>5.5243103976378799E-2</v>
      </c>
      <c r="X130">
        <v>6.0130164954163859E-2</v>
      </c>
      <c r="Y130">
        <v>5.9020531236243533E-2</v>
      </c>
      <c r="Z130">
        <v>5.8380792863137736E-2</v>
      </c>
      <c r="AA130">
        <v>5.7778795589644431E-2</v>
      </c>
      <c r="AB130">
        <v>5.7164449312377311E-2</v>
      </c>
      <c r="AC130">
        <v>6.1918401439317663E-2</v>
      </c>
      <c r="AD130">
        <v>6.0747963156115393E-2</v>
      </c>
      <c r="AE130">
        <v>6.0060084527439682E-2</v>
      </c>
      <c r="AF130">
        <v>5.9420020049986796E-2</v>
      </c>
      <c r="AG130">
        <v>5.8778405344333221E-2</v>
      </c>
      <c r="AH130">
        <v>5.8133727240263229E-2</v>
      </c>
      <c r="AI130">
        <v>5.7488871039473019E-2</v>
      </c>
      <c r="AJ130">
        <v>5.6846214808835435E-2</v>
      </c>
      <c r="AK130">
        <v>5.6207440261801245E-2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1.8877447032583334E-2</v>
      </c>
      <c r="I131">
        <v>1.6307130092195549E-2</v>
      </c>
      <c r="J131">
        <v>1.6034478975947907E-2</v>
      </c>
      <c r="K131">
        <v>1.5997588754644274E-2</v>
      </c>
      <c r="L131">
        <v>1.898955993447491E-2</v>
      </c>
      <c r="M131">
        <v>1.8540855613385442E-2</v>
      </c>
      <c r="N131">
        <v>1.8094880279734792E-2</v>
      </c>
      <c r="O131">
        <v>1.7976985862730922E-2</v>
      </c>
      <c r="P131">
        <v>1.7480812198434156E-2</v>
      </c>
      <c r="Q131">
        <v>1.8525019431516077E-2</v>
      </c>
      <c r="R131">
        <v>2.9511783986671064E-2</v>
      </c>
      <c r="S131">
        <v>2.7248928307960503E-2</v>
      </c>
      <c r="T131">
        <v>2.6976686830549788E-2</v>
      </c>
      <c r="U131">
        <v>2.6756325151627312E-2</v>
      </c>
      <c r="V131">
        <v>2.6532617400388855E-2</v>
      </c>
      <c r="W131">
        <v>2.6270654809019293E-2</v>
      </c>
      <c r="X131">
        <v>2.6367350743983085E-2</v>
      </c>
      <c r="Y131">
        <v>2.604578635087202E-2</v>
      </c>
      <c r="Z131">
        <v>2.575668659315692E-2</v>
      </c>
      <c r="AA131">
        <v>2.7329377969609676E-2</v>
      </c>
      <c r="AB131">
        <v>2.6834827676566787E-2</v>
      </c>
      <c r="AC131">
        <v>2.6893048286756892E-2</v>
      </c>
      <c r="AD131">
        <v>2.6569102796244623E-2</v>
      </c>
      <c r="AE131">
        <v>2.6280149038270525E-2</v>
      </c>
      <c r="AF131">
        <v>2.5993361245947675E-2</v>
      </c>
      <c r="AG131">
        <v>2.5706541225513257E-2</v>
      </c>
      <c r="AH131">
        <v>2.5420666006235597E-2</v>
      </c>
      <c r="AI131">
        <v>2.5136591886997878E-2</v>
      </c>
      <c r="AJ131">
        <v>2.4854852837738431E-2</v>
      </c>
      <c r="AK131">
        <v>2.4575775635332465E-2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3.0509850409217585E-2</v>
      </c>
      <c r="I132">
        <v>2.7886734717217577E-2</v>
      </c>
      <c r="J132">
        <v>2.8203727352802993E-2</v>
      </c>
      <c r="K132">
        <v>2.8783797876842061E-2</v>
      </c>
      <c r="L132">
        <v>3.3012314683991503E-2</v>
      </c>
      <c r="M132">
        <v>3.3100172091649574E-2</v>
      </c>
      <c r="N132">
        <v>3.3477614873322639E-2</v>
      </c>
      <c r="O132">
        <v>3.3856072044856723E-2</v>
      </c>
      <c r="P132">
        <v>3.2253578686235518E-2</v>
      </c>
      <c r="Q132">
        <v>4.1827716620089432E-2</v>
      </c>
      <c r="R132">
        <v>1.3585199751476464E-2</v>
      </c>
      <c r="S132">
        <v>1.6033979175712292E-2</v>
      </c>
      <c r="T132">
        <v>1.6308059835331738E-2</v>
      </c>
      <c r="U132">
        <v>1.6351518814014688E-2</v>
      </c>
      <c r="V132">
        <v>2.3215170686148947E-2</v>
      </c>
      <c r="W132">
        <v>2.2577646334131885E-2</v>
      </c>
      <c r="X132">
        <v>2.2583294296034978E-2</v>
      </c>
      <c r="Y132">
        <v>2.2660104364301933E-2</v>
      </c>
      <c r="Z132">
        <v>2.2740528550404177E-2</v>
      </c>
      <c r="AA132">
        <v>3.1429529046973791E-2</v>
      </c>
      <c r="AB132">
        <v>2.9358069732751648E-2</v>
      </c>
      <c r="AC132">
        <v>2.9421398859575482E-2</v>
      </c>
      <c r="AD132">
        <v>2.9462906689114467E-2</v>
      </c>
      <c r="AE132">
        <v>2.9473438849702032E-2</v>
      </c>
      <c r="AF132">
        <v>2.9464412540752875E-2</v>
      </c>
      <c r="AG132">
        <v>2.9442785644312481E-2</v>
      </c>
      <c r="AH132">
        <v>2.9411204608460917E-2</v>
      </c>
      <c r="AI132">
        <v>2.9376047820077824E-2</v>
      </c>
      <c r="AJ132">
        <v>2.9335125381677794E-2</v>
      </c>
      <c r="AK132">
        <v>2.9294881161971834E-2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1.9625351717390063E-2</v>
      </c>
      <c r="I133">
        <v>1.7594135324528155E-2</v>
      </c>
      <c r="J133">
        <v>1.6672027351996584E-2</v>
      </c>
      <c r="K133">
        <v>1.5976518893590041E-2</v>
      </c>
      <c r="L133">
        <v>2.35228562898919E-2</v>
      </c>
      <c r="M133">
        <v>2.3749493105993648E-2</v>
      </c>
      <c r="N133">
        <v>2.2639598507761784E-2</v>
      </c>
      <c r="O133">
        <v>2.2663114316146926E-2</v>
      </c>
      <c r="P133">
        <v>2.2248515789758692E-2</v>
      </c>
      <c r="Q133">
        <v>2.0218643128096046E-2</v>
      </c>
      <c r="R133">
        <v>3.2316483008893546E-2</v>
      </c>
      <c r="S133">
        <v>2.8625066925157074E-2</v>
      </c>
      <c r="T133">
        <v>2.8247407830845131E-2</v>
      </c>
      <c r="U133">
        <v>2.7804443832439595E-2</v>
      </c>
      <c r="V133">
        <v>2.9523690148702271E-2</v>
      </c>
      <c r="W133">
        <v>2.8833087840198036E-2</v>
      </c>
      <c r="X133">
        <v>2.9507429544889385E-2</v>
      </c>
      <c r="Y133">
        <v>2.8906936908057786E-2</v>
      </c>
      <c r="Z133">
        <v>2.8411817580735247E-2</v>
      </c>
      <c r="AA133">
        <v>3.8894733668558411E-2</v>
      </c>
      <c r="AB133">
        <v>3.7300044864285231E-2</v>
      </c>
      <c r="AC133">
        <v>3.7846488161092061E-2</v>
      </c>
      <c r="AD133">
        <v>4.4248361806463507E-2</v>
      </c>
      <c r="AE133">
        <v>4.3022633806861041E-2</v>
      </c>
      <c r="AF133">
        <v>4.2410640786736988E-2</v>
      </c>
      <c r="AG133">
        <v>4.1851475940899774E-2</v>
      </c>
      <c r="AH133">
        <v>4.128655868624681E-2</v>
      </c>
      <c r="AI133">
        <v>4.071107755831313E-2</v>
      </c>
      <c r="AJ133">
        <v>4.0133453950816751E-2</v>
      </c>
      <c r="AK133">
        <v>3.9555251877586607E-2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4.6994662009726183E-5</v>
      </c>
      <c r="I134">
        <v>7.1842111539585762E-5</v>
      </c>
      <c r="J134">
        <v>8.0578258937145488E-5</v>
      </c>
      <c r="K134">
        <v>8.1139491844139998E-5</v>
      </c>
      <c r="L134">
        <v>7.6141952760411908E-5</v>
      </c>
      <c r="M134">
        <v>7.3187684689768345E-5</v>
      </c>
      <c r="N134">
        <v>7.0039492457722033E-5</v>
      </c>
      <c r="O134">
        <v>6.8320701722405006E-5</v>
      </c>
      <c r="P134">
        <v>6.6670879719560962E-5</v>
      </c>
      <c r="Q134">
        <v>6.7741500212359639E-5</v>
      </c>
      <c r="R134">
        <v>7.7160061682873774E-5</v>
      </c>
      <c r="S134">
        <v>8.1640042766520412E-5</v>
      </c>
      <c r="T134">
        <v>8.4207468475322258E-5</v>
      </c>
      <c r="U134">
        <v>8.5684559856934157E-5</v>
      </c>
      <c r="V134">
        <v>8.7645538263701452E-5</v>
      </c>
      <c r="W134">
        <v>8.749595068334955E-5</v>
      </c>
      <c r="X134">
        <v>8.8281617934461633E-5</v>
      </c>
      <c r="Y134">
        <v>8.8452679243741005E-5</v>
      </c>
      <c r="Z134">
        <v>8.8109666488368977E-5</v>
      </c>
      <c r="AA134">
        <v>9.1758251518626657E-5</v>
      </c>
      <c r="AB134">
        <v>9.1969554461207104E-5</v>
      </c>
      <c r="AC134">
        <v>9.1931581097798431E-5</v>
      </c>
      <c r="AD134">
        <v>9.6024645013726052E-5</v>
      </c>
      <c r="AE134">
        <v>9.6818201617813543E-5</v>
      </c>
      <c r="AF134">
        <v>9.5551121519969455E-5</v>
      </c>
      <c r="AG134">
        <v>9.3276719484841787E-5</v>
      </c>
      <c r="AH134">
        <v>9.0540487740660059E-5</v>
      </c>
      <c r="AI134">
        <v>8.762466096716277E-5</v>
      </c>
      <c r="AJ134">
        <v>8.4665611504325871E-5</v>
      </c>
      <c r="AK134">
        <v>8.1715980000352542E-5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2.5650526273193756E-2</v>
      </c>
      <c r="I135">
        <v>2.1306299407027222E-2</v>
      </c>
      <c r="J135">
        <v>2.0871484841223375E-2</v>
      </c>
      <c r="K135">
        <v>2.086873718674491E-2</v>
      </c>
      <c r="L135">
        <v>1.8540099756870484E-2</v>
      </c>
      <c r="M135">
        <v>1.8800323915092419E-2</v>
      </c>
      <c r="N135">
        <v>1.8687339097609251E-2</v>
      </c>
      <c r="O135">
        <v>1.8508856600894939E-2</v>
      </c>
      <c r="P135">
        <v>1.8308953264355336E-2</v>
      </c>
      <c r="Q135">
        <v>2.0735226279974945E-2</v>
      </c>
      <c r="R135">
        <v>1.431253501465542E-2</v>
      </c>
      <c r="S135">
        <v>1.5336328304372157E-2</v>
      </c>
      <c r="T135">
        <v>1.5102973670087057E-2</v>
      </c>
      <c r="U135">
        <v>1.4840180740307433E-2</v>
      </c>
      <c r="V135">
        <v>1.4935689207750633E-2</v>
      </c>
      <c r="W135">
        <v>1.462942378889553E-2</v>
      </c>
      <c r="X135">
        <v>1.4381819330511835E-2</v>
      </c>
      <c r="Y135">
        <v>1.4146992722693433E-2</v>
      </c>
      <c r="Z135">
        <v>1.3915054254489471E-2</v>
      </c>
      <c r="AA135">
        <v>1.143203142034741E-2</v>
      </c>
      <c r="AB135">
        <v>1.2838272663598261E-2</v>
      </c>
      <c r="AC135">
        <v>1.2485694434923294E-2</v>
      </c>
      <c r="AD135">
        <v>3.2093570646998436E-2</v>
      </c>
      <c r="AE135">
        <v>2.8603305769849166E-2</v>
      </c>
      <c r="AF135">
        <v>2.81252161185222E-2</v>
      </c>
      <c r="AG135">
        <v>2.797829707078214E-2</v>
      </c>
      <c r="AH135">
        <v>2.7816359708633567E-2</v>
      </c>
      <c r="AI135">
        <v>2.7611001311462033E-2</v>
      </c>
      <c r="AJ135">
        <v>2.737163872290899E-2</v>
      </c>
      <c r="AK135">
        <v>2.7104611009043544E-2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2.541590454206032E-5</v>
      </c>
      <c r="I136">
        <v>4.0219252248369852E-5</v>
      </c>
      <c r="J136">
        <v>4.5961243138286295E-5</v>
      </c>
      <c r="K136">
        <v>4.6668458055549668E-5</v>
      </c>
      <c r="L136">
        <v>4.3969747642612871E-5</v>
      </c>
      <c r="M136">
        <v>4.214300034777581E-5</v>
      </c>
      <c r="N136">
        <v>4.0255728866577336E-5</v>
      </c>
      <c r="O136">
        <v>3.9186670422714543E-5</v>
      </c>
      <c r="P136">
        <v>3.8235578871932331E-5</v>
      </c>
      <c r="Q136">
        <v>3.8795067089156635E-5</v>
      </c>
      <c r="R136">
        <v>4.3967267659838854E-5</v>
      </c>
      <c r="S136">
        <v>4.6735215865123369E-5</v>
      </c>
      <c r="T136">
        <v>4.8378013474721932E-5</v>
      </c>
      <c r="U136">
        <v>4.9335926697769764E-5</v>
      </c>
      <c r="V136">
        <v>5.0491265291308522E-5</v>
      </c>
      <c r="W136">
        <v>5.0499223693625247E-5</v>
      </c>
      <c r="X136">
        <v>5.0947553393959447E-5</v>
      </c>
      <c r="Y136">
        <v>5.1072611956576499E-5</v>
      </c>
      <c r="Z136">
        <v>5.0902450356777819E-5</v>
      </c>
      <c r="AA136">
        <v>5.2869117782476167E-5</v>
      </c>
      <c r="AB136">
        <v>5.3084218636597679E-5</v>
      </c>
      <c r="AC136">
        <v>5.3085011060961071E-5</v>
      </c>
      <c r="AD136">
        <v>5.5287868124652799E-5</v>
      </c>
      <c r="AE136">
        <v>5.581597319882023E-5</v>
      </c>
      <c r="AF136">
        <v>5.515582045099908E-5</v>
      </c>
      <c r="AG136">
        <v>5.3867374986865694E-5</v>
      </c>
      <c r="AH136">
        <v>5.2279709291622105E-5</v>
      </c>
      <c r="AI136">
        <v>5.057331784576672E-5</v>
      </c>
      <c r="AJ136">
        <v>4.8837884527016573E-5</v>
      </c>
      <c r="AK136">
        <v>4.7109044574888782E-5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6.1857368386398388E-2</v>
      </c>
      <c r="I137">
        <v>5.4678240357068683E-2</v>
      </c>
      <c r="J137">
        <v>5.3749157320791136E-2</v>
      </c>
      <c r="K137">
        <v>5.3407965283849085E-2</v>
      </c>
      <c r="L137">
        <v>4.6521180345912301E-2</v>
      </c>
      <c r="M137">
        <v>4.9063725059102316E-2</v>
      </c>
      <c r="N137">
        <v>4.7889770179795177E-2</v>
      </c>
      <c r="O137">
        <v>4.7457631428942243E-2</v>
      </c>
      <c r="P137">
        <v>4.6280149667249852E-2</v>
      </c>
      <c r="Q137">
        <v>4.3156715352704628E-2</v>
      </c>
      <c r="R137">
        <v>7.804763193049917E-2</v>
      </c>
      <c r="S137">
        <v>7.2368709706692402E-2</v>
      </c>
      <c r="T137">
        <v>7.1574636020597465E-2</v>
      </c>
      <c r="U137">
        <v>7.0992497242506017E-2</v>
      </c>
      <c r="V137">
        <v>7.255821142779216E-2</v>
      </c>
      <c r="W137">
        <v>7.0108968731233012E-2</v>
      </c>
      <c r="X137">
        <v>7.0291689894946247E-2</v>
      </c>
      <c r="Y137">
        <v>6.9494246039793414E-2</v>
      </c>
      <c r="Z137">
        <v>6.8737540093047125E-2</v>
      </c>
      <c r="AA137">
        <v>7.6449800406545476E-2</v>
      </c>
      <c r="AB137">
        <v>7.3460738805501732E-2</v>
      </c>
      <c r="AC137">
        <v>7.3500329222554298E-2</v>
      </c>
      <c r="AD137">
        <v>7.6071871082076581E-2</v>
      </c>
      <c r="AE137">
        <v>7.4953917407524703E-2</v>
      </c>
      <c r="AF137">
        <v>7.4140264054493837E-2</v>
      </c>
      <c r="AG137">
        <v>7.3348640826125425E-2</v>
      </c>
      <c r="AH137">
        <v>7.2551376527334621E-2</v>
      </c>
      <c r="AI137">
        <v>7.1750585401139502E-2</v>
      </c>
      <c r="AJ137">
        <v>7.0950019424712824E-2</v>
      </c>
      <c r="AK137">
        <v>7.0152305365655962E-2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9.4799950586008696E-5</v>
      </c>
      <c r="I138">
        <v>9.3714832543998711E-5</v>
      </c>
      <c r="J138">
        <v>9.5726665128060103E-5</v>
      </c>
      <c r="K138">
        <v>9.5805783894133533E-5</v>
      </c>
      <c r="L138">
        <v>9.3944887363075049E-5</v>
      </c>
      <c r="M138">
        <v>9.2465859384495183E-5</v>
      </c>
      <c r="N138">
        <v>9.084479874081493E-5</v>
      </c>
      <c r="O138">
        <v>8.9607875360152674E-5</v>
      </c>
      <c r="P138">
        <v>8.8381766365611128E-5</v>
      </c>
      <c r="Q138">
        <v>8.7971358354740889E-5</v>
      </c>
      <c r="R138">
        <v>5.5879203417190523E-4</v>
      </c>
      <c r="S138">
        <v>5.0509545771419424E-4</v>
      </c>
      <c r="T138">
        <v>4.9890004270838092E-4</v>
      </c>
      <c r="U138">
        <v>4.9725854797405642E-4</v>
      </c>
      <c r="V138">
        <v>4.9537976268257194E-4</v>
      </c>
      <c r="W138">
        <v>4.9213278327289202E-4</v>
      </c>
      <c r="X138">
        <v>4.88593364208303E-4</v>
      </c>
      <c r="Y138">
        <v>4.8450328505895502E-4</v>
      </c>
      <c r="Z138">
        <v>4.8001316842860895E-4</v>
      </c>
      <c r="AA138">
        <v>4.7658268808896317E-4</v>
      </c>
      <c r="AB138">
        <v>1.8165203132925159E-4</v>
      </c>
      <c r="AC138">
        <v>2.0945122572733061E-4</v>
      </c>
      <c r="AD138">
        <v>2.0964407673564146E-4</v>
      </c>
      <c r="AE138">
        <v>2.059512116600663E-4</v>
      </c>
      <c r="AF138">
        <v>2.0183440372838695E-4</v>
      </c>
      <c r="AG138">
        <v>1.9784353578207212E-4</v>
      </c>
      <c r="AH138">
        <v>1.9406454648418405E-4</v>
      </c>
      <c r="AI138">
        <v>1.9049670290072657E-4</v>
      </c>
      <c r="AJ138">
        <v>1.8711590301107812E-4</v>
      </c>
      <c r="AK138">
        <v>1.8389052648410618E-4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4.9262795794583099E-3</v>
      </c>
      <c r="I139">
        <v>6.9108253358485311E-3</v>
      </c>
      <c r="J139">
        <v>7.6845510166462828E-3</v>
      </c>
      <c r="K139">
        <v>7.6671817709558689E-3</v>
      </c>
      <c r="L139">
        <v>6.8939335728673513E-3</v>
      </c>
      <c r="M139">
        <v>6.1250854908392839E-3</v>
      </c>
      <c r="N139">
        <v>5.0699957040561093E-3</v>
      </c>
      <c r="O139">
        <v>4.0292485172253876E-3</v>
      </c>
      <c r="P139">
        <v>2.9101871424551413E-3</v>
      </c>
      <c r="Q139">
        <v>2.0755744072632099E-3</v>
      </c>
      <c r="R139">
        <v>2.1224853613725525E-3</v>
      </c>
      <c r="S139">
        <v>1.642882975848908E-3</v>
      </c>
      <c r="T139">
        <v>1.1767370475942861E-3</v>
      </c>
      <c r="U139">
        <v>7.1768544657479919E-4</v>
      </c>
      <c r="V139">
        <v>4.0929502118904103E-4</v>
      </c>
      <c r="W139">
        <v>-4.4075774304148997E-5</v>
      </c>
      <c r="X139">
        <v>-2.8490718350300287E-4</v>
      </c>
      <c r="Y139">
        <v>-5.2641338715763179E-4</v>
      </c>
      <c r="Z139">
        <v>-7.290616000969304E-4</v>
      </c>
      <c r="AA139">
        <v>-4.2416257178124438E-4</v>
      </c>
      <c r="AB139">
        <v>-4.6104547311802982E-4</v>
      </c>
      <c r="AC139">
        <v>-3.9925707273006717E-4</v>
      </c>
      <c r="AD139">
        <v>1.123414114088259E-4</v>
      </c>
      <c r="AE139">
        <v>2.5639988989498283E-4</v>
      </c>
      <c r="AF139">
        <v>2.7560764461225071E-4</v>
      </c>
      <c r="AG139">
        <v>2.2475577999681937E-4</v>
      </c>
      <c r="AH139">
        <v>1.3292514657112646E-4</v>
      </c>
      <c r="AI139">
        <v>2.194516179345183E-5</v>
      </c>
      <c r="AJ139">
        <v>-9.2699150377207947E-5</v>
      </c>
      <c r="AK139">
        <v>-2.0099408710282777E-4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0.1976939745500958</v>
      </c>
      <c r="I140">
        <v>0.27482000409871843</v>
      </c>
      <c r="J140">
        <v>0.31040291903724609</v>
      </c>
      <c r="K140">
        <v>0.323123651032032</v>
      </c>
      <c r="L140">
        <v>0.31286716598235237</v>
      </c>
      <c r="M140">
        <v>0.30759466232125832</v>
      </c>
      <c r="N140">
        <v>0.29268652241778459</v>
      </c>
      <c r="O140">
        <v>0.2783810348593917</v>
      </c>
      <c r="P140">
        <v>0.25935838170949627</v>
      </c>
      <c r="Q140">
        <v>0.24924075553085173</v>
      </c>
      <c r="R140">
        <v>0.27082363914486107</v>
      </c>
      <c r="S140">
        <v>0.26723500268597916</v>
      </c>
      <c r="T140">
        <v>0.26195660162513518</v>
      </c>
      <c r="U140">
        <v>0.25497367393559761</v>
      </c>
      <c r="V140">
        <v>0.25203007763322627</v>
      </c>
      <c r="W140">
        <v>0.24120625987488614</v>
      </c>
      <c r="X140">
        <v>0.23708662494583171</v>
      </c>
      <c r="Y140">
        <v>0.23096125613907126</v>
      </c>
      <c r="Z140">
        <v>0.22469640674341859</v>
      </c>
      <c r="AA140">
        <v>0.23712715463069048</v>
      </c>
      <c r="AB140">
        <v>0.23444028804526229</v>
      </c>
      <c r="AC140">
        <v>0.23531981257901999</v>
      </c>
      <c r="AD140">
        <v>0.2542513979561345</v>
      </c>
      <c r="AE140">
        <v>0.25781676321054731</v>
      </c>
      <c r="AF140">
        <v>0.25673695408089237</v>
      </c>
      <c r="AG140">
        <v>0.25338577740243173</v>
      </c>
      <c r="AH140">
        <v>0.24879008811481637</v>
      </c>
      <c r="AI140">
        <v>0.24359027403155231</v>
      </c>
      <c r="AJ140">
        <v>0.23818747342511284</v>
      </c>
      <c r="AK140">
        <v>0.23281618979534752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6.1945145206370317E-3</v>
      </c>
      <c r="I141">
        <v>8.2939924030596777E-3</v>
      </c>
      <c r="J141">
        <v>9.2730477499873374E-3</v>
      </c>
      <c r="K141">
        <v>9.6970825643978766E-3</v>
      </c>
      <c r="L141">
        <v>9.4871423236382747E-3</v>
      </c>
      <c r="M141">
        <v>9.549368132171724E-3</v>
      </c>
      <c r="N141">
        <v>9.3334086584531024E-3</v>
      </c>
      <c r="O141">
        <v>9.1463370574234627E-3</v>
      </c>
      <c r="P141">
        <v>8.8070700380696795E-3</v>
      </c>
      <c r="Q141">
        <v>8.6949292519777083E-3</v>
      </c>
      <c r="R141">
        <v>9.7016805398623274E-3</v>
      </c>
      <c r="S141">
        <v>9.6876237749698758E-3</v>
      </c>
      <c r="T141">
        <v>9.6138160524780834E-3</v>
      </c>
      <c r="U141">
        <v>9.471906995569818E-3</v>
      </c>
      <c r="V141">
        <v>9.4473864377616328E-3</v>
      </c>
      <c r="W141">
        <v>9.1333332327226367E-3</v>
      </c>
      <c r="X141">
        <v>9.0152997041254811E-3</v>
      </c>
      <c r="Y141">
        <v>8.8156458009685974E-3</v>
      </c>
      <c r="Z141">
        <v>8.597260057738346E-3</v>
      </c>
      <c r="AA141">
        <v>8.9853623864776175E-3</v>
      </c>
      <c r="AB141">
        <v>8.8226237106583619E-3</v>
      </c>
      <c r="AC141">
        <v>8.782869086082357E-3</v>
      </c>
      <c r="AD141">
        <v>9.2811755745486699E-3</v>
      </c>
      <c r="AE141">
        <v>9.3002198180592213E-3</v>
      </c>
      <c r="AF141">
        <v>9.2044989611151911E-3</v>
      </c>
      <c r="AG141">
        <v>9.0596448926497791E-3</v>
      </c>
      <c r="AH141">
        <v>8.8891383257793215E-3</v>
      </c>
      <c r="AI141">
        <v>8.7080705309146647E-3</v>
      </c>
      <c r="AJ141">
        <v>8.5255915240787378E-3</v>
      </c>
      <c r="AK141">
        <v>8.3465042488916046E-3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2.3879618909311154E-3</v>
      </c>
      <c r="I142">
        <v>4.0987995143971197E-3</v>
      </c>
      <c r="J142">
        <v>4.9712543005072949E-3</v>
      </c>
      <c r="K142">
        <v>5.1439175207280124E-3</v>
      </c>
      <c r="L142">
        <v>4.7273546620801082E-3</v>
      </c>
      <c r="M142">
        <v>4.1568378146797898E-3</v>
      </c>
      <c r="N142">
        <v>3.4367885022208128E-3</v>
      </c>
      <c r="O142">
        <v>2.7131372537362243E-3</v>
      </c>
      <c r="P142">
        <v>1.9749736278658228E-3</v>
      </c>
      <c r="Q142">
        <v>1.3865926042894304E-3</v>
      </c>
      <c r="R142">
        <v>1.2874774708745754E-3</v>
      </c>
      <c r="S142">
        <v>1.0843278112821232E-3</v>
      </c>
      <c r="T142">
        <v>8.4072739736734247E-4</v>
      </c>
      <c r="U142">
        <v>5.6971232740710956E-4</v>
      </c>
      <c r="V142">
        <v>3.5384495075828685E-4</v>
      </c>
      <c r="W142">
        <v>7.8129591590492546E-5</v>
      </c>
      <c r="X142">
        <v>-1.1671715317109907E-4</v>
      </c>
      <c r="Y142">
        <v>-2.9122835056608244E-4</v>
      </c>
      <c r="Z142">
        <v>-4.4412255481757911E-4</v>
      </c>
      <c r="AA142">
        <v>-3.4357356998035573E-4</v>
      </c>
      <c r="AB142">
        <v>-3.3846175011472015E-4</v>
      </c>
      <c r="AC142">
        <v>-3.2149321761388205E-4</v>
      </c>
      <c r="AD142">
        <v>-9.969105789911304E-5</v>
      </c>
      <c r="AE142">
        <v>1.2803161684877142E-5</v>
      </c>
      <c r="AF142">
        <v>3.1484621093886579E-5</v>
      </c>
      <c r="AG142">
        <v>-1.4704566066118535E-5</v>
      </c>
      <c r="AH142">
        <v>-9.873058746106433E-5</v>
      </c>
      <c r="AI142">
        <v>-1.9927625617096193E-4</v>
      </c>
      <c r="AJ142">
        <v>-3.0177418202162524E-4</v>
      </c>
      <c r="AK142">
        <v>-3.9746971200662256E-4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5.7116088169950037E-3</v>
      </c>
      <c r="I143">
        <v>6.9836788607180412E-3</v>
      </c>
      <c r="J143">
        <v>7.1599114501272026E-3</v>
      </c>
      <c r="K143">
        <v>7.0588214711839164E-3</v>
      </c>
      <c r="L143">
        <v>6.6106548688408808E-3</v>
      </c>
      <c r="M143">
        <v>6.5442944972749226E-3</v>
      </c>
      <c r="N143">
        <v>6.2680132649552515E-3</v>
      </c>
      <c r="O143">
        <v>6.0604666433530553E-3</v>
      </c>
      <c r="P143">
        <v>5.7303744014892922E-3</v>
      </c>
      <c r="Q143">
        <v>5.6760187065936487E-3</v>
      </c>
      <c r="R143">
        <v>6.4802962152412718E-3</v>
      </c>
      <c r="S143">
        <v>6.3751501033799014E-3</v>
      </c>
      <c r="T143">
        <v>6.2550148207736892E-3</v>
      </c>
      <c r="U143">
        <v>6.1342646895795458E-3</v>
      </c>
      <c r="V143">
        <v>6.1574298475054702E-3</v>
      </c>
      <c r="W143">
        <v>5.945712051740804E-3</v>
      </c>
      <c r="X143">
        <v>5.951641090283925E-3</v>
      </c>
      <c r="Y143">
        <v>5.8790486951325717E-3</v>
      </c>
      <c r="Z143">
        <v>5.795764757838098E-3</v>
      </c>
      <c r="AA143">
        <v>6.2337996077366266E-3</v>
      </c>
      <c r="AB143">
        <v>6.1528292594749826E-3</v>
      </c>
      <c r="AC143">
        <v>6.2013065936027756E-3</v>
      </c>
      <c r="AD143">
        <v>6.7986373022077811E-3</v>
      </c>
      <c r="AE143">
        <v>6.8584630949170833E-3</v>
      </c>
      <c r="AF143">
        <v>6.7997752039064474E-3</v>
      </c>
      <c r="AG143">
        <v>6.7139186126667404E-3</v>
      </c>
      <c r="AH143">
        <v>6.6216412502476743E-3</v>
      </c>
      <c r="AI143">
        <v>6.5288857183980926E-3</v>
      </c>
      <c r="AJ143">
        <v>6.4378737782426433E-3</v>
      </c>
      <c r="AK143">
        <v>6.3495102263408671E-3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1.4050405411413418E-3</v>
      </c>
      <c r="I144">
        <v>2.1255102751195805E-3</v>
      </c>
      <c r="J144">
        <v>2.0322806489941813E-3</v>
      </c>
      <c r="K144">
        <v>1.2997456126838634E-3</v>
      </c>
      <c r="L144">
        <v>1.0126454497161602E-4</v>
      </c>
      <c r="M144">
        <v>-1.2132718224293275E-3</v>
      </c>
      <c r="N144">
        <v>-2.582824846504479E-3</v>
      </c>
      <c r="O144">
        <v>-3.8688522443856279E-3</v>
      </c>
      <c r="P144">
        <v>-5.0590871830146532E-3</v>
      </c>
      <c r="Q144">
        <v>-6.0209517231411096E-3</v>
      </c>
      <c r="R144">
        <v>-6.5477826487507444E-3</v>
      </c>
      <c r="S144">
        <v>-7.0828724349867268E-3</v>
      </c>
      <c r="T144">
        <v>-7.5851221454049976E-3</v>
      </c>
      <c r="U144">
        <v>-8.0395766708133577E-3</v>
      </c>
      <c r="V144">
        <v>-8.3911112289073112E-3</v>
      </c>
      <c r="W144">
        <v>-8.7209824788433941E-3</v>
      </c>
      <c r="X144">
        <v>-8.9369849232206894E-3</v>
      </c>
      <c r="Y144">
        <v>-9.0920194532202268E-3</v>
      </c>
      <c r="Z144">
        <v>-9.1894071916599433E-3</v>
      </c>
      <c r="AA144">
        <v>-9.0963188092683684E-3</v>
      </c>
      <c r="AB144">
        <v>-9.0552840615731739E-3</v>
      </c>
      <c r="AC144">
        <v>-8.997460159486043E-3</v>
      </c>
      <c r="AD144">
        <v>-8.8138778275907749E-3</v>
      </c>
      <c r="AE144">
        <v>-8.7209047755105983E-3</v>
      </c>
      <c r="AF144">
        <v>-8.7070140451563829E-3</v>
      </c>
      <c r="AG144">
        <v>-8.7431578022823288E-3</v>
      </c>
      <c r="AH144">
        <v>-8.8027891258464289E-3</v>
      </c>
      <c r="AI144">
        <v>-8.8656979532029667E-3</v>
      </c>
      <c r="AJ144">
        <v>-8.9184742541755825E-3</v>
      </c>
      <c r="AK144">
        <v>-8.9534482026324292E-3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1.4456212748902453E-2</v>
      </c>
      <c r="I145">
        <v>1.7040364666858199E-2</v>
      </c>
      <c r="J145">
        <v>1.7239460459170432E-2</v>
      </c>
      <c r="K145">
        <v>1.6968368099562522E-2</v>
      </c>
      <c r="L145">
        <v>1.5932234377283624E-2</v>
      </c>
      <c r="M145">
        <v>1.594473291695192E-2</v>
      </c>
      <c r="N145">
        <v>1.540725183487549E-2</v>
      </c>
      <c r="O145">
        <v>1.50597374957412E-2</v>
      </c>
      <c r="P145">
        <v>1.4387885931288102E-2</v>
      </c>
      <c r="Q145">
        <v>1.4411917885609657E-2</v>
      </c>
      <c r="R145">
        <v>1.6560904867270066E-2</v>
      </c>
      <c r="S145">
        <v>1.6286151518944813E-2</v>
      </c>
      <c r="T145">
        <v>1.6039608488481325E-2</v>
      </c>
      <c r="U145">
        <v>1.5799364749078053E-2</v>
      </c>
      <c r="V145">
        <v>1.5919691170435183E-2</v>
      </c>
      <c r="W145">
        <v>1.5422768797051439E-2</v>
      </c>
      <c r="X145">
        <v>1.5491577027841447E-2</v>
      </c>
      <c r="Y145">
        <v>1.5333560149413944E-2</v>
      </c>
      <c r="Z145">
        <v>1.5145585576925604E-2</v>
      </c>
      <c r="AA145">
        <v>1.6270241616854045E-2</v>
      </c>
      <c r="AB145">
        <v>1.6018391345553915E-2</v>
      </c>
      <c r="AC145">
        <v>1.613812172474122E-2</v>
      </c>
      <c r="AD145">
        <v>1.764772679359913E-2</v>
      </c>
      <c r="AE145">
        <v>1.7733067928623739E-2</v>
      </c>
      <c r="AF145">
        <v>1.7563910283679336E-2</v>
      </c>
      <c r="AG145">
        <v>1.7347935426873153E-2</v>
      </c>
      <c r="AH145">
        <v>1.7124125306320966E-2</v>
      </c>
      <c r="AI145">
        <v>1.6901723920252375E-2</v>
      </c>
      <c r="AJ145">
        <v>1.6683534994395989E-2</v>
      </c>
      <c r="AK145">
        <v>1.6470333191237974E-2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8.1996277146100189E-4</v>
      </c>
      <c r="I146">
        <v>1.173857236456941E-3</v>
      </c>
      <c r="J146">
        <v>1.2887104825960881E-3</v>
      </c>
      <c r="K146">
        <v>1.2609153987267496E-3</v>
      </c>
      <c r="L146">
        <v>1.1070029676969876E-3</v>
      </c>
      <c r="M146">
        <v>9.5549069398418634E-4</v>
      </c>
      <c r="N146">
        <v>7.636519779907928E-4</v>
      </c>
      <c r="O146">
        <v>5.7826931083616656E-4</v>
      </c>
      <c r="P146">
        <v>3.8557619226337308E-4</v>
      </c>
      <c r="Q146">
        <v>2.4447526017176973E-4</v>
      </c>
      <c r="R146">
        <v>2.543889903106793E-4</v>
      </c>
      <c r="S146">
        <v>1.8258552511332592E-4</v>
      </c>
      <c r="T146">
        <v>1.0800647868267266E-4</v>
      </c>
      <c r="U146">
        <v>3.5416093573869879E-5</v>
      </c>
      <c r="V146">
        <v>-1.1348271182286439E-5</v>
      </c>
      <c r="W146">
        <v>-8.078537455301128E-5</v>
      </c>
      <c r="X146">
        <v>-1.1610822156433577E-4</v>
      </c>
      <c r="Y146">
        <v>-1.5022099348922107E-4</v>
      </c>
      <c r="Z146">
        <v>-1.7850770908651274E-4</v>
      </c>
      <c r="AA146">
        <v>-1.2368446687116024E-4</v>
      </c>
      <c r="AB146">
        <v>-1.2305835055970762E-4</v>
      </c>
      <c r="AC146">
        <v>-1.1025630698850619E-4</v>
      </c>
      <c r="AD146">
        <v>-2.1296489597195604E-5</v>
      </c>
      <c r="AE146">
        <v>7.5442070918328537E-6</v>
      </c>
      <c r="AF146">
        <v>1.0405897506581578E-5</v>
      </c>
      <c r="AG146">
        <v>1.7913740659932969E-7</v>
      </c>
      <c r="AH146">
        <v>-1.6791572155767838E-5</v>
      </c>
      <c r="AI146">
        <v>-3.6447888314216028E-5</v>
      </c>
      <c r="AJ146">
        <v>-5.6110009846537753E-5</v>
      </c>
      <c r="AK146">
        <v>-7.4131149027631827E-5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4.4701121691173079E-3</v>
      </c>
      <c r="I147">
        <v>5.4149918807494396E-3</v>
      </c>
      <c r="J147">
        <v>5.4920698013990457E-3</v>
      </c>
      <c r="K147">
        <v>5.2878009514085349E-3</v>
      </c>
      <c r="L147">
        <v>4.7515799255078124E-3</v>
      </c>
      <c r="M147">
        <v>4.480102077937669E-3</v>
      </c>
      <c r="N147">
        <v>4.0297953561741475E-3</v>
      </c>
      <c r="O147">
        <v>3.6416106354567766E-3</v>
      </c>
      <c r="P147">
        <v>3.1751320937234836E-3</v>
      </c>
      <c r="Q147">
        <v>2.9510765385553947E-3</v>
      </c>
      <c r="R147">
        <v>3.4299007508203964E-3</v>
      </c>
      <c r="S147">
        <v>3.2197873056572213E-3</v>
      </c>
      <c r="T147">
        <v>3.026171598250606E-3</v>
      </c>
      <c r="U147">
        <v>2.8473774911736442E-3</v>
      </c>
      <c r="V147">
        <v>2.7964048420522983E-3</v>
      </c>
      <c r="W147">
        <v>2.5757697365891433E-3</v>
      </c>
      <c r="X147">
        <v>2.5423778576830198E-3</v>
      </c>
      <c r="Y147">
        <v>2.4603011998378132E-3</v>
      </c>
      <c r="Z147">
        <v>2.3836916647339006E-3</v>
      </c>
      <c r="AA147">
        <v>2.7275603135336187E-3</v>
      </c>
      <c r="AB147">
        <v>2.6693792560254759E-3</v>
      </c>
      <c r="AC147">
        <v>2.7203089927064247E-3</v>
      </c>
      <c r="AD147">
        <v>3.1994897236449762E-3</v>
      </c>
      <c r="AE147">
        <v>3.254256671748979E-3</v>
      </c>
      <c r="AF147">
        <v>3.2179759582111698E-3</v>
      </c>
      <c r="AG147">
        <v>3.1564900501509841E-3</v>
      </c>
      <c r="AH147">
        <v>3.0865150868043356E-3</v>
      </c>
      <c r="AI147">
        <v>3.0149193996055548E-3</v>
      </c>
      <c r="AJ147">
        <v>2.9454685520737506E-3</v>
      </c>
      <c r="AK147">
        <v>2.8802776707803502E-3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1.9292485251077379E-2</v>
      </c>
      <c r="I148">
        <v>2.3028061372002279E-2</v>
      </c>
      <c r="J148">
        <v>2.3168487898701011E-2</v>
      </c>
      <c r="K148">
        <v>2.2368542554176148E-2</v>
      </c>
      <c r="L148">
        <v>2.0360306087879282E-2</v>
      </c>
      <c r="M148">
        <v>1.9647317335315724E-2</v>
      </c>
      <c r="N148">
        <v>1.8208460768632247E-2</v>
      </c>
      <c r="O148">
        <v>1.7047788574218563E-2</v>
      </c>
      <c r="P148">
        <v>1.5520980571486579E-2</v>
      </c>
      <c r="Q148">
        <v>1.5001517246884921E-2</v>
      </c>
      <c r="R148">
        <v>1.7434826886262987E-2</v>
      </c>
      <c r="S148">
        <v>1.6771193221261919E-2</v>
      </c>
      <c r="T148">
        <v>1.6153883159592545E-2</v>
      </c>
      <c r="U148">
        <v>1.5585377821856865E-2</v>
      </c>
      <c r="V148">
        <v>1.5546694798943817E-2</v>
      </c>
      <c r="W148">
        <v>1.4740602072385039E-2</v>
      </c>
      <c r="X148">
        <v>1.4722513970104862E-2</v>
      </c>
      <c r="Y148">
        <v>1.4456370609279859E-2</v>
      </c>
      <c r="Z148">
        <v>1.4184908847135523E-2</v>
      </c>
      <c r="AA148">
        <v>1.5698281428631836E-2</v>
      </c>
      <c r="AB148">
        <v>1.5426411137325029E-2</v>
      </c>
      <c r="AC148">
        <v>1.5629161063104639E-2</v>
      </c>
      <c r="AD148">
        <v>1.7687706412041544E-2</v>
      </c>
      <c r="AE148">
        <v>1.7877033379395339E-2</v>
      </c>
      <c r="AF148">
        <v>1.7686228684166472E-2</v>
      </c>
      <c r="AG148">
        <v>1.7408660339323676E-2</v>
      </c>
      <c r="AH148">
        <v>1.7110072565316884E-2</v>
      </c>
      <c r="AI148">
        <v>1.6811655055392706E-2</v>
      </c>
      <c r="AJ148">
        <v>1.6522878914361508E-2</v>
      </c>
      <c r="AK148">
        <v>1.6248323798367825E-2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1.3122116672518436E-2</v>
      </c>
      <c r="I149">
        <v>2.0805370259275782E-2</v>
      </c>
      <c r="J149">
        <v>2.4469869515894225E-2</v>
      </c>
      <c r="K149">
        <v>2.5056288234542475E-2</v>
      </c>
      <c r="L149">
        <v>2.2925976128672157E-2</v>
      </c>
      <c r="M149">
        <v>2.0276043623510692E-2</v>
      </c>
      <c r="N149">
        <v>1.6781327590070293E-2</v>
      </c>
      <c r="O149">
        <v>1.3248175626553102E-2</v>
      </c>
      <c r="P149">
        <v>9.5505637116422189E-3</v>
      </c>
      <c r="Q149">
        <v>6.6401711273574365E-3</v>
      </c>
      <c r="R149">
        <v>6.2893507325270694E-3</v>
      </c>
      <c r="S149">
        <v>5.0162014558645732E-3</v>
      </c>
      <c r="T149">
        <v>3.6448777338481736E-3</v>
      </c>
      <c r="U149">
        <v>2.2207289334349712E-3</v>
      </c>
      <c r="V149">
        <v>1.162083753742073E-3</v>
      </c>
      <c r="W149">
        <v>-2.354173738732028E-4</v>
      </c>
      <c r="X149">
        <v>-1.1270976755833103E-3</v>
      </c>
      <c r="Y149">
        <v>-1.9502483021006192E-3</v>
      </c>
      <c r="Z149">
        <v>-2.6575394650048354E-3</v>
      </c>
      <c r="AA149">
        <v>-1.9871881265134225E-3</v>
      </c>
      <c r="AB149">
        <v>-1.9967711261703745E-3</v>
      </c>
      <c r="AC149">
        <v>-1.8514977404716854E-3</v>
      </c>
      <c r="AD149">
        <v>-5.4487293235937835E-4</v>
      </c>
      <c r="AE149">
        <v>2.3354538433931041E-6</v>
      </c>
      <c r="AF149">
        <v>1.0757545325531467E-4</v>
      </c>
      <c r="AG149">
        <v>-7.2546202364143095E-5</v>
      </c>
      <c r="AH149">
        <v>-4.2155935666209109E-4</v>
      </c>
      <c r="AI149">
        <v>-8.4948596339052954E-4</v>
      </c>
      <c r="AJ149">
        <v>-1.293176012263441E-3</v>
      </c>
      <c r="AK149">
        <v>-1.7126637900608062E-3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9.2793238681204027E-3</v>
      </c>
      <c r="I150">
        <v>1.5849596575866525E-2</v>
      </c>
      <c r="J150">
        <v>1.9074400446350764E-2</v>
      </c>
      <c r="K150">
        <v>2.0099339199499942E-2</v>
      </c>
      <c r="L150">
        <v>1.9550559313431484E-2</v>
      </c>
      <c r="M150">
        <v>1.9032646398933702E-2</v>
      </c>
      <c r="N150">
        <v>1.8381463270235675E-2</v>
      </c>
      <c r="O150">
        <v>1.7928871612838102E-2</v>
      </c>
      <c r="P150">
        <v>1.747045487870344E-2</v>
      </c>
      <c r="Q150">
        <v>1.7509243614827971E-2</v>
      </c>
      <c r="R150">
        <v>1.9257871768690777E-2</v>
      </c>
      <c r="S150">
        <v>2.0327531822856501E-2</v>
      </c>
      <c r="T150">
        <v>2.0947637977574752E-2</v>
      </c>
      <c r="U150">
        <v>2.12672842586888E-2</v>
      </c>
      <c r="V150">
        <v>2.162475266066512E-2</v>
      </c>
      <c r="W150">
        <v>2.1569986808234163E-2</v>
      </c>
      <c r="X150">
        <v>2.1635849073802615E-2</v>
      </c>
      <c r="Y150">
        <v>2.1599629340192539E-2</v>
      </c>
      <c r="Z150">
        <v>2.1456808079710437E-2</v>
      </c>
      <c r="AA150">
        <v>2.2099954181355009E-2</v>
      </c>
      <c r="AB150">
        <v>2.2212449151838291E-2</v>
      </c>
      <c r="AC150">
        <v>2.2220962767367847E-2</v>
      </c>
      <c r="AD150">
        <v>2.3014512624488281E-2</v>
      </c>
      <c r="AE150">
        <v>2.3308322275435448E-2</v>
      </c>
      <c r="AF150">
        <v>2.3149087445373646E-2</v>
      </c>
      <c r="AG150">
        <v>2.2717517460749789E-2</v>
      </c>
      <c r="AH150">
        <v>2.2144686790879182E-2</v>
      </c>
      <c r="AI150">
        <v>2.1509506644622246E-2</v>
      </c>
      <c r="AJ150">
        <v>2.0854215161417711E-2</v>
      </c>
      <c r="AK150">
        <v>2.0198058246152336E-2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0.15794712825577212</v>
      </c>
      <c r="I151">
        <v>0.16060576744834459</v>
      </c>
      <c r="J151">
        <v>0.15945901688843961</v>
      </c>
      <c r="K151">
        <v>0.15761004878454268</v>
      </c>
      <c r="L151">
        <v>0.13386513804928882</v>
      </c>
      <c r="M151">
        <v>0.14039588767072392</v>
      </c>
      <c r="N151">
        <v>0.13875353641251426</v>
      </c>
      <c r="O151">
        <v>0.13705343369534534</v>
      </c>
      <c r="P151">
        <v>0.13536749757315006</v>
      </c>
      <c r="Q151">
        <v>0.13178997999413766</v>
      </c>
      <c r="R151">
        <v>0.11338418960000646</v>
      </c>
      <c r="S151">
        <v>0.11168877252902384</v>
      </c>
      <c r="T151">
        <v>0.11032412195296203</v>
      </c>
      <c r="U151">
        <v>0.10901070040380233</v>
      </c>
      <c r="V151">
        <v>0.10412277651567045</v>
      </c>
      <c r="W151">
        <v>9.5944993546307603E-2</v>
      </c>
      <c r="X151">
        <v>9.4628286804072342E-2</v>
      </c>
      <c r="Y151">
        <v>9.3473715124439416E-2</v>
      </c>
      <c r="Z151">
        <v>9.2355419847577669E-2</v>
      </c>
      <c r="AA151">
        <v>9.6791457937994013E-2</v>
      </c>
      <c r="AB151">
        <v>8.9849476838016987E-2</v>
      </c>
      <c r="AC151">
        <v>8.8686535993260651E-2</v>
      </c>
      <c r="AD151">
        <v>8.7697528491226057E-2</v>
      </c>
      <c r="AE151">
        <v>8.6711029866241768E-2</v>
      </c>
      <c r="AF151">
        <v>8.5714550880124502E-2</v>
      </c>
      <c r="AG151">
        <v>8.4717708219496438E-2</v>
      </c>
      <c r="AH151">
        <v>8.3728672551718758E-2</v>
      </c>
      <c r="AI151">
        <v>8.2751994181904695E-2</v>
      </c>
      <c r="AJ151">
        <v>8.1789579802899151E-2</v>
      </c>
      <c r="AK151">
        <v>8.0841800673360498E-2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3.8045214917704129E-2</v>
      </c>
      <c r="I152">
        <v>3.9043539826418228E-2</v>
      </c>
      <c r="J152">
        <v>3.8854451408767615E-2</v>
      </c>
      <c r="K152">
        <v>3.8441343348001367E-2</v>
      </c>
      <c r="L152">
        <v>3.7986829862239432E-2</v>
      </c>
      <c r="M152">
        <v>3.7531478966030186E-2</v>
      </c>
      <c r="N152">
        <v>3.2527918534617298E-2</v>
      </c>
      <c r="O152">
        <v>3.2016530736323309E-2</v>
      </c>
      <c r="P152">
        <v>2.5479052421186442E-2</v>
      </c>
      <c r="Q152">
        <v>2.5005668083317858E-2</v>
      </c>
      <c r="R152">
        <v>8.0693223553639198E-2</v>
      </c>
      <c r="S152">
        <v>7.0843297104101838E-2</v>
      </c>
      <c r="T152">
        <v>7.0094412701885545E-2</v>
      </c>
      <c r="U152">
        <v>6.9288202364635273E-2</v>
      </c>
      <c r="V152">
        <v>6.8472511107563708E-2</v>
      </c>
      <c r="W152">
        <v>6.7661285334825322E-2</v>
      </c>
      <c r="X152">
        <v>7.2787948689900281E-2</v>
      </c>
      <c r="Y152">
        <v>7.2106250276318437E-2</v>
      </c>
      <c r="Z152">
        <v>7.1294017572702317E-2</v>
      </c>
      <c r="AA152">
        <v>7.0469227370447335E-2</v>
      </c>
      <c r="AB152">
        <v>6.9648862897242952E-2</v>
      </c>
      <c r="AC152">
        <v>7.4714858055442812E-2</v>
      </c>
      <c r="AD152">
        <v>7.4029540616151607E-2</v>
      </c>
      <c r="AE152">
        <v>7.3213720315799147E-2</v>
      </c>
      <c r="AF152">
        <v>7.2381486726151648E-2</v>
      </c>
      <c r="AG152">
        <v>7.1554261297893273E-2</v>
      </c>
      <c r="AH152">
        <v>7.0736544210920044E-2</v>
      </c>
      <c r="AI152">
        <v>6.9929099660934163E-2</v>
      </c>
      <c r="AJ152">
        <v>6.9131812078476892E-2</v>
      </c>
      <c r="AK152">
        <v>6.8344447121965565E-2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2.1120938273835321E-2</v>
      </c>
      <c r="I153">
        <v>2.1572867641454104E-2</v>
      </c>
      <c r="J153">
        <v>2.1446226366941028E-2</v>
      </c>
      <c r="K153">
        <v>2.121105641292045E-2</v>
      </c>
      <c r="L153">
        <v>2.4470354784627564E-2</v>
      </c>
      <c r="M153">
        <v>2.4269600785156539E-2</v>
      </c>
      <c r="N153">
        <v>2.3664629676610996E-2</v>
      </c>
      <c r="O153">
        <v>2.3373358473715442E-2</v>
      </c>
      <c r="P153">
        <v>2.2706795278641733E-2</v>
      </c>
      <c r="Q153">
        <v>2.3784790827894624E-2</v>
      </c>
      <c r="R153">
        <v>3.6397871416973357E-2</v>
      </c>
      <c r="S153">
        <v>3.557479215782975E-2</v>
      </c>
      <c r="T153">
        <v>3.5203668982907686E-2</v>
      </c>
      <c r="U153">
        <v>3.4795806243586469E-2</v>
      </c>
      <c r="V153">
        <v>3.4403309958472558E-2</v>
      </c>
      <c r="W153">
        <v>3.3995460823720243E-2</v>
      </c>
      <c r="X153">
        <v>3.4017948383814479E-2</v>
      </c>
      <c r="Y153">
        <v>3.3628738735169444E-2</v>
      </c>
      <c r="Z153">
        <v>3.3235499472325951E-2</v>
      </c>
      <c r="AA153">
        <v>3.4979411968693017E-2</v>
      </c>
      <c r="AB153">
        <v>3.4634735161522129E-2</v>
      </c>
      <c r="AC153">
        <v>3.4666917518052592E-2</v>
      </c>
      <c r="AD153">
        <v>3.4287321119043528E-2</v>
      </c>
      <c r="AE153">
        <v>3.3900124129408148E-2</v>
      </c>
      <c r="AF153">
        <v>3.3514596626034225E-2</v>
      </c>
      <c r="AG153">
        <v>3.3133130269051528E-2</v>
      </c>
      <c r="AH153">
        <v>3.2756477974767752E-2</v>
      </c>
      <c r="AI153">
        <v>3.2384793785542411E-2</v>
      </c>
      <c r="AJ153">
        <v>3.2017997946846469E-2</v>
      </c>
      <c r="AK153">
        <v>3.1655948104733572E-2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3.3389619157333704E-2</v>
      </c>
      <c r="I154">
        <v>3.5052410336434442E-2</v>
      </c>
      <c r="J154">
        <v>3.5782282548782303E-2</v>
      </c>
      <c r="K154">
        <v>3.6286551573054542E-2</v>
      </c>
      <c r="L154">
        <v>4.0830456534007964E-2</v>
      </c>
      <c r="M154">
        <v>4.1324171830612516E-2</v>
      </c>
      <c r="N154">
        <v>4.1703139995471192E-2</v>
      </c>
      <c r="O154">
        <v>4.2058447837203625E-2</v>
      </c>
      <c r="P154">
        <v>4.023689108375799E-2</v>
      </c>
      <c r="Q154">
        <v>5.0545098016727547E-2</v>
      </c>
      <c r="R154">
        <v>2.0128423981522439E-2</v>
      </c>
      <c r="S154">
        <v>1.9528282747727548E-2</v>
      </c>
      <c r="T154">
        <v>1.957603443152733E-2</v>
      </c>
      <c r="U154">
        <v>1.9740035806392973E-2</v>
      </c>
      <c r="V154">
        <v>2.7444692792271696E-2</v>
      </c>
      <c r="W154">
        <v>2.7780616516009504E-2</v>
      </c>
      <c r="X154">
        <v>2.7922126969719619E-2</v>
      </c>
      <c r="Y154">
        <v>2.801861060114464E-2</v>
      </c>
      <c r="Z154">
        <v>2.8104586839874841E-2</v>
      </c>
      <c r="AA154">
        <v>3.7707224305867308E-2</v>
      </c>
      <c r="AB154">
        <v>3.6598058337295923E-2</v>
      </c>
      <c r="AC154">
        <v>3.6569988708716368E-2</v>
      </c>
      <c r="AD154">
        <v>3.6541733433125494E-2</v>
      </c>
      <c r="AE154">
        <v>3.650026519715005E-2</v>
      </c>
      <c r="AF154">
        <v>3.6450766500879965E-2</v>
      </c>
      <c r="AG154">
        <v>3.6396964594313089E-2</v>
      </c>
      <c r="AH154">
        <v>3.6339115275274406E-2</v>
      </c>
      <c r="AI154">
        <v>3.6282111858663924E-2</v>
      </c>
      <c r="AJ154">
        <v>3.6222538593982945E-2</v>
      </c>
      <c r="AK154">
        <v>3.6166041237474862E-2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2.0610361830787897E-2</v>
      </c>
      <c r="I155">
        <v>2.0935837513921557E-2</v>
      </c>
      <c r="J155">
        <v>2.0084741377758824E-2</v>
      </c>
      <c r="K155">
        <v>1.9127697841407131E-2</v>
      </c>
      <c r="L155">
        <v>2.6887002198753219E-2</v>
      </c>
      <c r="M155">
        <v>2.7930938280709111E-2</v>
      </c>
      <c r="N155">
        <v>2.6854354996485578E-2</v>
      </c>
      <c r="O155">
        <v>2.6687139310482194E-2</v>
      </c>
      <c r="P155">
        <v>2.615826887518153E-2</v>
      </c>
      <c r="Q155">
        <v>2.3906204276718919E-2</v>
      </c>
      <c r="R155">
        <v>3.6384595209853106E-2</v>
      </c>
      <c r="S155">
        <v>3.388781946705248E-2</v>
      </c>
      <c r="T155">
        <v>3.3266984998326879E-2</v>
      </c>
      <c r="U155">
        <v>3.2651581136361595E-2</v>
      </c>
      <c r="V155">
        <v>3.4355467739384159E-2</v>
      </c>
      <c r="W155">
        <v>3.3784741532353377E-2</v>
      </c>
      <c r="X155">
        <v>3.442776213735281E-2</v>
      </c>
      <c r="Y155">
        <v>3.384215303457111E-2</v>
      </c>
      <c r="Z155">
        <v>3.3244262724466601E-2</v>
      </c>
      <c r="AA155">
        <v>4.4223437937940098E-2</v>
      </c>
      <c r="AB155">
        <v>4.3786592729036518E-2</v>
      </c>
      <c r="AC155">
        <v>4.4363611974171456E-2</v>
      </c>
      <c r="AD155">
        <v>5.1132619991275191E-2</v>
      </c>
      <c r="AE155">
        <v>5.0548430933684073E-2</v>
      </c>
      <c r="AF155">
        <v>4.9820745581653399E-2</v>
      </c>
      <c r="AG155">
        <v>4.9076999760377139E-2</v>
      </c>
      <c r="AH155">
        <v>4.8342725765569229E-2</v>
      </c>
      <c r="AI155">
        <v>4.7617954430695844E-2</v>
      </c>
      <c r="AJ155">
        <v>4.6906621718135817E-2</v>
      </c>
      <c r="AK155">
        <v>4.6206388290402786E-2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6.3531689954283931E-5</v>
      </c>
      <c r="I156">
        <v>1.0788941767869565E-4</v>
      </c>
      <c r="J156">
        <v>1.2756453962500111E-4</v>
      </c>
      <c r="K156">
        <v>1.3134663894664566E-4</v>
      </c>
      <c r="L156">
        <v>1.245183630013022E-4</v>
      </c>
      <c r="M156">
        <v>1.1865535244875906E-4</v>
      </c>
      <c r="N156">
        <v>1.1289236870192046E-4</v>
      </c>
      <c r="O156">
        <v>1.0938691727344379E-4</v>
      </c>
      <c r="P156">
        <v>1.065679747516466E-4</v>
      </c>
      <c r="Q156">
        <v>1.0768735880422375E-4</v>
      </c>
      <c r="R156">
        <v>1.2081909890661903E-4</v>
      </c>
      <c r="S156">
        <v>1.2933800461047566E-4</v>
      </c>
      <c r="T156">
        <v>1.3450809368964164E-4</v>
      </c>
      <c r="U156">
        <v>1.3745352295036538E-4</v>
      </c>
      <c r="V156">
        <v>1.4056524534947267E-4</v>
      </c>
      <c r="W156">
        <v>1.4080367277578731E-4</v>
      </c>
      <c r="X156">
        <v>1.4181675755538603E-4</v>
      </c>
      <c r="Y156">
        <v>1.4210828310187311E-4</v>
      </c>
      <c r="Z156">
        <v>1.4160360065924055E-4</v>
      </c>
      <c r="AA156">
        <v>1.4636166296015641E-4</v>
      </c>
      <c r="AB156">
        <v>1.4736305704124417E-4</v>
      </c>
      <c r="AC156">
        <v>1.4742892771573159E-4</v>
      </c>
      <c r="AD156">
        <v>1.5286342985223371E-4</v>
      </c>
      <c r="AE156">
        <v>1.5474129664668184E-4</v>
      </c>
      <c r="AF156">
        <v>1.532749562783033E-4</v>
      </c>
      <c r="AG156">
        <v>1.4982760943826304E-4</v>
      </c>
      <c r="AH156">
        <v>1.4540719566965137E-4</v>
      </c>
      <c r="AI156">
        <v>1.4060892606117801E-4</v>
      </c>
      <c r="AJ156">
        <v>1.3573533618111246E-4</v>
      </c>
      <c r="AK156">
        <v>1.3090805481087134E-4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3.5217311053535032E-2</v>
      </c>
      <c r="I157">
        <v>3.6273153256544469E-2</v>
      </c>
      <c r="J157">
        <v>3.6122036179694103E-2</v>
      </c>
      <c r="K157">
        <v>3.573016484403907E-2</v>
      </c>
      <c r="L157">
        <v>3.205362981490141E-2</v>
      </c>
      <c r="M157">
        <v>3.1530244861319591E-2</v>
      </c>
      <c r="N157">
        <v>3.1098603473145896E-2</v>
      </c>
      <c r="O157">
        <v>3.069370500126694E-2</v>
      </c>
      <c r="P157">
        <v>3.029781906197444E-2</v>
      </c>
      <c r="Q157">
        <v>3.3590479629942889E-2</v>
      </c>
      <c r="R157">
        <v>2.5153818461704659E-2</v>
      </c>
      <c r="S157">
        <v>2.5125747293890263E-2</v>
      </c>
      <c r="T157">
        <v>2.4710964030847878E-2</v>
      </c>
      <c r="U157">
        <v>2.4317825194981928E-2</v>
      </c>
      <c r="V157">
        <v>2.4424474417506337E-2</v>
      </c>
      <c r="W157">
        <v>2.4050567786923958E-2</v>
      </c>
      <c r="X157">
        <v>2.3668619114175227E-2</v>
      </c>
      <c r="Y157">
        <v>2.3290400697822847E-2</v>
      </c>
      <c r="Z157">
        <v>2.2913736880392797E-2</v>
      </c>
      <c r="AA157">
        <v>1.9382638030929756E-2</v>
      </c>
      <c r="AB157">
        <v>2.0732703210952358E-2</v>
      </c>
      <c r="AC157">
        <v>2.0475031015087707E-2</v>
      </c>
      <c r="AD157">
        <v>4.7554820187237945E-2</v>
      </c>
      <c r="AE157">
        <v>4.7976734365964765E-2</v>
      </c>
      <c r="AF157">
        <v>4.7597974105723403E-2</v>
      </c>
      <c r="AG157">
        <v>4.7070795684434959E-2</v>
      </c>
      <c r="AH157">
        <v>4.6519118414464745E-2</v>
      </c>
      <c r="AI157">
        <v>4.5968801916038735E-2</v>
      </c>
      <c r="AJ157">
        <v>4.5424986838261579E-2</v>
      </c>
      <c r="AK157">
        <v>4.4882188711600338E-2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2.7730127448100685E-5</v>
      </c>
      <c r="I158">
        <v>4.7105891612583905E-5</v>
      </c>
      <c r="J158">
        <v>5.5715450391553742E-5</v>
      </c>
      <c r="K158">
        <v>5.7382361240139304E-5</v>
      </c>
      <c r="L158">
        <v>5.4417679106517837E-5</v>
      </c>
      <c r="M158">
        <v>5.1883822459614815E-5</v>
      </c>
      <c r="N158">
        <v>4.9411042831034155E-5</v>
      </c>
      <c r="O158">
        <v>4.7942524583689932E-5</v>
      </c>
      <c r="P158">
        <v>4.6788990305685214E-5</v>
      </c>
      <c r="Q158">
        <v>4.7364271069122243E-5</v>
      </c>
      <c r="R158">
        <v>5.3188069065873408E-5</v>
      </c>
      <c r="S158">
        <v>5.7000459774696007E-5</v>
      </c>
      <c r="T158">
        <v>5.934616408303756E-5</v>
      </c>
      <c r="U158">
        <v>6.0710319145841048E-5</v>
      </c>
      <c r="V158">
        <v>6.2135610073928767E-5</v>
      </c>
      <c r="W158">
        <v>6.2296123943504658E-5</v>
      </c>
      <c r="X158">
        <v>6.2784183371374766E-5</v>
      </c>
      <c r="Y158">
        <v>6.2947104633066445E-5</v>
      </c>
      <c r="Z158">
        <v>6.2752479997901396E-5</v>
      </c>
      <c r="AA158">
        <v>6.4844525031957205E-5</v>
      </c>
      <c r="AB158">
        <v>6.5287776490427458E-5</v>
      </c>
      <c r="AC158">
        <v>6.531328695327225E-5</v>
      </c>
      <c r="AD158">
        <v>6.7674270754120909E-5</v>
      </c>
      <c r="AE158">
        <v>6.8477525653558524E-5</v>
      </c>
      <c r="AF158">
        <v>6.7815542708809113E-5</v>
      </c>
      <c r="AG158">
        <v>6.6282583780527798E-5</v>
      </c>
      <c r="AH158">
        <v>6.4319829113205763E-5</v>
      </c>
      <c r="AI158">
        <v>6.2188724298549138E-5</v>
      </c>
      <c r="AJ158">
        <v>6.0022391559941869E-5</v>
      </c>
      <c r="AK158">
        <v>5.7874449270854198E-5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6.885032348662791E-2</v>
      </c>
      <c r="I159">
        <v>7.0259240524766065E-2</v>
      </c>
      <c r="J159">
        <v>6.9734102471963849E-2</v>
      </c>
      <c r="K159">
        <v>6.879688529677612E-2</v>
      </c>
      <c r="L159">
        <v>6.0464227089280231E-2</v>
      </c>
      <c r="M159">
        <v>6.1996136265506235E-2</v>
      </c>
      <c r="N159">
        <v>6.0625064448611696E-2</v>
      </c>
      <c r="O159">
        <v>5.9889571970740248E-2</v>
      </c>
      <c r="P159">
        <v>5.8408361911265902E-2</v>
      </c>
      <c r="Q159">
        <v>5.4673559201102166E-2</v>
      </c>
      <c r="R159">
        <v>9.3240458067398974E-2</v>
      </c>
      <c r="S159">
        <v>9.1876058007759401E-2</v>
      </c>
      <c r="T159">
        <v>9.1023707123634834E-2</v>
      </c>
      <c r="U159">
        <v>9.0024133068719037E-2</v>
      </c>
      <c r="V159">
        <v>9.1464546901644669E-2</v>
      </c>
      <c r="W159">
        <v>8.8746819881654546E-2</v>
      </c>
      <c r="X159">
        <v>8.8536725030342683E-2</v>
      </c>
      <c r="Y159">
        <v>8.7534189584469804E-2</v>
      </c>
      <c r="Z159">
        <v>8.6526964289671937E-2</v>
      </c>
      <c r="AA159">
        <v>9.5050459931110207E-2</v>
      </c>
      <c r="AB159">
        <v>9.2748108992477485E-2</v>
      </c>
      <c r="AC159">
        <v>9.2550673819064774E-2</v>
      </c>
      <c r="AD159">
        <v>9.5360181818418502E-2</v>
      </c>
      <c r="AE159">
        <v>9.4422826142947086E-2</v>
      </c>
      <c r="AF159">
        <v>9.3386149883631253E-2</v>
      </c>
      <c r="AG159">
        <v>9.2333547740114208E-2</v>
      </c>
      <c r="AH159">
        <v>9.1284560321428704E-2</v>
      </c>
      <c r="AI159">
        <v>9.0244931610789822E-2</v>
      </c>
      <c r="AJ159">
        <v>8.9216365432209704E-2</v>
      </c>
      <c r="AK159">
        <v>8.8199147838780412E-2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1.095226638478913E-4</v>
      </c>
      <c r="I160">
        <v>1.2259593910886215E-4</v>
      </c>
      <c r="J160">
        <v>1.2710687588296581E-4</v>
      </c>
      <c r="K160">
        <v>1.2709405036612792E-4</v>
      </c>
      <c r="L160">
        <v>1.2425359134056539E-4</v>
      </c>
      <c r="M160">
        <v>1.2166362104993182E-4</v>
      </c>
      <c r="N160">
        <v>1.1912370638422903E-4</v>
      </c>
      <c r="O160">
        <v>1.1719605387721643E-4</v>
      </c>
      <c r="P160">
        <v>1.1547008868855825E-4</v>
      </c>
      <c r="Q160">
        <v>1.1478394012913114E-4</v>
      </c>
      <c r="R160">
        <v>6.5791748868745264E-4</v>
      </c>
      <c r="S160">
        <v>6.6837244526453193E-4</v>
      </c>
      <c r="T160">
        <v>6.6528112651131205E-4</v>
      </c>
      <c r="U160">
        <v>6.5938701811077719E-4</v>
      </c>
      <c r="V160">
        <v>6.5318966943655327E-4</v>
      </c>
      <c r="W160">
        <v>6.4627760376861226E-4</v>
      </c>
      <c r="X160">
        <v>6.3966969480152528E-4</v>
      </c>
      <c r="Y160">
        <v>6.3298718780005838E-4</v>
      </c>
      <c r="Z160">
        <v>6.2620489358568038E-4</v>
      </c>
      <c r="AA160">
        <v>6.2088765527476054E-4</v>
      </c>
      <c r="AB160">
        <v>2.7838570603163401E-4</v>
      </c>
      <c r="AC160">
        <v>2.661969051342165E-4</v>
      </c>
      <c r="AD160">
        <v>2.6317072545682522E-4</v>
      </c>
      <c r="AE160">
        <v>2.6064609440775105E-4</v>
      </c>
      <c r="AF160">
        <v>2.5753845367245092E-4</v>
      </c>
      <c r="AG160">
        <v>2.5397553242321671E-4</v>
      </c>
      <c r="AH160">
        <v>2.5017833101291932E-4</v>
      </c>
      <c r="AI160">
        <v>2.4630070480501445E-4</v>
      </c>
      <c r="AJ160">
        <v>2.4242767613817529E-4</v>
      </c>
      <c r="AK160">
        <v>2.3859696682723027E-4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5.2462361547445917E-3</v>
      </c>
      <c r="I161">
        <v>7.9356930327157162E-3</v>
      </c>
      <c r="J161">
        <v>9.078313466759096E-3</v>
      </c>
      <c r="K161">
        <v>9.1952820519555119E-3</v>
      </c>
      <c r="L161">
        <v>8.4174043711847269E-3</v>
      </c>
      <c r="M161">
        <v>7.5860892166138595E-3</v>
      </c>
      <c r="N161">
        <v>6.4826765534634146E-3</v>
      </c>
      <c r="O161">
        <v>5.3958734301220905E-3</v>
      </c>
      <c r="P161">
        <v>4.2414431517086718E-3</v>
      </c>
      <c r="Q161">
        <v>3.3844152125516946E-3</v>
      </c>
      <c r="R161">
        <v>3.4897233471594016E-3</v>
      </c>
      <c r="S161">
        <v>3.1245671253772238E-3</v>
      </c>
      <c r="T161">
        <v>2.7043338537777449E-3</v>
      </c>
      <c r="U161">
        <v>2.2593564469645324E-3</v>
      </c>
      <c r="V161">
        <v>1.9533874941175086E-3</v>
      </c>
      <c r="W161">
        <v>1.492697024869116E-3</v>
      </c>
      <c r="X161">
        <v>1.228532342384163E-3</v>
      </c>
      <c r="Y161">
        <v>9.7194135418155034E-4</v>
      </c>
      <c r="Z161">
        <v>7.47396910924276E-4</v>
      </c>
      <c r="AA161">
        <v>1.0564657359589697E-3</v>
      </c>
      <c r="AB161">
        <v>1.0506230189086354E-3</v>
      </c>
      <c r="AC161">
        <v>1.1096331075419483E-3</v>
      </c>
      <c r="AD161">
        <v>1.6465681118142306E-3</v>
      </c>
      <c r="AE161">
        <v>1.8417181655129959E-3</v>
      </c>
      <c r="AF161">
        <v>1.8669998982364195E-3</v>
      </c>
      <c r="AG161">
        <v>1.7967232831689692E-3</v>
      </c>
      <c r="AH161">
        <v>1.6743256401278704E-3</v>
      </c>
      <c r="AI161">
        <v>1.5293660777293842E-3</v>
      </c>
      <c r="AJ161">
        <v>1.3812368811932743E-3</v>
      </c>
      <c r="AK161">
        <v>1.2415663721548845E-3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0.16112089209523242</v>
      </c>
      <c r="I162">
        <v>0.2336322574258248</v>
      </c>
      <c r="J162">
        <v>0.26706400622772952</v>
      </c>
      <c r="K162">
        <v>0.27880050893843172</v>
      </c>
      <c r="L162">
        <v>0.27037752728524289</v>
      </c>
      <c r="M162">
        <v>0.26497670344113022</v>
      </c>
      <c r="N162">
        <v>0.25215748264436677</v>
      </c>
      <c r="O162">
        <v>0.23967446487884511</v>
      </c>
      <c r="P162">
        <v>0.22354559884509459</v>
      </c>
      <c r="Q162">
        <v>0.21459402529835223</v>
      </c>
      <c r="R162">
        <v>0.23198256195828412</v>
      </c>
      <c r="S162">
        <v>0.23047217445947343</v>
      </c>
      <c r="T162">
        <v>0.22644062239631138</v>
      </c>
      <c r="U162">
        <v>0.22070438098492143</v>
      </c>
      <c r="V162">
        <v>0.21810840207537119</v>
      </c>
      <c r="W162">
        <v>0.20925386719777239</v>
      </c>
      <c r="X162">
        <v>0.20547814972481501</v>
      </c>
      <c r="Y162">
        <v>0.20033847302692764</v>
      </c>
      <c r="Z162">
        <v>0.19500417409716442</v>
      </c>
      <c r="AA162">
        <v>0.20486764872268831</v>
      </c>
      <c r="AB162">
        <v>0.20329604631685419</v>
      </c>
      <c r="AC162">
        <v>0.20393931078262267</v>
      </c>
      <c r="AD162">
        <v>0.21935023745448687</v>
      </c>
      <c r="AE162">
        <v>0.22311521836650727</v>
      </c>
      <c r="AF162">
        <v>0.22239843101571469</v>
      </c>
      <c r="AG162">
        <v>0.21948929040410173</v>
      </c>
      <c r="AH162">
        <v>0.21543373824960302</v>
      </c>
      <c r="AI162">
        <v>0.21084574829094332</v>
      </c>
      <c r="AJ162">
        <v>0.2060945415115315</v>
      </c>
      <c r="AK162">
        <v>0.20138929225461652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9.583255765834851E-3</v>
      </c>
      <c r="I163">
        <v>1.5022363023377361E-2</v>
      </c>
      <c r="J163">
        <v>1.8066638946356548E-2</v>
      </c>
      <c r="K163">
        <v>1.9694707833140482E-2</v>
      </c>
      <c r="L163">
        <v>2.0019082080108053E-2</v>
      </c>
      <c r="M163">
        <v>2.0480782267323531E-2</v>
      </c>
      <c r="N163">
        <v>2.0539412551089958E-2</v>
      </c>
      <c r="O163">
        <v>2.0561791795377732E-2</v>
      </c>
      <c r="P163">
        <v>2.0322121531727636E-2</v>
      </c>
      <c r="Q163">
        <v>2.0349842508161957E-2</v>
      </c>
      <c r="R163">
        <v>2.2126608835283869E-2</v>
      </c>
      <c r="S163">
        <v>2.268898524290338E-2</v>
      </c>
      <c r="T163">
        <v>2.2895911144279277E-2</v>
      </c>
      <c r="U163">
        <v>2.2866280323737023E-2</v>
      </c>
      <c r="V163">
        <v>2.2931738762451477E-2</v>
      </c>
      <c r="W163">
        <v>2.2543848459696047E-2</v>
      </c>
      <c r="X163">
        <v>2.2340412146226361E-2</v>
      </c>
      <c r="Y163">
        <v>2.2024821757195088E-2</v>
      </c>
      <c r="Z163">
        <v>2.1642669441519657E-2</v>
      </c>
      <c r="AA163">
        <v>2.2169289243659934E-2</v>
      </c>
      <c r="AB163">
        <v>2.2036143621436285E-2</v>
      </c>
      <c r="AC163">
        <v>2.1958214120536536E-2</v>
      </c>
      <c r="AD163">
        <v>2.2705287315934308E-2</v>
      </c>
      <c r="AE163">
        <v>2.2893933823833847E-2</v>
      </c>
      <c r="AF163">
        <v>2.2799508142946939E-2</v>
      </c>
      <c r="AG163">
        <v>2.2557106761999651E-2</v>
      </c>
      <c r="AH163">
        <v>2.2237333041886374E-2</v>
      </c>
      <c r="AI163">
        <v>2.1881652007313061E-2</v>
      </c>
      <c r="AJ163">
        <v>2.1513483760511258E-2</v>
      </c>
      <c r="AK163">
        <v>2.1144640326542893E-2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1.6733912144297866E-3</v>
      </c>
      <c r="I164">
        <v>3.3140178976085251E-3</v>
      </c>
      <c r="J164">
        <v>4.3098397760051432E-3</v>
      </c>
      <c r="K164">
        <v>4.6284749116726068E-3</v>
      </c>
      <c r="L164">
        <v>4.3713612844441018E-3</v>
      </c>
      <c r="M164">
        <v>3.8865482582734626E-3</v>
      </c>
      <c r="N164">
        <v>3.2746381333635917E-3</v>
      </c>
      <c r="O164">
        <v>2.6546922620705017E-3</v>
      </c>
      <c r="P164">
        <v>2.0404139393975281E-3</v>
      </c>
      <c r="Q164">
        <v>1.5394728485876735E-3</v>
      </c>
      <c r="R164">
        <v>1.412413189731626E-3</v>
      </c>
      <c r="S164">
        <v>1.3024641395637351E-3</v>
      </c>
      <c r="T164">
        <v>1.1455169986210286E-3</v>
      </c>
      <c r="U164">
        <v>9.3767906967066634E-4</v>
      </c>
      <c r="V164">
        <v>7.3893002067864906E-4</v>
      </c>
      <c r="W164">
        <v>4.8783590387378479E-4</v>
      </c>
      <c r="X164">
        <v>2.6679377909770224E-4</v>
      </c>
      <c r="Y164">
        <v>5.809470367910859E-5</v>
      </c>
      <c r="Z164">
        <v>-1.4281431958939014E-4</v>
      </c>
      <c r="AA164">
        <v>-1.756448075525532E-4</v>
      </c>
      <c r="AB164">
        <v>-2.3894599148244609E-4</v>
      </c>
      <c r="AC164">
        <v>-3.1356785267292278E-4</v>
      </c>
      <c r="AD164">
        <v>-2.5119620366375109E-4</v>
      </c>
      <c r="AE164">
        <v>-2.3067051086060895E-4</v>
      </c>
      <c r="AF164">
        <v>-2.9203925818514049E-4</v>
      </c>
      <c r="AG164">
        <v>-4.2129228664199587E-4</v>
      </c>
      <c r="AH164">
        <v>-5.9243045016255775E-4</v>
      </c>
      <c r="AI164">
        <v>-7.8207259535419994E-4</v>
      </c>
      <c r="AJ164">
        <v>-9.736214744635362E-4</v>
      </c>
      <c r="AK164">
        <v>-1.1570875762712061E-3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2.8576927037582264E-3</v>
      </c>
      <c r="I165">
        <v>4.4792864660954832E-3</v>
      </c>
      <c r="J165">
        <v>5.1424435876364439E-3</v>
      </c>
      <c r="K165">
        <v>5.3710894609584744E-3</v>
      </c>
      <c r="L165">
        <v>5.2996468924092375E-3</v>
      </c>
      <c r="M165">
        <v>5.3258489552307567E-3</v>
      </c>
      <c r="N165">
        <v>5.2868598279072563E-3</v>
      </c>
      <c r="O165">
        <v>5.2589982088429256E-3</v>
      </c>
      <c r="P165">
        <v>5.171515201298253E-3</v>
      </c>
      <c r="Q165">
        <v>5.1926749425909744E-3</v>
      </c>
      <c r="R165">
        <v>5.664364925676838E-3</v>
      </c>
      <c r="S165">
        <v>5.8372076136153682E-3</v>
      </c>
      <c r="T165">
        <v>5.8921229228807151E-3</v>
      </c>
      <c r="U165">
        <v>5.90110302317711E-3</v>
      </c>
      <c r="V165">
        <v>5.9573382050108099E-3</v>
      </c>
      <c r="W165">
        <v>5.9076241481255502E-3</v>
      </c>
      <c r="X165">
        <v>5.9199551958274031E-3</v>
      </c>
      <c r="Y165">
        <v>5.9082610123609063E-3</v>
      </c>
      <c r="Z165">
        <v>5.8755696765209363E-3</v>
      </c>
      <c r="AA165">
        <v>6.0828366516707507E-3</v>
      </c>
      <c r="AB165">
        <v>6.1142676977503502E-3</v>
      </c>
      <c r="AC165">
        <v>6.1431776383616904E-3</v>
      </c>
      <c r="AD165">
        <v>6.437212055893678E-3</v>
      </c>
      <c r="AE165">
        <v>6.5589571910322289E-3</v>
      </c>
      <c r="AF165">
        <v>6.5617158680337873E-3</v>
      </c>
      <c r="AG165">
        <v>6.5098684020844181E-3</v>
      </c>
      <c r="AH165">
        <v>6.4342156088342886E-3</v>
      </c>
      <c r="AI165">
        <v>6.347375582281033E-3</v>
      </c>
      <c r="AJ165">
        <v>6.2543675976037549E-3</v>
      </c>
      <c r="AK165">
        <v>6.1571860914794276E-3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6.9405074018915605E-4</v>
      </c>
      <c r="I166">
        <v>1.1221213467100231E-3</v>
      </c>
      <c r="J166">
        <v>9.65569675974863E-4</v>
      </c>
      <c r="K166">
        <v>2.8418028952772849E-4</v>
      </c>
      <c r="L166">
        <v>-7.684126448699129E-4</v>
      </c>
      <c r="M166">
        <v>-1.944764913424899E-3</v>
      </c>
      <c r="N166">
        <v>-3.142267389413078E-3</v>
      </c>
      <c r="O166">
        <v>-4.2660953944171666E-3</v>
      </c>
      <c r="P166">
        <v>-5.2928326720679889E-3</v>
      </c>
      <c r="Q166">
        <v>-6.154264538324428E-3</v>
      </c>
      <c r="R166">
        <v>-6.7355159626293687E-3</v>
      </c>
      <c r="S166">
        <v>-7.2557817124025027E-3</v>
      </c>
      <c r="T166">
        <v>-7.7544050285503147E-3</v>
      </c>
      <c r="U166">
        <v>-8.2266010979479502E-3</v>
      </c>
      <c r="V166">
        <v>-8.6370370246743513E-3</v>
      </c>
      <c r="W166">
        <v>-9.0152104144464035E-3</v>
      </c>
      <c r="X166">
        <v>-9.3180896736579453E-3</v>
      </c>
      <c r="Y166">
        <v>-9.5617293416158759E-3</v>
      </c>
      <c r="Z166">
        <v>-9.7524145855692849E-3</v>
      </c>
      <c r="AA166">
        <v>-9.8268153584054121E-3</v>
      </c>
      <c r="AB166">
        <v>-9.8973763262654949E-3</v>
      </c>
      <c r="AC166">
        <v>-9.9563351552344886E-3</v>
      </c>
      <c r="AD166">
        <v>-9.9423721686484907E-3</v>
      </c>
      <c r="AE166">
        <v>-9.955366012688387E-3</v>
      </c>
      <c r="AF166">
        <v>-1.0014105860488783E-2</v>
      </c>
      <c r="AG166">
        <v>-1.0103039983277521E-2</v>
      </c>
      <c r="AH166">
        <v>-1.020077007951556E-2</v>
      </c>
      <c r="AI166">
        <v>-1.0290008913951753E-2</v>
      </c>
      <c r="AJ166">
        <v>-1.0359720871552095E-2</v>
      </c>
      <c r="AK166">
        <v>-1.0404350475086385E-2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5.8283424380576347E-3</v>
      </c>
      <c r="I167">
        <v>8.9983821784263736E-3</v>
      </c>
      <c r="J167">
        <v>1.0305037653692728E-2</v>
      </c>
      <c r="K167">
        <v>1.0817498940300709E-2</v>
      </c>
      <c r="L167">
        <v>1.0754998148100115E-2</v>
      </c>
      <c r="M167">
        <v>1.0908599245421006E-2</v>
      </c>
      <c r="N167">
        <v>1.0900672632091081E-2</v>
      </c>
      <c r="O167">
        <v>1.0894126758540353E-2</v>
      </c>
      <c r="P167">
        <v>1.0737410855410408E-2</v>
      </c>
      <c r="Q167">
        <v>1.0790192797240656E-2</v>
      </c>
      <c r="R167">
        <v>1.1762906132525E-2</v>
      </c>
      <c r="S167">
        <v>1.2062501798538506E-2</v>
      </c>
      <c r="T167">
        <v>1.2125715042393501E-2</v>
      </c>
      <c r="U167">
        <v>1.2099605988259262E-2</v>
      </c>
      <c r="V167">
        <v>1.2174732161984669E-2</v>
      </c>
      <c r="W167">
        <v>1.2019915239646505E-2</v>
      </c>
      <c r="X167">
        <v>1.2000651276202095E-2</v>
      </c>
      <c r="Y167">
        <v>1.1924575681854422E-2</v>
      </c>
      <c r="Z167">
        <v>1.1804300249070331E-2</v>
      </c>
      <c r="AA167">
        <v>1.2193092050207332E-2</v>
      </c>
      <c r="AB167">
        <v>1.2194857807010753E-2</v>
      </c>
      <c r="AC167">
        <v>1.2206562915186618E-2</v>
      </c>
      <c r="AD167">
        <v>1.2785892705277021E-2</v>
      </c>
      <c r="AE167">
        <v>1.2985900763892199E-2</v>
      </c>
      <c r="AF167">
        <v>1.2949208569011056E-2</v>
      </c>
      <c r="AG167">
        <v>1.2810945875036311E-2</v>
      </c>
      <c r="AH167">
        <v>1.2630087890846237E-2</v>
      </c>
      <c r="AI167">
        <v>1.2429414796889367E-2</v>
      </c>
      <c r="AJ167">
        <v>1.2217854956012367E-2</v>
      </c>
      <c r="AK167">
        <v>1.1999207267393759E-2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2.5432221726536864E-4</v>
      </c>
      <c r="I168">
        <v>4.3603105388801918E-4</v>
      </c>
      <c r="J168">
        <v>5.1568044950819111E-4</v>
      </c>
      <c r="K168">
        <v>5.2188704768809432E-4</v>
      </c>
      <c r="L168">
        <v>4.7197701568765305E-4</v>
      </c>
      <c r="M168">
        <v>4.1184774840261686E-4</v>
      </c>
      <c r="N168">
        <v>3.4109963856576606E-4</v>
      </c>
      <c r="O168">
        <v>2.7221814750286719E-4</v>
      </c>
      <c r="P168">
        <v>2.0314882534149678E-4</v>
      </c>
      <c r="Q168">
        <v>1.5023517325877812E-4</v>
      </c>
      <c r="R168">
        <v>1.4827949207193414E-4</v>
      </c>
      <c r="S168">
        <v>1.3375448268064326E-4</v>
      </c>
      <c r="T168">
        <v>1.1155280501872722E-4</v>
      </c>
      <c r="U168">
        <v>8.5812614295807321E-5</v>
      </c>
      <c r="V168">
        <v>6.5566054219731151E-5</v>
      </c>
      <c r="W168">
        <v>3.8635038190914161E-5</v>
      </c>
      <c r="X168">
        <v>1.9103828969823473E-5</v>
      </c>
      <c r="Y168">
        <v>1.1479215703097819E-6</v>
      </c>
      <c r="Z168">
        <v>-1.5662440790707662E-5</v>
      </c>
      <c r="AA168">
        <v>-7.5238757380067948E-6</v>
      </c>
      <c r="AB168">
        <v>-9.943680236006911E-6</v>
      </c>
      <c r="AC168">
        <v>-1.2907941366466517E-5</v>
      </c>
      <c r="AD168">
        <v>7.5666193767273121E-6</v>
      </c>
      <c r="AE168">
        <v>1.608281699847545E-5</v>
      </c>
      <c r="AF168">
        <v>1.249592521496335E-5</v>
      </c>
      <c r="AG168">
        <v>1.5456292658999196E-6</v>
      </c>
      <c r="AH168">
        <v>-1.3086826167996138E-5</v>
      </c>
      <c r="AI168">
        <v>-2.9023142719164432E-5</v>
      </c>
      <c r="AJ168">
        <v>-4.4832840185239605E-5</v>
      </c>
      <c r="AK168">
        <v>-5.9729289873699029E-5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1.7694798033409376E-3</v>
      </c>
      <c r="I169">
        <v>2.7316142699183098E-3</v>
      </c>
      <c r="J169">
        <v>3.0732368729536534E-3</v>
      </c>
      <c r="K169">
        <v>3.1139117377842426E-3</v>
      </c>
      <c r="L169">
        <v>2.940868667097498E-3</v>
      </c>
      <c r="M169">
        <v>2.8157672287851768E-3</v>
      </c>
      <c r="N169">
        <v>2.6451542615252388E-3</v>
      </c>
      <c r="O169">
        <v>2.4868033861630058E-3</v>
      </c>
      <c r="P169">
        <v>2.3005218448769438E-3</v>
      </c>
      <c r="Q169">
        <v>2.1963060834073412E-3</v>
      </c>
      <c r="R169">
        <v>2.3912600514503484E-3</v>
      </c>
      <c r="S169">
        <v>2.4033585110116514E-3</v>
      </c>
      <c r="T169">
        <v>2.3508075538588966E-3</v>
      </c>
      <c r="U169">
        <v>2.2767528707947136E-3</v>
      </c>
      <c r="V169">
        <v>2.2402465668858542E-3</v>
      </c>
      <c r="W169">
        <v>2.1435171471290578E-3</v>
      </c>
      <c r="X169">
        <v>2.0956197597643144E-3</v>
      </c>
      <c r="Y169">
        <v>2.0403168084130842E-3</v>
      </c>
      <c r="Z169">
        <v>1.9799767859704671E-3</v>
      </c>
      <c r="AA169">
        <v>2.0800079685963763E-3</v>
      </c>
      <c r="AB169">
        <v>2.0706221201559315E-3</v>
      </c>
      <c r="AC169">
        <v>2.064591450966186E-3</v>
      </c>
      <c r="AD169">
        <v>2.2295488512425899E-3</v>
      </c>
      <c r="AE169">
        <v>2.2833037417983202E-3</v>
      </c>
      <c r="AF169">
        <v>2.2633060645450747E-3</v>
      </c>
      <c r="AG169">
        <v>2.2104544230307356E-3</v>
      </c>
      <c r="AH169">
        <v>2.1447154119199137E-3</v>
      </c>
      <c r="AI169">
        <v>2.0749726511926601E-3</v>
      </c>
      <c r="AJ169">
        <v>2.0052001009436891E-3</v>
      </c>
      <c r="AK169">
        <v>1.9371486064715616E-3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6.7937759659933358E-3</v>
      </c>
      <c r="I170">
        <v>1.0473291511276484E-2</v>
      </c>
      <c r="J170">
        <v>1.1835248880743564E-2</v>
      </c>
      <c r="K170">
        <v>1.2142120495765791E-2</v>
      </c>
      <c r="L170">
        <v>1.1709778866315152E-2</v>
      </c>
      <c r="M170">
        <v>1.1507384349758931E-2</v>
      </c>
      <c r="N170">
        <v>1.1139704591822655E-2</v>
      </c>
      <c r="O170">
        <v>1.0809486771787228E-2</v>
      </c>
      <c r="P170">
        <v>1.0351234316866634E-2</v>
      </c>
      <c r="Q170">
        <v>1.0184000325835647E-2</v>
      </c>
      <c r="R170">
        <v>1.1134870458427572E-2</v>
      </c>
      <c r="S170">
        <v>1.1351981018162731E-2</v>
      </c>
      <c r="T170">
        <v>1.1308608285116296E-2</v>
      </c>
      <c r="U170">
        <v>1.1177090979824321E-2</v>
      </c>
      <c r="V170">
        <v>1.1182428944743935E-2</v>
      </c>
      <c r="W170">
        <v>1.0944504426023977E-2</v>
      </c>
      <c r="X170">
        <v>1.088210806151952E-2</v>
      </c>
      <c r="Y170">
        <v>1.0775744952589577E-2</v>
      </c>
      <c r="Z170">
        <v>1.0635067859973979E-2</v>
      </c>
      <c r="AA170">
        <v>1.1096572983465634E-2</v>
      </c>
      <c r="AB170">
        <v>1.112291971280522E-2</v>
      </c>
      <c r="AC170">
        <v>1.1156783617173168E-2</v>
      </c>
      <c r="AD170">
        <v>1.1846354467643389E-2</v>
      </c>
      <c r="AE170">
        <v>1.2100049218172128E-2</v>
      </c>
      <c r="AF170">
        <v>1.2068177649580354E-2</v>
      </c>
      <c r="AG170">
        <v>1.1910301647820688E-2</v>
      </c>
      <c r="AH170">
        <v>1.1700985796367032E-2</v>
      </c>
      <c r="AI170">
        <v>1.1471128569845728E-2</v>
      </c>
      <c r="AJ170">
        <v>1.1233493679695894E-2</v>
      </c>
      <c r="AK170">
        <v>1.099340782424541E-2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6.0273079721625674E-3</v>
      </c>
      <c r="I171">
        <v>1.1337455062196794E-2</v>
      </c>
      <c r="J171">
        <v>1.4514203127615834E-2</v>
      </c>
      <c r="K171">
        <v>1.5695066864295663E-2</v>
      </c>
      <c r="L171">
        <v>1.5147037037623226E-2</v>
      </c>
      <c r="M171">
        <v>1.3961804055879856E-2</v>
      </c>
      <c r="N171">
        <v>1.2288944825715378E-2</v>
      </c>
      <c r="O171">
        <v>1.0493224193474383E-2</v>
      </c>
      <c r="P171">
        <v>8.5861400023120229E-3</v>
      </c>
      <c r="Q171">
        <v>6.9753438615997023E-3</v>
      </c>
      <c r="R171">
        <v>6.5803616069424449E-3</v>
      </c>
      <c r="S171">
        <v>6.0518560366267559E-3</v>
      </c>
      <c r="T171">
        <v>5.3512342769677784E-3</v>
      </c>
      <c r="U171">
        <v>4.5125773085892742E-3</v>
      </c>
      <c r="V171">
        <v>3.7497077692285603E-3</v>
      </c>
      <c r="W171">
        <v>2.8115577725602312E-3</v>
      </c>
      <c r="X171">
        <v>2.0150497088021135E-3</v>
      </c>
      <c r="Y171">
        <v>1.2617328134839037E-3</v>
      </c>
      <c r="Z171">
        <v>5.4426171771770676E-4</v>
      </c>
      <c r="AA171">
        <v>4.4146472068302706E-4</v>
      </c>
      <c r="AB171">
        <v>1.8938265625646013E-4</v>
      </c>
      <c r="AC171">
        <v>-5.6271317408298704E-5</v>
      </c>
      <c r="AD171">
        <v>2.3658528197607502E-4</v>
      </c>
      <c r="AE171">
        <v>3.4739043215876921E-4</v>
      </c>
      <c r="AF171">
        <v>2.0351762833818767E-4</v>
      </c>
      <c r="AG171">
        <v>-1.3121350953697558E-4</v>
      </c>
      <c r="AH171">
        <v>-5.7989080589249912E-4</v>
      </c>
      <c r="AI171">
        <v>-1.0792929020609591E-3</v>
      </c>
      <c r="AJ171">
        <v>-1.5851613333884686E-3</v>
      </c>
      <c r="AK171">
        <v>-2.070129172195896E-3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1.2036768392068382E-3</v>
      </c>
      <c r="I172">
        <v>2.4043540208576308E-3</v>
      </c>
      <c r="J172">
        <v>3.1557629017112108E-3</v>
      </c>
      <c r="K172">
        <v>3.5078116741559368E-3</v>
      </c>
      <c r="L172">
        <v>3.5807427716538784E-3</v>
      </c>
      <c r="M172">
        <v>3.6254734634964163E-3</v>
      </c>
      <c r="N172">
        <v>3.6901265112974746E-3</v>
      </c>
      <c r="O172">
        <v>3.8188333094605329E-3</v>
      </c>
      <c r="P172">
        <v>3.9847223293231404E-3</v>
      </c>
      <c r="Q172">
        <v>4.232782596678383E-3</v>
      </c>
      <c r="R172">
        <v>4.7245969712690437E-3</v>
      </c>
      <c r="S172">
        <v>5.1865117635775818E-3</v>
      </c>
      <c r="T172">
        <v>5.5604393725233138E-3</v>
      </c>
      <c r="U172">
        <v>5.8509095624336149E-3</v>
      </c>
      <c r="V172">
        <v>6.1044055244795217E-3</v>
      </c>
      <c r="W172">
        <v>6.276467161665889E-3</v>
      </c>
      <c r="X172">
        <v>6.4226559443364608E-3</v>
      </c>
      <c r="Y172">
        <v>6.5305401646244049E-3</v>
      </c>
      <c r="Z172">
        <v>6.5948794817775186E-3</v>
      </c>
      <c r="AA172">
        <v>6.7292832481186671E-3</v>
      </c>
      <c r="AB172">
        <v>6.7970501484545609E-3</v>
      </c>
      <c r="AC172">
        <v>6.8138726132787059E-3</v>
      </c>
      <c r="AD172">
        <v>6.9064832067057434E-3</v>
      </c>
      <c r="AE172">
        <v>6.9462838229881248E-3</v>
      </c>
      <c r="AF172">
        <v>6.9015262215991443E-3</v>
      </c>
      <c r="AG172">
        <v>6.7902869245471172E-3</v>
      </c>
      <c r="AH172">
        <v>6.6375242562688383E-3</v>
      </c>
      <c r="AI172">
        <v>6.4617399453884275E-3</v>
      </c>
      <c r="AJ172">
        <v>6.2737008508746122E-3</v>
      </c>
      <c r="AK172">
        <v>6.0784634418261669E-3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2.5655638348299745E-2</v>
      </c>
      <c r="I173">
        <v>3.6909812831049403E-2</v>
      </c>
      <c r="J173">
        <v>4.1456889844811599E-2</v>
      </c>
      <c r="K173">
        <v>4.3553808479806451E-2</v>
      </c>
      <c r="L173">
        <v>4.0819041050383621E-2</v>
      </c>
      <c r="M173">
        <v>4.1693430365768558E-2</v>
      </c>
      <c r="N173">
        <v>4.2265442237176126E-2</v>
      </c>
      <c r="O173">
        <v>4.2610793023262601E-2</v>
      </c>
      <c r="P173">
        <v>4.2801074980239072E-2</v>
      </c>
      <c r="Q173">
        <v>4.2512395272256753E-2</v>
      </c>
      <c r="R173">
        <v>3.9230122303951322E-2</v>
      </c>
      <c r="S173">
        <v>3.7889378565118349E-2</v>
      </c>
      <c r="T173">
        <v>3.7197877848448267E-2</v>
      </c>
      <c r="U173">
        <v>3.6669613436204195E-2</v>
      </c>
      <c r="V173">
        <v>3.5496445621567736E-2</v>
      </c>
      <c r="W173">
        <v>3.3453446683814496E-2</v>
      </c>
      <c r="X173">
        <v>3.23267329013667E-2</v>
      </c>
      <c r="Y173">
        <v>3.1513754299425968E-2</v>
      </c>
      <c r="Z173">
        <v>3.0790963956284608E-2</v>
      </c>
      <c r="AA173">
        <v>3.1091683872164218E-2</v>
      </c>
      <c r="AB173">
        <v>2.9694677198883013E-2</v>
      </c>
      <c r="AC173">
        <v>2.8741211239473274E-2</v>
      </c>
      <c r="AD173">
        <v>2.7971037689710463E-2</v>
      </c>
      <c r="AE173">
        <v>2.725814669645182E-2</v>
      </c>
      <c r="AF173">
        <v>2.6564231433611748E-2</v>
      </c>
      <c r="AG173">
        <v>2.5881073851482563E-2</v>
      </c>
      <c r="AH173">
        <v>2.5208847410011094E-2</v>
      </c>
      <c r="AI173">
        <v>2.4549279253552582E-2</v>
      </c>
      <c r="AJ173">
        <v>2.3903877375272692E-2</v>
      </c>
      <c r="AK173">
        <v>2.3273675655103607E-2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7.7364006168205209E-3</v>
      </c>
      <c r="I174">
        <v>1.2423027725258003E-2</v>
      </c>
      <c r="J174">
        <v>1.457341453358243E-2</v>
      </c>
      <c r="K174">
        <v>1.5611165318287443E-2</v>
      </c>
      <c r="L174">
        <v>1.6199865311861288E-2</v>
      </c>
      <c r="M174">
        <v>1.6584131696371372E-2</v>
      </c>
      <c r="N174">
        <v>1.5512503271491725E-2</v>
      </c>
      <c r="O174">
        <v>1.5181084914155272E-2</v>
      </c>
      <c r="P174">
        <v>1.3229792393043185E-2</v>
      </c>
      <c r="Q174">
        <v>1.2504397696578707E-2</v>
      </c>
      <c r="R174">
        <v>2.6757798596545004E-2</v>
      </c>
      <c r="S174">
        <v>3.1257705995001141E-2</v>
      </c>
      <c r="T174">
        <v>3.2987613646614122E-2</v>
      </c>
      <c r="U174">
        <v>3.3700264427697406E-2</v>
      </c>
      <c r="V174">
        <v>3.3979467839112154E-2</v>
      </c>
      <c r="W174">
        <v>3.4029932209320816E-2</v>
      </c>
      <c r="X174">
        <v>3.5850273065851361E-2</v>
      </c>
      <c r="Y174">
        <v>3.6389436285797119E-2</v>
      </c>
      <c r="Z174">
        <v>3.6364418689010844E-2</v>
      </c>
      <c r="AA174">
        <v>3.6090985553647724E-2</v>
      </c>
      <c r="AB174">
        <v>3.5682494363248107E-2</v>
      </c>
      <c r="AC174">
        <v>3.7104556840437536E-2</v>
      </c>
      <c r="AD174">
        <v>3.7278122103195192E-2</v>
      </c>
      <c r="AE174">
        <v>3.6932981639591536E-2</v>
      </c>
      <c r="AF174">
        <v>3.638337749128024E-2</v>
      </c>
      <c r="AG174">
        <v>3.5740112264459126E-2</v>
      </c>
      <c r="AH174">
        <v>3.5044963730456472E-2</v>
      </c>
      <c r="AI174">
        <v>3.4316766695211692E-2</v>
      </c>
      <c r="AJ174">
        <v>3.3566399375454858E-2</v>
      </c>
      <c r="AK174">
        <v>3.2801635363218791E-2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4.5823690275637718E-3</v>
      </c>
      <c r="I175">
        <v>6.7794876279872766E-3</v>
      </c>
      <c r="J175">
        <v>7.7022632320637432E-3</v>
      </c>
      <c r="K175">
        <v>8.1355701427369576E-3</v>
      </c>
      <c r="L175">
        <v>9.2592807028811213E-3</v>
      </c>
      <c r="M175">
        <v>9.7774515619876694E-3</v>
      </c>
      <c r="N175">
        <v>9.9510262926897301E-3</v>
      </c>
      <c r="O175">
        <v>1.006526969504289E-2</v>
      </c>
      <c r="P175">
        <v>1.0037865159941867E-2</v>
      </c>
      <c r="Q175">
        <v>1.0399618377037826E-2</v>
      </c>
      <c r="R175">
        <v>1.3862722523621664E-2</v>
      </c>
      <c r="S175">
        <v>1.5095513376698507E-2</v>
      </c>
      <c r="T175">
        <v>1.5551150619228512E-2</v>
      </c>
      <c r="U175">
        <v>1.5715014342906279E-2</v>
      </c>
      <c r="V175">
        <v>1.5757050353294073E-2</v>
      </c>
      <c r="W175">
        <v>1.5725565270104252E-2</v>
      </c>
      <c r="X175">
        <v>1.5763234171570516E-2</v>
      </c>
      <c r="Y175">
        <v>1.5688090188207573E-2</v>
      </c>
      <c r="Z175">
        <v>1.5551882395015006E-2</v>
      </c>
      <c r="AA175">
        <v>1.5973633486320804E-2</v>
      </c>
      <c r="AB175">
        <v>1.5999671495819504E-2</v>
      </c>
      <c r="AC175">
        <v>1.5979126562367798E-2</v>
      </c>
      <c r="AD175">
        <v>1.5819329243092935E-2</v>
      </c>
      <c r="AE175">
        <v>1.5598346438860428E-2</v>
      </c>
      <c r="AF175">
        <v>1.5347120684547697E-2</v>
      </c>
      <c r="AG175">
        <v>1.5077856313576464E-2</v>
      </c>
      <c r="AH175">
        <v>1.479637407998771E-2</v>
      </c>
      <c r="AI175">
        <v>1.4506169091805471E-2</v>
      </c>
      <c r="AJ175">
        <v>1.42097727840038E-2</v>
      </c>
      <c r="AK175">
        <v>1.3909241245389892E-2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1.1599581765273459E-2</v>
      </c>
      <c r="I176">
        <v>1.6967762560744126E-2</v>
      </c>
      <c r="J176">
        <v>1.9473728044391615E-2</v>
      </c>
      <c r="K176">
        <v>2.092418328858282E-2</v>
      </c>
      <c r="L176">
        <v>2.3516801194166249E-2</v>
      </c>
      <c r="M176">
        <v>2.5014140875776247E-2</v>
      </c>
      <c r="N176">
        <v>2.6048566711507629E-2</v>
      </c>
      <c r="O176">
        <v>2.6884050246436652E-2</v>
      </c>
      <c r="P176">
        <v>2.6765783280876022E-2</v>
      </c>
      <c r="Q176">
        <v>3.0954958658189695E-2</v>
      </c>
      <c r="R176">
        <v>2.0472128597928477E-2</v>
      </c>
      <c r="S176">
        <v>1.6906419907923263E-2</v>
      </c>
      <c r="T176">
        <v>1.5685912677374365E-2</v>
      </c>
      <c r="U176">
        <v>1.5198438405345561E-2</v>
      </c>
      <c r="V176">
        <v>1.7831776135314524E-2</v>
      </c>
      <c r="W176">
        <v>1.8777704527886747E-2</v>
      </c>
      <c r="X176">
        <v>1.9056178447632827E-2</v>
      </c>
      <c r="Y176">
        <v>1.9104469183951922E-2</v>
      </c>
      <c r="Z176">
        <v>1.9071385000880309E-2</v>
      </c>
      <c r="AA176">
        <v>2.2631683489577042E-2</v>
      </c>
      <c r="AB176">
        <v>2.3449476447364986E-2</v>
      </c>
      <c r="AC176">
        <v>2.3694144587911921E-2</v>
      </c>
      <c r="AD176">
        <v>2.375363423682695E-2</v>
      </c>
      <c r="AE176">
        <v>2.3734852187250358E-2</v>
      </c>
      <c r="AF176">
        <v>2.3674252238516182E-2</v>
      </c>
      <c r="AG176">
        <v>2.3586198919627384E-2</v>
      </c>
      <c r="AH176">
        <v>2.3476732458174759E-2</v>
      </c>
      <c r="AI176">
        <v>2.3350894890439115E-2</v>
      </c>
      <c r="AJ176">
        <v>2.3210205144335621E-2</v>
      </c>
      <c r="AK176">
        <v>2.3058392287721302E-2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3.186882976574506E-3</v>
      </c>
      <c r="I177">
        <v>4.4928823076837736E-3</v>
      </c>
      <c r="J177">
        <v>4.8928703396805698E-3</v>
      </c>
      <c r="K177">
        <v>4.9671898272184191E-3</v>
      </c>
      <c r="L177">
        <v>6.3320729845153184E-3</v>
      </c>
      <c r="M177">
        <v>7.0946821265014523E-3</v>
      </c>
      <c r="N177">
        <v>7.2889605177880526E-3</v>
      </c>
      <c r="O177">
        <v>7.4271413009333025E-3</v>
      </c>
      <c r="P177">
        <v>7.4755111256378419E-3</v>
      </c>
      <c r="Q177">
        <v>7.1881546353923824E-3</v>
      </c>
      <c r="R177">
        <v>9.2091372285452722E-3</v>
      </c>
      <c r="S177">
        <v>9.6005839038761486E-3</v>
      </c>
      <c r="T177">
        <v>9.6972452032153926E-3</v>
      </c>
      <c r="U177">
        <v>9.6901449204985623E-3</v>
      </c>
      <c r="V177">
        <v>1.0026664503231463E-2</v>
      </c>
      <c r="W177">
        <v>1.0088184078066022E-2</v>
      </c>
      <c r="X177">
        <v>1.0247555746020636E-2</v>
      </c>
      <c r="Y177">
        <v>1.022360812934142E-2</v>
      </c>
      <c r="Z177">
        <v>1.0121960461614029E-2</v>
      </c>
      <c r="AA177">
        <v>1.1945072488111991E-2</v>
      </c>
      <c r="AB177">
        <v>1.254607884554128E-2</v>
      </c>
      <c r="AC177">
        <v>1.2873198477446154E-2</v>
      </c>
      <c r="AD177">
        <v>1.4168136064859548E-2</v>
      </c>
      <c r="AE177">
        <v>1.4562739732459197E-2</v>
      </c>
      <c r="AF177">
        <v>1.46026216127843E-2</v>
      </c>
      <c r="AG177">
        <v>1.4509639779787824E-2</v>
      </c>
      <c r="AH177">
        <v>1.4358668220700518E-2</v>
      </c>
      <c r="AI177">
        <v>1.4174673481885225E-2</v>
      </c>
      <c r="AJ177">
        <v>1.3967878833310956E-2</v>
      </c>
      <c r="AK177">
        <v>1.3742847506059069E-2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5.0378718929627755E-6</v>
      </c>
      <c r="I178">
        <v>9.9127460581498537E-6</v>
      </c>
      <c r="J178">
        <v>1.2654407045876547E-5</v>
      </c>
      <c r="K178">
        <v>1.3571320390220687E-5</v>
      </c>
      <c r="L178">
        <v>1.3315715349246847E-5</v>
      </c>
      <c r="M178">
        <v>1.3050791298793538E-5</v>
      </c>
      <c r="N178">
        <v>1.3028312437731746E-5</v>
      </c>
      <c r="O178">
        <v>1.3431459729784951E-5</v>
      </c>
      <c r="P178">
        <v>1.4121451155351133E-5</v>
      </c>
      <c r="Q178">
        <v>1.5254767832348858E-5</v>
      </c>
      <c r="R178">
        <v>1.7468268636374138E-5</v>
      </c>
      <c r="S178">
        <v>1.9557884877174944E-5</v>
      </c>
      <c r="T178">
        <v>2.1242636166114248E-5</v>
      </c>
      <c r="U178">
        <v>2.2543866767645966E-5</v>
      </c>
      <c r="V178">
        <v>2.3666779076341725E-5</v>
      </c>
      <c r="W178">
        <v>2.4431654571999146E-5</v>
      </c>
      <c r="X178">
        <v>2.5076855484973163E-5</v>
      </c>
      <c r="Y178">
        <v>2.5552267354184183E-5</v>
      </c>
      <c r="Z178">
        <v>2.5833035006375997E-5</v>
      </c>
      <c r="AA178">
        <v>2.6388551216938673E-5</v>
      </c>
      <c r="AB178">
        <v>2.6636426677514972E-5</v>
      </c>
      <c r="AC178">
        <v>2.6637702654750132E-5</v>
      </c>
      <c r="AD178">
        <v>2.6944940349253676E-5</v>
      </c>
      <c r="AE178">
        <v>2.7007595876589696E-5</v>
      </c>
      <c r="AF178">
        <v>2.6685470069949988E-5</v>
      </c>
      <c r="AG178">
        <v>2.6067916974152974E-5</v>
      </c>
      <c r="AH178">
        <v>2.5275882469957241E-5</v>
      </c>
      <c r="AI178">
        <v>2.4397307057684479E-5</v>
      </c>
      <c r="AJ178">
        <v>2.3481127877455692E-5</v>
      </c>
      <c r="AK178">
        <v>2.2547804524647873E-5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1.099573092364956E-2</v>
      </c>
      <c r="I179">
        <v>1.585207062729254E-2</v>
      </c>
      <c r="J179">
        <v>1.7836449985991487E-2</v>
      </c>
      <c r="K179">
        <v>1.8754657411652585E-2</v>
      </c>
      <c r="L179">
        <v>1.8171600191307341E-2</v>
      </c>
      <c r="M179">
        <v>1.807586537672581E-2</v>
      </c>
      <c r="N179">
        <v>1.8135075915390098E-2</v>
      </c>
      <c r="O179">
        <v>1.8210515782926425E-2</v>
      </c>
      <c r="P179">
        <v>1.8256925365151513E-2</v>
      </c>
      <c r="Q179">
        <v>1.9529899091945E-2</v>
      </c>
      <c r="R179">
        <v>1.7152018874318799E-2</v>
      </c>
      <c r="S179">
        <v>1.6373844909239415E-2</v>
      </c>
      <c r="T179">
        <v>1.5976450486409353E-2</v>
      </c>
      <c r="U179">
        <v>1.5679175742786489E-2</v>
      </c>
      <c r="V179">
        <v>1.5569207514205577E-2</v>
      </c>
      <c r="W179">
        <v>1.5346350855382999E-2</v>
      </c>
      <c r="X179">
        <v>1.5070556812054629E-2</v>
      </c>
      <c r="Y179">
        <v>1.4768949809485267E-2</v>
      </c>
      <c r="Z179">
        <v>1.4450648158029293E-2</v>
      </c>
      <c r="AA179">
        <v>1.3032303445120493E-2</v>
      </c>
      <c r="AB179">
        <v>1.2892085791408986E-2</v>
      </c>
      <c r="AC179">
        <v>1.2639963721552072E-2</v>
      </c>
      <c r="AD179">
        <v>2.1386561900248124E-2</v>
      </c>
      <c r="AE179">
        <v>2.4849574486396749E-2</v>
      </c>
      <c r="AF179">
        <v>2.6030119628193248E-2</v>
      </c>
      <c r="AG179">
        <v>2.6394842482750251E-2</v>
      </c>
      <c r="AH179">
        <v>2.6457315900618186E-2</v>
      </c>
      <c r="AI179">
        <v>2.6388638311390312E-2</v>
      </c>
      <c r="AJ179">
        <v>2.6246603635335902E-2</v>
      </c>
      <c r="AK179">
        <v>2.6050460233742426E-2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6.116899344828017E-6</v>
      </c>
      <c r="I180">
        <v>1.2011610163050249E-5</v>
      </c>
      <c r="J180">
        <v>1.5291135646640926E-5</v>
      </c>
      <c r="K180">
        <v>1.6337961766368257E-5</v>
      </c>
      <c r="L180">
        <v>1.5955036090637452E-5</v>
      </c>
      <c r="M180">
        <v>1.5565444395629132E-5</v>
      </c>
      <c r="N180">
        <v>1.5480644602163829E-5</v>
      </c>
      <c r="O180">
        <v>1.5926120181502834E-5</v>
      </c>
      <c r="P180">
        <v>1.6733324927341581E-5</v>
      </c>
      <c r="Q180">
        <v>1.8091238288001561E-5</v>
      </c>
      <c r="R180">
        <v>2.0770814054335459E-5</v>
      </c>
      <c r="S180">
        <v>2.3302600141572605E-5</v>
      </c>
      <c r="T180">
        <v>2.5342970337085539E-5</v>
      </c>
      <c r="U180">
        <v>2.6916739554875488E-5</v>
      </c>
      <c r="V180">
        <v>2.8272822228574024E-5</v>
      </c>
      <c r="W180">
        <v>2.9192620238054155E-5</v>
      </c>
      <c r="X180">
        <v>2.9966158525023052E-5</v>
      </c>
      <c r="Y180">
        <v>3.0532095897831361E-5</v>
      </c>
      <c r="Z180">
        <v>3.0860044226791127E-5</v>
      </c>
      <c r="AA180">
        <v>3.1519253757579031E-5</v>
      </c>
      <c r="AB180">
        <v>3.1800537935193345E-5</v>
      </c>
      <c r="AC180">
        <v>3.1778672927275859E-5</v>
      </c>
      <c r="AD180">
        <v>3.2126288529569733E-5</v>
      </c>
      <c r="AE180">
        <v>3.217309959871734E-5</v>
      </c>
      <c r="AF180">
        <v>3.1749304260353136E-5</v>
      </c>
      <c r="AG180">
        <v>3.0964539062003562E-5</v>
      </c>
      <c r="AH180">
        <v>2.9967008930796321E-5</v>
      </c>
      <c r="AI180">
        <v>2.8864642059520273E-5</v>
      </c>
      <c r="AJ180">
        <v>2.7717619762637165E-5</v>
      </c>
      <c r="AK180">
        <v>2.6551165254945003E-5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2.0857359245867488E-2</v>
      </c>
      <c r="I181">
        <v>2.9715938213568553E-2</v>
      </c>
      <c r="J181">
        <v>3.3236081319915428E-2</v>
      </c>
      <c r="K181">
        <v>3.481177169904117E-2</v>
      </c>
      <c r="L181">
        <v>3.3278703418822227E-2</v>
      </c>
      <c r="M181">
        <v>3.3765160284425166E-2</v>
      </c>
      <c r="N181">
        <v>3.3938517728984187E-2</v>
      </c>
      <c r="O181">
        <v>3.4123616004566183E-2</v>
      </c>
      <c r="P181">
        <v>3.400294809514165E-2</v>
      </c>
      <c r="Q181">
        <v>3.2961987371691939E-2</v>
      </c>
      <c r="R181">
        <v>4.5320787785962158E-2</v>
      </c>
      <c r="S181">
        <v>4.9730789932825516E-2</v>
      </c>
      <c r="T181">
        <v>5.1334321904471514E-2</v>
      </c>
      <c r="U181">
        <v>5.1920553687547076E-2</v>
      </c>
      <c r="V181">
        <v>5.2917479941092069E-2</v>
      </c>
      <c r="W181">
        <v>5.2599305903844935E-2</v>
      </c>
      <c r="X181">
        <v>5.2589453539025978E-2</v>
      </c>
      <c r="Y181">
        <v>5.2357262385442312E-2</v>
      </c>
      <c r="Z181">
        <v>5.1980403915833813E-2</v>
      </c>
      <c r="AA181">
        <v>5.4714053869294607E-2</v>
      </c>
      <c r="AB181">
        <v>5.4882567121105334E-2</v>
      </c>
      <c r="AC181">
        <v>5.4818574066375213E-2</v>
      </c>
      <c r="AD181">
        <v>5.5669535961229449E-2</v>
      </c>
      <c r="AE181">
        <v>5.5551476977115731E-2</v>
      </c>
      <c r="AF181">
        <v>5.5029184846630295E-2</v>
      </c>
      <c r="AG181">
        <v>5.4334072836026079E-2</v>
      </c>
      <c r="AH181">
        <v>5.3549012419049601E-2</v>
      </c>
      <c r="AI181">
        <v>5.2706522040014678E-2</v>
      </c>
      <c r="AJ181">
        <v>5.1822008709717669E-2</v>
      </c>
      <c r="AK181">
        <v>5.0904798247946484E-2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3.1318332673833387E-5</v>
      </c>
      <c r="I182">
        <v>4.5834076846830293E-5</v>
      </c>
      <c r="J182">
        <v>5.218053099276429E-5</v>
      </c>
      <c r="K182">
        <v>5.4794118962319864E-5</v>
      </c>
      <c r="L182">
        <v>5.5601731929038E-5</v>
      </c>
      <c r="M182">
        <v>5.6043075831397373E-5</v>
      </c>
      <c r="N182">
        <v>5.6484726990315966E-5</v>
      </c>
      <c r="O182">
        <v>5.7138989581068152E-5</v>
      </c>
      <c r="P182">
        <v>5.7911677204810338E-5</v>
      </c>
      <c r="Q182">
        <v>5.8950185817688029E-5</v>
      </c>
      <c r="R182">
        <v>2.1748553964026244E-4</v>
      </c>
      <c r="S182">
        <v>2.8024232368067649E-4</v>
      </c>
      <c r="T182">
        <v>3.0530066626548847E-4</v>
      </c>
      <c r="U182">
        <v>3.1714009140233404E-4</v>
      </c>
      <c r="V182">
        <v>3.2404938211081714E-4</v>
      </c>
      <c r="W182">
        <v>3.2850802493643804E-4</v>
      </c>
      <c r="X182">
        <v>3.3159267413770352E-4</v>
      </c>
      <c r="Y182">
        <v>3.3357399924077605E-4</v>
      </c>
      <c r="Z182">
        <v>3.3456786472969429E-4</v>
      </c>
      <c r="AA182">
        <v>3.350592932247436E-4</v>
      </c>
      <c r="AB182">
        <v>2.3481468332125219E-4</v>
      </c>
      <c r="AC182">
        <v>1.9586055107537453E-4</v>
      </c>
      <c r="AD182">
        <v>1.7971773225867747E-4</v>
      </c>
      <c r="AE182">
        <v>1.7066342595621959E-4</v>
      </c>
      <c r="AF182">
        <v>1.6366904037013708E-4</v>
      </c>
      <c r="AG182">
        <v>1.5726890682876094E-4</v>
      </c>
      <c r="AH182">
        <v>1.5109284942686006E-4</v>
      </c>
      <c r="AI182">
        <v>1.4507700045080082E-4</v>
      </c>
      <c r="AJ182">
        <v>1.3922705061354578E-4</v>
      </c>
      <c r="AK182">
        <v>1.3355451971411913E-4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3.5838356413791543E-3</v>
      </c>
      <c r="I183">
        <v>6.4339274952095096E-3</v>
      </c>
      <c r="J183">
        <v>7.9384073051557581E-3</v>
      </c>
      <c r="K183">
        <v>8.3779174757823097E-3</v>
      </c>
      <c r="L183">
        <v>7.9767563379361354E-3</v>
      </c>
      <c r="M183">
        <v>7.3864367650008575E-3</v>
      </c>
      <c r="N183">
        <v>6.6320038942735892E-3</v>
      </c>
      <c r="O183">
        <v>5.8846530503751954E-3</v>
      </c>
      <c r="P183">
        <v>5.1091295589510751E-3</v>
      </c>
      <c r="Q183">
        <v>4.5221234218532948E-3</v>
      </c>
      <c r="R183">
        <v>4.6333866419172318E-3</v>
      </c>
      <c r="S183">
        <v>4.5886332178522171E-3</v>
      </c>
      <c r="T183">
        <v>4.4093013365537363E-3</v>
      </c>
      <c r="U183">
        <v>4.1386914927914516E-3</v>
      </c>
      <c r="V183">
        <v>3.9085734407204161E-3</v>
      </c>
      <c r="W183">
        <v>3.5607371692263894E-3</v>
      </c>
      <c r="X183">
        <v>3.2923552867131283E-3</v>
      </c>
      <c r="Y183">
        <v>3.0360861766623799E-3</v>
      </c>
      <c r="Z183">
        <v>2.7878683544267178E-3</v>
      </c>
      <c r="AA183">
        <v>2.8905349738623247E-3</v>
      </c>
      <c r="AB183">
        <v>2.8655929634055829E-3</v>
      </c>
      <c r="AC183">
        <v>2.8329824644383423E-3</v>
      </c>
      <c r="AD183">
        <v>3.1268678945583829E-3</v>
      </c>
      <c r="AE183">
        <v>3.2822847636180736E-3</v>
      </c>
      <c r="AF183">
        <v>3.2768005233790622E-3</v>
      </c>
      <c r="AG183">
        <v>3.1646608587091716E-3</v>
      </c>
      <c r="AH183">
        <v>2.9952215016279711E-3</v>
      </c>
      <c r="AI183">
        <v>2.8029223308940312E-3</v>
      </c>
      <c r="AJ183">
        <v>2.6089004027635429E-3</v>
      </c>
      <c r="AK183">
        <v>2.4245458505604651E-3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0.11466695766945249</v>
      </c>
      <c r="I184">
        <v>0.19109314668546096</v>
      </c>
      <c r="J184">
        <v>0.22311765132484471</v>
      </c>
      <c r="K184">
        <v>0.22802806429411676</v>
      </c>
      <c r="L184">
        <v>0.21542455286233139</v>
      </c>
      <c r="M184">
        <v>0.20597237070252652</v>
      </c>
      <c r="N184">
        <v>0.19739497892905303</v>
      </c>
      <c r="O184">
        <v>0.19335998410951216</v>
      </c>
      <c r="P184">
        <v>0.19075272362282067</v>
      </c>
      <c r="Q184">
        <v>0.19533942564711032</v>
      </c>
      <c r="R184">
        <v>0.2213207878301198</v>
      </c>
      <c r="S184">
        <v>0.23815481559441867</v>
      </c>
      <c r="T184">
        <v>0.24884802859692645</v>
      </c>
      <c r="U184">
        <v>0.25553236498879117</v>
      </c>
      <c r="V184">
        <v>0.26247674313775177</v>
      </c>
      <c r="W184">
        <v>0.26408686528312186</v>
      </c>
      <c r="X184">
        <v>0.26703917003466332</v>
      </c>
      <c r="Y184">
        <v>0.26847163572945376</v>
      </c>
      <c r="Z184">
        <v>0.26828929914632726</v>
      </c>
      <c r="AA184">
        <v>0.2773443205523019</v>
      </c>
      <c r="AB184">
        <v>0.2791615710113256</v>
      </c>
      <c r="AC184">
        <v>0.27923594946432706</v>
      </c>
      <c r="AD184">
        <v>0.2888734517058833</v>
      </c>
      <c r="AE184">
        <v>0.29173754831412785</v>
      </c>
      <c r="AF184">
        <v>0.28862637589565737</v>
      </c>
      <c r="AG184">
        <v>0.28209914682233345</v>
      </c>
      <c r="AH184">
        <v>0.27394249590983055</v>
      </c>
      <c r="AI184">
        <v>0.26517520672091599</v>
      </c>
      <c r="AJ184">
        <v>0.25629539307721089</v>
      </c>
      <c r="AK184">
        <v>0.24748830112750206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6.2884833744632175E-3</v>
      </c>
      <c r="I185">
        <v>1.1918903486708347E-2</v>
      </c>
      <c r="J185">
        <v>1.5765961236092075E-2</v>
      </c>
      <c r="K185">
        <v>1.8183595884346173E-2</v>
      </c>
      <c r="L185">
        <v>1.9374251959298427E-2</v>
      </c>
      <c r="M185">
        <v>2.0334426524039932E-2</v>
      </c>
      <c r="N185">
        <v>2.1013745695889537E-2</v>
      </c>
      <c r="O185">
        <v>2.1606594962546511E-2</v>
      </c>
      <c r="P185">
        <v>2.2008162864255835E-2</v>
      </c>
      <c r="Q185">
        <v>2.2511303099421238E-2</v>
      </c>
      <c r="R185">
        <v>2.4177649908265476E-2</v>
      </c>
      <c r="S185">
        <v>2.5395627518935641E-2</v>
      </c>
      <c r="T185">
        <v>2.619070174935351E-2</v>
      </c>
      <c r="U185">
        <v>2.6659641629297147E-2</v>
      </c>
      <c r="V185">
        <v>2.7049300891095703E-2</v>
      </c>
      <c r="W185">
        <v>2.7078797260453192E-2</v>
      </c>
      <c r="X185">
        <v>2.7070963847065966E-2</v>
      </c>
      <c r="Y185">
        <v>2.6938164625693012E-2</v>
      </c>
      <c r="Z185">
        <v>2.6679508061246235E-2</v>
      </c>
      <c r="AA185">
        <v>2.6934256476279981E-2</v>
      </c>
      <c r="AB185">
        <v>2.6887964936517524E-2</v>
      </c>
      <c r="AC185">
        <v>2.674376758331997E-2</v>
      </c>
      <c r="AD185">
        <v>2.7086868654076456E-2</v>
      </c>
      <c r="AE185">
        <v>2.7203992421726782E-2</v>
      </c>
      <c r="AF185">
        <v>2.7042802227667716E-2</v>
      </c>
      <c r="AG185">
        <v>2.6683204813736202E-2</v>
      </c>
      <c r="AH185">
        <v>2.6199238090504597E-2</v>
      </c>
      <c r="AI185">
        <v>2.5641911304199707E-2</v>
      </c>
      <c r="AJ185">
        <v>2.5042474644338942E-2</v>
      </c>
      <c r="AK185">
        <v>2.4418297406852418E-2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2.0530409558758202E-3</v>
      </c>
      <c r="I186">
        <v>4.8301110792553581E-3</v>
      </c>
      <c r="J186">
        <v>7.3324216038116253E-3</v>
      </c>
      <c r="K186">
        <v>9.0081222619656405E-3</v>
      </c>
      <c r="L186">
        <v>9.587294940141192E-3</v>
      </c>
      <c r="M186">
        <v>9.2865036607847791E-3</v>
      </c>
      <c r="N186">
        <v>8.2750836827290963E-3</v>
      </c>
      <c r="O186">
        <v>6.8158385427812846E-3</v>
      </c>
      <c r="P186">
        <v>5.0887974808511705E-3</v>
      </c>
      <c r="Q186">
        <v>3.3624089336098482E-3</v>
      </c>
      <c r="R186">
        <v>2.1008757591094887E-3</v>
      </c>
      <c r="S186">
        <v>1.0901549399202669E-3</v>
      </c>
      <c r="T186">
        <v>2.4254105925736088E-4</v>
      </c>
      <c r="U186">
        <v>-4.9832072188305573E-4</v>
      </c>
      <c r="V186">
        <v>-1.1058120058232918E-3</v>
      </c>
      <c r="W186">
        <v>-1.6674572729703332E-3</v>
      </c>
      <c r="X186">
        <v>-2.121312656826386E-3</v>
      </c>
      <c r="Y186">
        <v>-2.4820147320912095E-3</v>
      </c>
      <c r="Z186">
        <v>-2.7588313524359838E-3</v>
      </c>
      <c r="AA186">
        <v>-2.7585769995021377E-3</v>
      </c>
      <c r="AB186">
        <v>-2.6615061618420807E-3</v>
      </c>
      <c r="AC186">
        <v>-2.4941529680310402E-3</v>
      </c>
      <c r="AD186">
        <v>-2.1157850839573214E-3</v>
      </c>
      <c r="AE186">
        <v>-1.7073649083722577E-3</v>
      </c>
      <c r="AF186">
        <v>-1.3705422058462532E-3</v>
      </c>
      <c r="AG186">
        <v>-1.1460208434132873E-3</v>
      </c>
      <c r="AH186">
        <v>-1.0352692999569585E-3</v>
      </c>
      <c r="AI186">
        <v>-1.0180083808012715E-3</v>
      </c>
      <c r="AJ186">
        <v>-1.0655051466281307E-3</v>
      </c>
      <c r="AK186">
        <v>-1.1491941454208406E-3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2.6407770168576407E-3</v>
      </c>
      <c r="I187">
        <v>4.5749160667353118E-3</v>
      </c>
      <c r="J187">
        <v>5.5940997969591158E-3</v>
      </c>
      <c r="K187">
        <v>5.9916731757522568E-3</v>
      </c>
      <c r="L187">
        <v>5.9053955639035973E-3</v>
      </c>
      <c r="M187">
        <v>5.7547156331789516E-3</v>
      </c>
      <c r="N187">
        <v>5.4861491194155756E-3</v>
      </c>
      <c r="O187">
        <v>5.2004161018358247E-3</v>
      </c>
      <c r="P187">
        <v>4.8609140138531053E-3</v>
      </c>
      <c r="Q187">
        <v>4.6325101549832418E-3</v>
      </c>
      <c r="R187">
        <v>4.8689281494228792E-3</v>
      </c>
      <c r="S187">
        <v>4.928799697130436E-3</v>
      </c>
      <c r="T187">
        <v>4.8893241582395122E-3</v>
      </c>
      <c r="U187">
        <v>4.8011345911118395E-3</v>
      </c>
      <c r="V187">
        <v>4.7586924610176296E-3</v>
      </c>
      <c r="W187">
        <v>4.6348261611380229E-3</v>
      </c>
      <c r="X187">
        <v>4.5727027040167855E-3</v>
      </c>
      <c r="Y187">
        <v>4.5093761033929407E-3</v>
      </c>
      <c r="Z187">
        <v>4.4423355431945253E-3</v>
      </c>
      <c r="AA187">
        <v>4.6167897500554462E-3</v>
      </c>
      <c r="AB187">
        <v>4.6757350520801105E-3</v>
      </c>
      <c r="AC187">
        <v>4.7321508649389539E-3</v>
      </c>
      <c r="AD187">
        <v>5.0405784676949075E-3</v>
      </c>
      <c r="AE187">
        <v>5.2278264316442408E-3</v>
      </c>
      <c r="AF187">
        <v>5.2925279438752366E-3</v>
      </c>
      <c r="AG187">
        <v>5.2799167348789814E-3</v>
      </c>
      <c r="AH187">
        <v>5.2254116288580673E-3</v>
      </c>
      <c r="AI187">
        <v>5.1510745405962954E-3</v>
      </c>
      <c r="AJ187">
        <v>5.0695327461933561E-3</v>
      </c>
      <c r="AK187">
        <v>4.9875534415843694E-3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2.1058287239248547E-4</v>
      </c>
      <c r="I188">
        <v>4.7005212142527542E-4</v>
      </c>
      <c r="J188">
        <v>6.5245813070775557E-4</v>
      </c>
      <c r="K188">
        <v>6.9504397635804748E-4</v>
      </c>
      <c r="L188">
        <v>5.7790969132518952E-4</v>
      </c>
      <c r="M188">
        <v>3.3875237064695085E-4</v>
      </c>
      <c r="N188">
        <v>1.2639273971948718E-5</v>
      </c>
      <c r="O188">
        <v>-3.557748271968729E-4</v>
      </c>
      <c r="P188">
        <v>-7.3478149137089417E-4</v>
      </c>
      <c r="Q188">
        <v>-1.0848247296306834E-3</v>
      </c>
      <c r="R188">
        <v>-1.3507458758738515E-3</v>
      </c>
      <c r="S188">
        <v>-1.560947616648669E-3</v>
      </c>
      <c r="T188">
        <v>-1.7292773783875934E-3</v>
      </c>
      <c r="U188">
        <v>-1.8646501872186607E-3</v>
      </c>
      <c r="V188">
        <v>-1.9662454953148097E-3</v>
      </c>
      <c r="W188">
        <v>-2.0461706521013364E-3</v>
      </c>
      <c r="X188">
        <v>-2.0992909372294375E-3</v>
      </c>
      <c r="Y188">
        <v>-2.1298246891168623E-3</v>
      </c>
      <c r="Z188">
        <v>-2.1407899566255268E-3</v>
      </c>
      <c r="AA188">
        <v>-2.1139400451903284E-3</v>
      </c>
      <c r="AB188">
        <v>-2.072336761775785E-3</v>
      </c>
      <c r="AC188">
        <v>-2.0212021836057419E-3</v>
      </c>
      <c r="AD188">
        <v>-1.948261721550071E-3</v>
      </c>
      <c r="AE188">
        <v>-1.8762743959765274E-3</v>
      </c>
      <c r="AF188">
        <v>-1.8181128347158995E-3</v>
      </c>
      <c r="AG188">
        <v>-1.7780072522512427E-3</v>
      </c>
      <c r="AH188">
        <v>-1.7547429943398747E-3</v>
      </c>
      <c r="AI188">
        <v>-1.7442896265577141E-3</v>
      </c>
      <c r="AJ188">
        <v>-1.7417255622801712E-3</v>
      </c>
      <c r="AK188">
        <v>-1.7424554912224999E-3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5.3938552140386327E-3</v>
      </c>
      <c r="I189">
        <v>9.1044987895827403E-3</v>
      </c>
      <c r="J189">
        <v>1.0931463441848989E-2</v>
      </c>
      <c r="K189">
        <v>1.1563952648825529E-2</v>
      </c>
      <c r="L189">
        <v>1.1301683922916026E-2</v>
      </c>
      <c r="M189">
        <v>1.1007607510040967E-2</v>
      </c>
      <c r="N189">
        <v>1.0528991531795297E-2</v>
      </c>
      <c r="O189">
        <v>1.0059267466117279E-2</v>
      </c>
      <c r="P189">
        <v>9.5004936397641241E-3</v>
      </c>
      <c r="Q189">
        <v>9.1809346308081279E-3</v>
      </c>
      <c r="R189">
        <v>9.7985914415532512E-3</v>
      </c>
      <c r="S189">
        <v>9.991275239521159E-3</v>
      </c>
      <c r="T189">
        <v>9.9684181663041663E-3</v>
      </c>
      <c r="U189">
        <v>9.841072518160349E-3</v>
      </c>
      <c r="V189">
        <v>9.8029937167957125E-3</v>
      </c>
      <c r="W189">
        <v>9.5861141348371464E-3</v>
      </c>
      <c r="X189">
        <v>9.4954398678278248E-3</v>
      </c>
      <c r="Y189">
        <v>9.3907230976636395E-3</v>
      </c>
      <c r="Z189">
        <v>9.2707464559402212E-3</v>
      </c>
      <c r="AA189">
        <v>9.6377768797270558E-3</v>
      </c>
      <c r="AB189">
        <v>9.7371029772310522E-3</v>
      </c>
      <c r="AC189">
        <v>9.8315472014720313E-3</v>
      </c>
      <c r="AD189">
        <v>1.0443026475734732E-2</v>
      </c>
      <c r="AE189">
        <v>1.0780597188551099E-2</v>
      </c>
      <c r="AF189">
        <v>1.0871712540605467E-2</v>
      </c>
      <c r="AG189">
        <v>1.081753001666012E-2</v>
      </c>
      <c r="AH189">
        <v>1.069006896939576E-2</v>
      </c>
      <c r="AI189">
        <v>1.0531609582086009E-2</v>
      </c>
      <c r="AJ189">
        <v>1.036483999266353E-2</v>
      </c>
      <c r="AK189">
        <v>1.0200843220724414E-2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2.5632460461190524E-4</v>
      </c>
      <c r="I190">
        <v>5.0479500345193236E-4</v>
      </c>
      <c r="J190">
        <v>6.7126445228131134E-4</v>
      </c>
      <c r="K190">
        <v>7.4512643929420554E-4</v>
      </c>
      <c r="L190">
        <v>7.2628566047166446E-4</v>
      </c>
      <c r="M190">
        <v>6.5625062749354816E-4</v>
      </c>
      <c r="N190">
        <v>5.4573490734084512E-4</v>
      </c>
      <c r="O190">
        <v>4.16555394575389E-4</v>
      </c>
      <c r="P190">
        <v>2.7721540562813111E-4</v>
      </c>
      <c r="Q190">
        <v>1.5125824635259857E-4</v>
      </c>
      <c r="R190">
        <v>8.2562224559612292E-5</v>
      </c>
      <c r="S190">
        <v>2.1703700036716585E-5</v>
      </c>
      <c r="T190">
        <v>-3.4043272319177109E-5</v>
      </c>
      <c r="U190">
        <v>-8.5151391776227167E-5</v>
      </c>
      <c r="V190">
        <v>-1.2480190479840337E-4</v>
      </c>
      <c r="W190">
        <v>-1.6475249542029436E-4</v>
      </c>
      <c r="X190">
        <v>-1.938003838590032E-4</v>
      </c>
      <c r="Y190">
        <v>-2.1625755474242523E-4</v>
      </c>
      <c r="Z190">
        <v>-2.3312183945405884E-4</v>
      </c>
      <c r="AA190">
        <v>-2.2080872891893754E-4</v>
      </c>
      <c r="AB190">
        <v>-2.0966889216358727E-4</v>
      </c>
      <c r="AC190">
        <v>-1.9566513132970702E-4</v>
      </c>
      <c r="AD190">
        <v>-1.5684531778316596E-4</v>
      </c>
      <c r="AE190">
        <v>-1.2404405545213786E-4</v>
      </c>
      <c r="AF190">
        <v>-1.0336864237107496E-4</v>
      </c>
      <c r="AG190">
        <v>-9.3973028081342268E-5</v>
      </c>
      <c r="AH190">
        <v>-9.322251025019039E-5</v>
      </c>
      <c r="AI190">
        <v>-9.8211723246514855E-5</v>
      </c>
      <c r="AJ190">
        <v>-1.0634321864383045E-4</v>
      </c>
      <c r="AK190">
        <v>-1.1555967964584565E-4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2.0037784627770592E-3</v>
      </c>
      <c r="I191">
        <v>3.4579335516363423E-3</v>
      </c>
      <c r="J191">
        <v>4.2027318706897316E-3</v>
      </c>
      <c r="K191">
        <v>4.4359120658074274E-3</v>
      </c>
      <c r="L191">
        <v>4.2520208635221978E-3</v>
      </c>
      <c r="M191">
        <v>3.9771919956858486E-3</v>
      </c>
      <c r="N191">
        <v>3.5860568780536569E-3</v>
      </c>
      <c r="O191">
        <v>3.1740030591027339E-3</v>
      </c>
      <c r="P191">
        <v>2.7278780101559334E-3</v>
      </c>
      <c r="Q191">
        <v>2.384000768202096E-3</v>
      </c>
      <c r="R191">
        <v>2.4180416447098819E-3</v>
      </c>
      <c r="S191">
        <v>2.3439153234869241E-3</v>
      </c>
      <c r="T191">
        <v>2.221225287004581E-3</v>
      </c>
      <c r="U191">
        <v>2.0821977390108127E-3</v>
      </c>
      <c r="V191">
        <v>1.9945533425014439E-3</v>
      </c>
      <c r="W191">
        <v>1.8593118958309797E-3</v>
      </c>
      <c r="X191">
        <v>1.7844801541162384E-3</v>
      </c>
      <c r="Y191">
        <v>1.720407656138268E-3</v>
      </c>
      <c r="Z191">
        <v>1.6645961957551987E-3</v>
      </c>
      <c r="AA191">
        <v>1.8019126216682424E-3</v>
      </c>
      <c r="AB191">
        <v>1.8580591165509022E-3</v>
      </c>
      <c r="AC191">
        <v>1.917921390383034E-3</v>
      </c>
      <c r="AD191">
        <v>2.1698681301743294E-3</v>
      </c>
      <c r="AE191">
        <v>2.3282325268045149E-3</v>
      </c>
      <c r="AF191">
        <v>2.3927663049085096E-3</v>
      </c>
      <c r="AG191">
        <v>2.3956164369624386E-3</v>
      </c>
      <c r="AH191">
        <v>2.3628509700259507E-3</v>
      </c>
      <c r="AI191">
        <v>2.3120057518610853E-3</v>
      </c>
      <c r="AJ191">
        <v>2.2542064026347302E-3</v>
      </c>
      <c r="AK191">
        <v>2.1961882376286702E-3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7.8648941470528238E-3</v>
      </c>
      <c r="I192">
        <v>1.3401300134263706E-2</v>
      </c>
      <c r="J192">
        <v>1.6113722038437885E-2</v>
      </c>
      <c r="K192">
        <v>1.6914557961694634E-2</v>
      </c>
      <c r="L192">
        <v>1.6231592425100246E-2</v>
      </c>
      <c r="M192">
        <v>1.5345796980304856E-2</v>
      </c>
      <c r="N192">
        <v>1.4105831171621461E-2</v>
      </c>
      <c r="O192">
        <v>1.2841289787174684E-2</v>
      </c>
      <c r="P192">
        <v>1.1458061730255972E-2</v>
      </c>
      <c r="Q192">
        <v>1.0464911565202425E-2</v>
      </c>
      <c r="R192">
        <v>1.0912107664236195E-2</v>
      </c>
      <c r="S192">
        <v>1.0851473263326316E-2</v>
      </c>
      <c r="T192">
        <v>1.0544333151343196E-2</v>
      </c>
      <c r="U192">
        <v>1.0138666522900757E-2</v>
      </c>
      <c r="V192">
        <v>9.9104411899256992E-3</v>
      </c>
      <c r="W192">
        <v>9.4703444363350483E-3</v>
      </c>
      <c r="X192">
        <v>9.2500379172536455E-3</v>
      </c>
      <c r="Y192">
        <v>9.0498055730745333E-3</v>
      </c>
      <c r="Z192">
        <v>8.8613411049541738E-3</v>
      </c>
      <c r="AA192">
        <v>9.410812126191638E-3</v>
      </c>
      <c r="AB192">
        <v>9.6097781633356846E-3</v>
      </c>
      <c r="AC192">
        <v>9.8110764175003192E-3</v>
      </c>
      <c r="AD192">
        <v>1.0766572536441683E-2</v>
      </c>
      <c r="AE192">
        <v>1.1338702040026263E-2</v>
      </c>
      <c r="AF192">
        <v>1.1541470404722648E-2</v>
      </c>
      <c r="AG192">
        <v>1.1513677056776713E-2</v>
      </c>
      <c r="AH192">
        <v>1.1361472935922526E-2</v>
      </c>
      <c r="AI192">
        <v>1.1151532209357171E-2</v>
      </c>
      <c r="AJ192">
        <v>1.092285935210691E-2</v>
      </c>
      <c r="AK192">
        <v>1.0696974165745388E-2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4.2785767677710682E-3</v>
      </c>
      <c r="I193">
        <v>9.1153597768231162E-3</v>
      </c>
      <c r="J193">
        <v>1.287620489187144E-2</v>
      </c>
      <c r="K193">
        <v>1.4946667566751202E-2</v>
      </c>
      <c r="L193">
        <v>1.511899839847871E-2</v>
      </c>
      <c r="M193">
        <v>1.4033964044620675E-2</v>
      </c>
      <c r="N193">
        <v>1.1982731671292135E-2</v>
      </c>
      <c r="O193">
        <v>9.4256584482965648E-3</v>
      </c>
      <c r="P193">
        <v>6.5998984511592982E-3</v>
      </c>
      <c r="Q193">
        <v>3.9581089840058613E-3</v>
      </c>
      <c r="R193">
        <v>2.326189484305258E-3</v>
      </c>
      <c r="S193">
        <v>1.0119221179940641E-3</v>
      </c>
      <c r="T193">
        <v>-1.1478459433491865E-4</v>
      </c>
      <c r="U193">
        <v>-1.1252287892770791E-3</v>
      </c>
      <c r="V193">
        <v>-1.9320500781100554E-3</v>
      </c>
      <c r="W193">
        <v>-2.7236330595994474E-3</v>
      </c>
      <c r="X193">
        <v>-3.3326902369041518E-3</v>
      </c>
      <c r="Y193">
        <v>-3.8122210456892174E-3</v>
      </c>
      <c r="Z193">
        <v>-4.1786276627236761E-3</v>
      </c>
      <c r="AA193">
        <v>-4.0311881026180978E-3</v>
      </c>
      <c r="AB193">
        <v>-3.8254152391800425E-3</v>
      </c>
      <c r="AC193">
        <v>-3.546695578980867E-3</v>
      </c>
      <c r="AD193">
        <v>-2.8645577960861876E-3</v>
      </c>
      <c r="AE193">
        <v>-2.225832995289021E-3</v>
      </c>
      <c r="AF193">
        <v>-1.7749789150344369E-3</v>
      </c>
      <c r="AG193">
        <v>-1.538475174754386E-3</v>
      </c>
      <c r="AH193">
        <v>-1.4881783357095428E-3</v>
      </c>
      <c r="AI193">
        <v>-1.5735383651721438E-3</v>
      </c>
      <c r="AJ193">
        <v>-1.740961736493562E-3</v>
      </c>
      <c r="AK193">
        <v>-1.944153900967972E-3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5.1711448584266335E-3</v>
      </c>
      <c r="I194">
        <v>1.1481307643876252E-2</v>
      </c>
      <c r="J194">
        <v>1.6391913394916399E-2</v>
      </c>
      <c r="K194">
        <v>1.9228978474037463E-2</v>
      </c>
      <c r="L194">
        <v>2.0044490823227418E-2</v>
      </c>
      <c r="M194">
        <v>1.9817596204869111E-2</v>
      </c>
      <c r="N194">
        <v>1.9006640272075923E-2</v>
      </c>
      <c r="O194">
        <v>1.8051467268086589E-2</v>
      </c>
      <c r="P194">
        <v>1.7071256812307326E-2</v>
      </c>
      <c r="Q194">
        <v>1.6405109672277717E-2</v>
      </c>
      <c r="R194">
        <v>1.6897633170131373E-2</v>
      </c>
      <c r="S194">
        <v>1.7639619114687369E-2</v>
      </c>
      <c r="T194">
        <v>1.8265753053024449E-2</v>
      </c>
      <c r="U194">
        <v>1.8668422223547927E-2</v>
      </c>
      <c r="V194">
        <v>1.8985462566674417E-2</v>
      </c>
      <c r="W194">
        <v>1.9042116921472511E-2</v>
      </c>
      <c r="X194">
        <v>1.9046785231408903E-2</v>
      </c>
      <c r="Y194">
        <v>1.8986530698051569E-2</v>
      </c>
      <c r="Z194">
        <v>1.8850944367425213E-2</v>
      </c>
      <c r="AA194">
        <v>1.9131286239576776E-2</v>
      </c>
      <c r="AB194">
        <v>1.9344293056032719E-2</v>
      </c>
      <c r="AC194">
        <v>1.9467623335725718E-2</v>
      </c>
      <c r="AD194">
        <v>1.9984133454360797E-2</v>
      </c>
      <c r="AE194">
        <v>2.0425865658929173E-2</v>
      </c>
      <c r="AF194">
        <v>2.0569246566171099E-2</v>
      </c>
      <c r="AG194">
        <v>2.0402693350169868E-2</v>
      </c>
      <c r="AH194">
        <v>2.0000111715467575E-2</v>
      </c>
      <c r="AI194">
        <v>1.944925251303551E-2</v>
      </c>
      <c r="AJ194">
        <v>1.8821983085292034E-2</v>
      </c>
      <c r="AK194">
        <v>1.816682224823692E-2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8.8758635050826776E-2</v>
      </c>
      <c r="I195">
        <v>0.14148454292040924</v>
      </c>
      <c r="J195">
        <v>0.16640498268633871</v>
      </c>
      <c r="K195">
        <v>0.17457770849248166</v>
      </c>
      <c r="L195">
        <v>0.16058645676229474</v>
      </c>
      <c r="M195">
        <v>0.15514887842262393</v>
      </c>
      <c r="N195">
        <v>0.14983440481006693</v>
      </c>
      <c r="O195">
        <v>0.14508888671039694</v>
      </c>
      <c r="P195">
        <v>0.14103419156356123</v>
      </c>
      <c r="Q195">
        <v>0.1364632698522848</v>
      </c>
      <c r="R195">
        <v>0.12283535012118055</v>
      </c>
      <c r="S195">
        <v>0.11508156598434723</v>
      </c>
      <c r="T195">
        <v>0.11072173267002251</v>
      </c>
      <c r="U195">
        <v>0.10817527255279111</v>
      </c>
      <c r="V195">
        <v>0.10438729068516954</v>
      </c>
      <c r="W195">
        <v>9.7957467127329972E-2</v>
      </c>
      <c r="X195">
        <v>9.4338315226015851E-2</v>
      </c>
      <c r="Y195">
        <v>9.2268008745842497E-2</v>
      </c>
      <c r="Z195">
        <v>9.0968700523312976E-2</v>
      </c>
      <c r="AA195">
        <v>9.3317889827477754E-2</v>
      </c>
      <c r="AB195">
        <v>9.0634719357417126E-2</v>
      </c>
      <c r="AC195">
        <v>8.8759766521491631E-2</v>
      </c>
      <c r="AD195">
        <v>8.7415871003819173E-2</v>
      </c>
      <c r="AE195">
        <v>8.6336622744394159E-2</v>
      </c>
      <c r="AF195">
        <v>8.536887898269517E-2</v>
      </c>
      <c r="AG195">
        <v>8.4438890859307031E-2</v>
      </c>
      <c r="AH195">
        <v>8.3516327130130047E-2</v>
      </c>
      <c r="AI195">
        <v>8.2591915147218017E-2</v>
      </c>
      <c r="AJ195">
        <v>8.1665367132035982E-2</v>
      </c>
      <c r="AK195">
        <v>8.0739437265344161E-2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1.2816938900423938E-2</v>
      </c>
      <c r="I196">
        <v>2.3245738722955971E-2</v>
      </c>
      <c r="J196">
        <v>2.909808555542738E-2</v>
      </c>
      <c r="K196">
        <v>3.1271157129146562E-2</v>
      </c>
      <c r="L196">
        <v>3.1350174368429518E-2</v>
      </c>
      <c r="M196">
        <v>3.050743548826404E-2</v>
      </c>
      <c r="N196">
        <v>2.7277782937137698E-2</v>
      </c>
      <c r="O196">
        <v>2.5196667471918788E-2</v>
      </c>
      <c r="P196">
        <v>2.1080892757190359E-2</v>
      </c>
      <c r="Q196">
        <v>1.8907503583948243E-2</v>
      </c>
      <c r="R196">
        <v>3.790982388523842E-2</v>
      </c>
      <c r="S196">
        <v>4.7324159508788703E-2</v>
      </c>
      <c r="T196">
        <v>5.1702308282465193E-2</v>
      </c>
      <c r="U196">
        <v>5.289685460475823E-2</v>
      </c>
      <c r="V196">
        <v>5.2461647509419874E-2</v>
      </c>
      <c r="W196">
        <v>5.1353657184557255E-2</v>
      </c>
      <c r="X196">
        <v>5.2664075603694668E-2</v>
      </c>
      <c r="Y196">
        <v>5.2761373147886668E-2</v>
      </c>
      <c r="Z196">
        <v>5.2218943652607257E-2</v>
      </c>
      <c r="AA196">
        <v>5.1410435570013041E-2</v>
      </c>
      <c r="AB196">
        <v>5.053212890812752E-2</v>
      </c>
      <c r="AC196">
        <v>5.2175063991142343E-2</v>
      </c>
      <c r="AD196">
        <v>5.26835585827371E-2</v>
      </c>
      <c r="AE196">
        <v>5.2518629970259252E-2</v>
      </c>
      <c r="AF196">
        <v>5.2011659667092501E-2</v>
      </c>
      <c r="AG196">
        <v>5.1356732565771737E-2</v>
      </c>
      <c r="AH196">
        <v>5.0656146450084802E-2</v>
      </c>
      <c r="AI196">
        <v>4.9958538737012122E-2</v>
      </c>
      <c r="AJ196">
        <v>4.9283607509031532E-2</v>
      </c>
      <c r="AK196">
        <v>4.8636632133605244E-2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8.5304019149276319E-3</v>
      </c>
      <c r="I197">
        <v>1.4044628639551814E-2</v>
      </c>
      <c r="J197">
        <v>1.6779977755811745E-2</v>
      </c>
      <c r="K197">
        <v>1.7717838330137344E-2</v>
      </c>
      <c r="L197">
        <v>1.934404833360916E-2</v>
      </c>
      <c r="M197">
        <v>1.9775149342346261E-2</v>
      </c>
      <c r="N197">
        <v>1.9434822764031742E-2</v>
      </c>
      <c r="O197">
        <v>1.8915468127105289E-2</v>
      </c>
      <c r="P197">
        <v>1.8198997928565278E-2</v>
      </c>
      <c r="Q197">
        <v>1.8235105259095181E-2</v>
      </c>
      <c r="R197">
        <v>2.36768803805582E-2</v>
      </c>
      <c r="S197">
        <v>2.6233843707864028E-2</v>
      </c>
      <c r="T197">
        <v>2.7199556192288948E-2</v>
      </c>
      <c r="U197">
        <v>2.728893432389819E-2</v>
      </c>
      <c r="V197">
        <v>2.6969817983353156E-2</v>
      </c>
      <c r="W197">
        <v>2.6484856990807208E-2</v>
      </c>
      <c r="X197">
        <v>2.6157547171021742E-2</v>
      </c>
      <c r="Y197">
        <v>2.5756928050114061E-2</v>
      </c>
      <c r="Z197">
        <v>2.5341367020703175E-2</v>
      </c>
      <c r="AA197">
        <v>2.5897375673426301E-2</v>
      </c>
      <c r="AB197">
        <v>2.6017930507320843E-2</v>
      </c>
      <c r="AC197">
        <v>2.607431019363338E-2</v>
      </c>
      <c r="AD197">
        <v>2.5913978669295453E-2</v>
      </c>
      <c r="AE197">
        <v>2.5644217388465333E-2</v>
      </c>
      <c r="AF197">
        <v>2.5327907618291248E-2</v>
      </c>
      <c r="AG197">
        <v>2.4998331230612878E-2</v>
      </c>
      <c r="AH197">
        <v>2.4671446500868634E-2</v>
      </c>
      <c r="AI197">
        <v>2.4353758256813091E-2</v>
      </c>
      <c r="AJ197">
        <v>2.4046978143677962E-2</v>
      </c>
      <c r="AK197">
        <v>2.3750640700702777E-2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1.8918732632615617E-2</v>
      </c>
      <c r="I198">
        <v>3.0568708194527425E-2</v>
      </c>
      <c r="J198">
        <v>3.6674237989820183E-2</v>
      </c>
      <c r="K198">
        <v>3.939507178645292E-2</v>
      </c>
      <c r="L198">
        <v>4.283271789262736E-2</v>
      </c>
      <c r="M198">
        <v>4.4262052323177113E-2</v>
      </c>
      <c r="N198">
        <v>4.4657137253245591E-2</v>
      </c>
      <c r="O198">
        <v>4.4616727593365234E-2</v>
      </c>
      <c r="P198">
        <v>4.3134357945245901E-2</v>
      </c>
      <c r="Q198">
        <v>4.8304214651629117E-2</v>
      </c>
      <c r="R198">
        <v>3.1783252608519663E-2</v>
      </c>
      <c r="S198">
        <v>2.3583267701656443E-2</v>
      </c>
      <c r="T198">
        <v>1.9878125323276544E-2</v>
      </c>
      <c r="U198">
        <v>1.848668303888434E-2</v>
      </c>
      <c r="V198">
        <v>2.2628759611676413E-2</v>
      </c>
      <c r="W198">
        <v>2.5246114056171481E-2</v>
      </c>
      <c r="X198">
        <v>2.6776266088496641E-2</v>
      </c>
      <c r="Y198">
        <v>2.7626725186165175E-2</v>
      </c>
      <c r="Z198">
        <v>2.8081751451581993E-2</v>
      </c>
      <c r="AA198">
        <v>3.394831611180784E-2</v>
      </c>
      <c r="AB198">
        <v>3.6273044408238586E-2</v>
      </c>
      <c r="AC198">
        <v>3.7249536622995093E-2</v>
      </c>
      <c r="AD198">
        <v>3.7526692458672566E-2</v>
      </c>
      <c r="AE198">
        <v>3.7468339971521304E-2</v>
      </c>
      <c r="AF198">
        <v>3.7272830675181112E-2</v>
      </c>
      <c r="AG198">
        <v>3.7041052058882869E-2</v>
      </c>
      <c r="AH198">
        <v>3.6818070480695707E-2</v>
      </c>
      <c r="AI198">
        <v>3.6622787302931163E-2</v>
      </c>
      <c r="AJ198">
        <v>3.645664803639901E-2</v>
      </c>
      <c r="AK198">
        <v>3.6318884304456713E-2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1.2097756231208128E-2</v>
      </c>
      <c r="I199">
        <v>1.8838674556552425E-2</v>
      </c>
      <c r="J199">
        <v>2.1490123056424268E-2</v>
      </c>
      <c r="K199">
        <v>2.1813882749999024E-2</v>
      </c>
      <c r="L199">
        <v>2.6328726750127415E-2</v>
      </c>
      <c r="M199">
        <v>2.8968146777709061E-2</v>
      </c>
      <c r="N199">
        <v>2.9286506271805648E-2</v>
      </c>
      <c r="O199">
        <v>2.9008642822327808E-2</v>
      </c>
      <c r="P199">
        <v>2.8285698219440748E-2</v>
      </c>
      <c r="Q199">
        <v>2.6352797486861576E-2</v>
      </c>
      <c r="R199">
        <v>3.2781650674026767E-2</v>
      </c>
      <c r="S199">
        <v>3.4549456415743827E-2</v>
      </c>
      <c r="T199">
        <v>3.4861067895212101E-2</v>
      </c>
      <c r="U199">
        <v>3.4445211919322545E-2</v>
      </c>
      <c r="V199">
        <v>3.5124428378515142E-2</v>
      </c>
      <c r="W199">
        <v>3.5011269765887539E-2</v>
      </c>
      <c r="X199">
        <v>3.5250459700273386E-2</v>
      </c>
      <c r="Y199">
        <v>3.4943217821571969E-2</v>
      </c>
      <c r="Z199">
        <v>3.4366477995189659E-2</v>
      </c>
      <c r="AA199">
        <v>4.0632348351947324E-2</v>
      </c>
      <c r="AB199">
        <v>4.3590706098455133E-2</v>
      </c>
      <c r="AC199">
        <v>4.5270585192655255E-2</v>
      </c>
      <c r="AD199">
        <v>5.0015472656113252E-2</v>
      </c>
      <c r="AE199">
        <v>5.1882562569036811E-2</v>
      </c>
      <c r="AF199">
        <v>5.2103162761627679E-2</v>
      </c>
      <c r="AG199">
        <v>5.1504249115335222E-2</v>
      </c>
      <c r="AH199">
        <v>5.0560753899315317E-2</v>
      </c>
      <c r="AI199">
        <v>4.9516431950475427E-2</v>
      </c>
      <c r="AJ199">
        <v>4.8486992013218752E-2</v>
      </c>
      <c r="AK199">
        <v>4.7516408387477171E-2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2.366099701879264E-5</v>
      </c>
      <c r="I200">
        <v>5.2254293156567704E-5</v>
      </c>
      <c r="J200">
        <v>7.3633873321296252E-5</v>
      </c>
      <c r="K200">
        <v>8.4849909863960921E-5</v>
      </c>
      <c r="L200">
        <v>8.6620247809426795E-5</v>
      </c>
      <c r="M200">
        <v>8.390170548846506E-5</v>
      </c>
      <c r="N200">
        <v>7.9109021555004937E-5</v>
      </c>
      <c r="O200">
        <v>7.434017150409563E-5</v>
      </c>
      <c r="P200">
        <v>7.0082494623894778E-5</v>
      </c>
      <c r="Q200">
        <v>6.7756260540509584E-5</v>
      </c>
      <c r="R200">
        <v>7.1050819034824993E-5</v>
      </c>
      <c r="S200">
        <v>7.5597312288529239E-5</v>
      </c>
      <c r="T200">
        <v>7.9509422073684136E-5</v>
      </c>
      <c r="U200">
        <v>8.2234876751036679E-5</v>
      </c>
      <c r="V200">
        <v>8.4414527078893276E-5</v>
      </c>
      <c r="W200">
        <v>8.5278727983770236E-5</v>
      </c>
      <c r="X200">
        <v>8.5805130842552446E-5</v>
      </c>
      <c r="Y200">
        <v>8.5960723182605241E-5</v>
      </c>
      <c r="Z200">
        <v>8.5698153424766942E-5</v>
      </c>
      <c r="AA200">
        <v>8.7248312404085771E-5</v>
      </c>
      <c r="AB200">
        <v>8.8387492633100375E-5</v>
      </c>
      <c r="AC200">
        <v>8.8977529159474877E-5</v>
      </c>
      <c r="AD200">
        <v>9.1295770346055472E-5</v>
      </c>
      <c r="AE200">
        <v>9.3187328158212302E-5</v>
      </c>
      <c r="AF200">
        <v>9.3588153056813398E-5</v>
      </c>
      <c r="AG200">
        <v>9.2476100675490121E-5</v>
      </c>
      <c r="AH200">
        <v>9.0248880434713153E-5</v>
      </c>
      <c r="AI200">
        <v>8.7358293766028524E-5</v>
      </c>
      <c r="AJ200">
        <v>8.4160612082738695E-5</v>
      </c>
      <c r="AK200">
        <v>8.0883859639959888E-5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6.5162119036782764E-3</v>
      </c>
      <c r="I201">
        <v>1.0388600498802402E-2</v>
      </c>
      <c r="J201">
        <v>1.2236109055766995E-2</v>
      </c>
      <c r="K201">
        <v>1.2866718755640633E-2</v>
      </c>
      <c r="L201">
        <v>1.2217780351415028E-2</v>
      </c>
      <c r="M201">
        <v>1.1608615128119323E-2</v>
      </c>
      <c r="N201">
        <v>1.1099705620197556E-2</v>
      </c>
      <c r="O201">
        <v>1.0690294057795228E-2</v>
      </c>
      <c r="P201">
        <v>1.036253352218135E-2</v>
      </c>
      <c r="Q201">
        <v>1.0817458505920564E-2</v>
      </c>
      <c r="R201">
        <v>9.366568888059321E-3</v>
      </c>
      <c r="S201">
        <v>8.6298197904709426E-3</v>
      </c>
      <c r="T201">
        <v>8.2019653560465033E-3</v>
      </c>
      <c r="U201">
        <v>7.9424875604913198E-3</v>
      </c>
      <c r="V201">
        <v>7.8655902456795344E-3</v>
      </c>
      <c r="W201">
        <v>7.7833540668063262E-3</v>
      </c>
      <c r="X201">
        <v>7.6903783432854663E-3</v>
      </c>
      <c r="Y201">
        <v>7.5880889348672138E-3</v>
      </c>
      <c r="Z201">
        <v>7.4782686370211829E-3</v>
      </c>
      <c r="AA201">
        <v>6.74423477002943E-3</v>
      </c>
      <c r="AB201">
        <v>6.6554773320708673E-3</v>
      </c>
      <c r="AC201">
        <v>6.5865034912411516E-3</v>
      </c>
      <c r="AD201">
        <v>1.1660351694307264E-2</v>
      </c>
      <c r="AE201">
        <v>1.4511567930403556E-2</v>
      </c>
      <c r="AF201">
        <v>1.580047923878504E-2</v>
      </c>
      <c r="AG201">
        <v>1.61857942163347E-2</v>
      </c>
      <c r="AH201">
        <v>1.6113258537424759E-2</v>
      </c>
      <c r="AI201">
        <v>1.5841541890648514E-2</v>
      </c>
      <c r="AJ201">
        <v>1.5506039251087782E-2</v>
      </c>
      <c r="AK201">
        <v>1.5169242323907555E-2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1.6443053878885496E-5</v>
      </c>
      <c r="I202">
        <v>3.6515815422219844E-5</v>
      </c>
      <c r="J202">
        <v>5.1774389878633056E-5</v>
      </c>
      <c r="K202">
        <v>6.0026411914733582E-5</v>
      </c>
      <c r="L202">
        <v>6.161965536018693E-5</v>
      </c>
      <c r="M202">
        <v>5.9898530396279964E-5</v>
      </c>
      <c r="N202">
        <v>5.6526455422534903E-5</v>
      </c>
      <c r="O202">
        <v>5.2993626092573374E-5</v>
      </c>
      <c r="P202">
        <v>4.9696974902158967E-5</v>
      </c>
      <c r="Q202">
        <v>4.7681530776659664E-5</v>
      </c>
      <c r="R202">
        <v>4.9569867504547648E-5</v>
      </c>
      <c r="S202">
        <v>5.2403121947575173E-5</v>
      </c>
      <c r="T202">
        <v>5.4890169591844072E-5</v>
      </c>
      <c r="U202">
        <v>5.6635841656804427E-5</v>
      </c>
      <c r="V202">
        <v>5.8065873829578026E-5</v>
      </c>
      <c r="W202">
        <v>5.8632379796813191E-5</v>
      </c>
      <c r="X202">
        <v>5.8997558304444056E-5</v>
      </c>
      <c r="Y202">
        <v>5.9132459297041361E-5</v>
      </c>
      <c r="Z202">
        <v>5.8999627110881137E-5</v>
      </c>
      <c r="AA202">
        <v>6.0146610145206877E-5</v>
      </c>
      <c r="AB202">
        <v>6.1041856205656505E-5</v>
      </c>
      <c r="AC202">
        <v>6.1579528707581135E-5</v>
      </c>
      <c r="AD202">
        <v>6.3326379091065664E-5</v>
      </c>
      <c r="AE202">
        <v>6.4791597481765042E-5</v>
      </c>
      <c r="AF202">
        <v>6.5224820016974473E-5</v>
      </c>
      <c r="AG202">
        <v>6.4591878706555169E-5</v>
      </c>
      <c r="AH202">
        <v>6.3154793713001274E-5</v>
      </c>
      <c r="AI202">
        <v>6.122173822625152E-5</v>
      </c>
      <c r="AJ202">
        <v>5.9041948441101683E-5</v>
      </c>
      <c r="AK202">
        <v>5.6780031916190714E-5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4.1742126042779444E-2</v>
      </c>
      <c r="I203">
        <v>6.5725067884114613E-2</v>
      </c>
      <c r="J203">
        <v>7.6840913277295197E-2</v>
      </c>
      <c r="K203">
        <v>8.0386435086688329E-2</v>
      </c>
      <c r="L203">
        <v>7.5306492052086754E-2</v>
      </c>
      <c r="M203">
        <v>7.2638733249870677E-2</v>
      </c>
      <c r="N203">
        <v>6.969097775876916E-2</v>
      </c>
      <c r="O203">
        <v>6.7263223479269121E-2</v>
      </c>
      <c r="P203">
        <v>6.4807942270209334E-2</v>
      </c>
      <c r="Q203">
        <v>6.1030731813294187E-2</v>
      </c>
      <c r="R203">
        <v>8.3101954741236647E-2</v>
      </c>
      <c r="S203">
        <v>9.3849347189685989E-2</v>
      </c>
      <c r="T203">
        <v>9.8250161902161154E-2</v>
      </c>
      <c r="U203">
        <v>9.9144188493003133E-2</v>
      </c>
      <c r="V203">
        <v>9.9889548588322635E-2</v>
      </c>
      <c r="W203">
        <v>9.8030309700737506E-2</v>
      </c>
      <c r="X203">
        <v>9.6581335007409896E-2</v>
      </c>
      <c r="Y203">
        <v>9.4972217441310194E-2</v>
      </c>
      <c r="Z203">
        <v>9.3376649019407149E-2</v>
      </c>
      <c r="AA203">
        <v>9.7900990048087264E-2</v>
      </c>
      <c r="AB203">
        <v>9.8706320312140799E-2</v>
      </c>
      <c r="AC203">
        <v>9.8856116515921647E-2</v>
      </c>
      <c r="AD203">
        <v>0.10059734456683654</v>
      </c>
      <c r="AE203">
        <v>0.10078216001958953</v>
      </c>
      <c r="AF203">
        <v>0.10009928436463197</v>
      </c>
      <c r="AG203">
        <v>9.8994030742522346E-2</v>
      </c>
      <c r="AH203">
        <v>9.7717827475973601E-2</v>
      </c>
      <c r="AI203">
        <v>9.6400685005159664E-2</v>
      </c>
      <c r="AJ203">
        <v>9.5103016942720622E-2</v>
      </c>
      <c r="AK203">
        <v>9.3847903310708414E-2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5.0388195073419087E-5</v>
      </c>
      <c r="I204">
        <v>8.2032702571053611E-5</v>
      </c>
      <c r="J204">
        <v>9.9063806238568932E-5</v>
      </c>
      <c r="K204">
        <v>1.0611205346212488E-4</v>
      </c>
      <c r="L204">
        <v>1.0671295923537847E-4</v>
      </c>
      <c r="M204">
        <v>1.0430689004864542E-4</v>
      </c>
      <c r="N204">
        <v>1.0064788078444646E-4</v>
      </c>
      <c r="O204">
        <v>9.6899636195054491E-5</v>
      </c>
      <c r="P204">
        <v>9.3439408699376721E-5</v>
      </c>
      <c r="Q204">
        <v>9.0811751565797805E-5</v>
      </c>
      <c r="R204">
        <v>3.3638075640026339E-4</v>
      </c>
      <c r="S204">
        <v>4.6636648854254156E-4</v>
      </c>
      <c r="T204">
        <v>5.2428563284816839E-4</v>
      </c>
      <c r="U204">
        <v>5.4264282321300761E-4</v>
      </c>
      <c r="V204">
        <v>5.4153474460507311E-4</v>
      </c>
      <c r="W204">
        <v>5.3177226109003513E-4</v>
      </c>
      <c r="X204">
        <v>5.1937798889588349E-4</v>
      </c>
      <c r="Y204">
        <v>5.070137424934793E-4</v>
      </c>
      <c r="Z204">
        <v>4.9571657975989471E-4</v>
      </c>
      <c r="AA204">
        <v>4.8646580264002161E-4</v>
      </c>
      <c r="AB204">
        <v>3.2302449809491816E-4</v>
      </c>
      <c r="AC204">
        <v>2.3644928394799539E-4</v>
      </c>
      <c r="AD204">
        <v>1.9584650528231535E-4</v>
      </c>
      <c r="AE204">
        <v>1.794176656671915E-4</v>
      </c>
      <c r="AF204">
        <v>1.7451198651859565E-4</v>
      </c>
      <c r="AG204">
        <v>1.7436247658623121E-4</v>
      </c>
      <c r="AH204">
        <v>1.7560031113544739E-4</v>
      </c>
      <c r="AI204">
        <v>1.7671209646069101E-4</v>
      </c>
      <c r="AJ204">
        <v>1.7714129901512146E-4</v>
      </c>
      <c r="AK204">
        <v>1.7678741697737599E-4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3.2971760474755194E-3</v>
      </c>
      <c r="I205">
        <v>6.7904650282364764E-3</v>
      </c>
      <c r="J205">
        <v>9.3684444593633894E-3</v>
      </c>
      <c r="K205">
        <v>1.0723548079784415E-2</v>
      </c>
      <c r="L205">
        <v>1.0771605429403874E-2</v>
      </c>
      <c r="M205">
        <v>1.0019981812608181E-2</v>
      </c>
      <c r="N205">
        <v>8.6438852031935649E-3</v>
      </c>
      <c r="O205">
        <v>6.9516373781359324E-3</v>
      </c>
      <c r="P205">
        <v>5.0825583608594491E-3</v>
      </c>
      <c r="Q205">
        <v>3.3551595179523368E-3</v>
      </c>
      <c r="R205">
        <v>2.3629138028754097E-3</v>
      </c>
      <c r="S205">
        <v>1.5272055458219339E-3</v>
      </c>
      <c r="T205">
        <v>7.8009105089647725E-4</v>
      </c>
      <c r="U205">
        <v>9.3341207431971827E-5</v>
      </c>
      <c r="V205">
        <v>-4.5309344113221421E-4</v>
      </c>
      <c r="W205">
        <v>-1.0050491942228206E-3</v>
      </c>
      <c r="X205">
        <v>-1.4263312670062742E-3</v>
      </c>
      <c r="Y205">
        <v>-1.7629533429713541E-3</v>
      </c>
      <c r="Z205">
        <v>-2.0269279759907613E-3</v>
      </c>
      <c r="AA205">
        <v>-1.9113896868948837E-3</v>
      </c>
      <c r="AB205">
        <v>-1.7838421043527106E-3</v>
      </c>
      <c r="AC205">
        <v>-1.6134804451509374E-3</v>
      </c>
      <c r="AD205">
        <v>-1.1290385988001806E-3</v>
      </c>
      <c r="AE205">
        <v>-6.9763562075089345E-4</v>
      </c>
      <c r="AF205">
        <v>-4.146054923969751E-4</v>
      </c>
      <c r="AG205">
        <v>-2.8462977010659823E-4</v>
      </c>
      <c r="AH205">
        <v>-2.8001121998449854E-4</v>
      </c>
      <c r="AI205">
        <v>-3.6306140457980561E-4</v>
      </c>
      <c r="AJ205">
        <v>-4.971452659219321E-4</v>
      </c>
      <c r="AK205">
        <v>-6.5194931139383463E-4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0.11903298661463396</v>
      </c>
      <c r="I206">
        <v>0.24003891739555636</v>
      </c>
      <c r="J206">
        <v>0.33298718278012651</v>
      </c>
      <c r="K206">
        <v>0.3926199905981847</v>
      </c>
      <c r="L206">
        <v>0.41655884930008075</v>
      </c>
      <c r="M206">
        <v>0.42082255730819712</v>
      </c>
      <c r="N206">
        <v>0.40738047632596597</v>
      </c>
      <c r="O206">
        <v>0.38385551723756089</v>
      </c>
      <c r="P206">
        <v>0.35225804058426852</v>
      </c>
      <c r="Q206">
        <v>0.3221785908365643</v>
      </c>
      <c r="R206">
        <v>0.31340600339928754</v>
      </c>
      <c r="S206">
        <v>0.3038475074986452</v>
      </c>
      <c r="T206">
        <v>0.29307834598566085</v>
      </c>
      <c r="U206">
        <v>0.28120526836739246</v>
      </c>
      <c r="V206">
        <v>0.27167859474962786</v>
      </c>
      <c r="W206">
        <v>0.25937005586107953</v>
      </c>
      <c r="X206">
        <v>0.24968244722208419</v>
      </c>
      <c r="Y206">
        <v>0.24085247385401293</v>
      </c>
      <c r="Z206">
        <v>0.23271917251513372</v>
      </c>
      <c r="AA206">
        <v>0.23657074093225364</v>
      </c>
      <c r="AB206">
        <v>0.2390133115497913</v>
      </c>
      <c r="AC206">
        <v>0.24244653415643355</v>
      </c>
      <c r="AD206">
        <v>0.25723963559026786</v>
      </c>
      <c r="AE206">
        <v>0.26969780732274434</v>
      </c>
      <c r="AF206">
        <v>0.2773764519350872</v>
      </c>
      <c r="AG206">
        <v>0.28053871233757338</v>
      </c>
      <c r="AH206">
        <v>0.28010899818858809</v>
      </c>
      <c r="AI206">
        <v>0.27711435028004489</v>
      </c>
      <c r="AJ206">
        <v>0.27247923172695876</v>
      </c>
      <c r="AK206">
        <v>0.26694747962441251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9.0309447567554931E-4</v>
      </c>
      <c r="I207">
        <v>1.8724596109981964E-3</v>
      </c>
      <c r="J207">
        <v>2.6176433676568037E-3</v>
      </c>
      <c r="K207">
        <v>3.0767548296198278E-3</v>
      </c>
      <c r="L207">
        <v>3.2339365375542877E-3</v>
      </c>
      <c r="M207">
        <v>3.2276308954685947E-3</v>
      </c>
      <c r="N207">
        <v>3.0907579759512395E-3</v>
      </c>
      <c r="O207">
        <v>2.8850620828596539E-3</v>
      </c>
      <c r="P207">
        <v>2.6295214872626943E-3</v>
      </c>
      <c r="Q207">
        <v>2.3896254401028047E-3</v>
      </c>
      <c r="R207">
        <v>2.3419329590760379E-3</v>
      </c>
      <c r="S207">
        <v>2.297135536569332E-3</v>
      </c>
      <c r="T207">
        <v>2.2340229719200267E-3</v>
      </c>
      <c r="U207">
        <v>2.1516366242948469E-3</v>
      </c>
      <c r="V207">
        <v>2.0797966833796182E-3</v>
      </c>
      <c r="W207">
        <v>1.9813121164065531E-3</v>
      </c>
      <c r="X207">
        <v>1.8959852415109308E-3</v>
      </c>
      <c r="Y207">
        <v>1.815974470834827E-3</v>
      </c>
      <c r="Z207">
        <v>1.7403642327588279E-3</v>
      </c>
      <c r="AA207">
        <v>1.7594023707849682E-3</v>
      </c>
      <c r="AB207">
        <v>1.7702371374109438E-3</v>
      </c>
      <c r="AC207">
        <v>1.7839808647499868E-3</v>
      </c>
      <c r="AD207">
        <v>1.8778295780763131E-3</v>
      </c>
      <c r="AE207">
        <v>1.9596831544147469E-3</v>
      </c>
      <c r="AF207">
        <v>2.0054799315786112E-3</v>
      </c>
      <c r="AG207">
        <v>2.015528432254352E-3</v>
      </c>
      <c r="AH207">
        <v>1.9975734677224665E-3</v>
      </c>
      <c r="AI207">
        <v>1.9607307809501972E-3</v>
      </c>
      <c r="AJ207">
        <v>1.9130630386718303E-3</v>
      </c>
      <c r="AK207">
        <v>1.860748473043781E-3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98.975699999995413</v>
      </c>
      <c r="I208">
        <v>172.06332000000111</v>
      </c>
      <c r="J208">
        <v>211.36728000000585</v>
      </c>
      <c r="K208">
        <v>221.51708999999391</v>
      </c>
      <c r="L208">
        <v>206.19043000000238</v>
      </c>
      <c r="M208">
        <v>183.62974000000395</v>
      </c>
      <c r="N208">
        <v>153.76326999999583</v>
      </c>
      <c r="O208">
        <v>122.93645999999717</v>
      </c>
      <c r="P208">
        <v>90.628920000002836</v>
      </c>
      <c r="Q208">
        <v>64.437139999994542</v>
      </c>
      <c r="R208">
        <v>60.588659999993979</v>
      </c>
      <c r="S208">
        <v>51.671960000006948</v>
      </c>
      <c r="T208">
        <v>40.566399999996065</v>
      </c>
      <c r="U208">
        <v>27.832599999994272</v>
      </c>
      <c r="V208">
        <v>17.501000000003842</v>
      </c>
      <c r="W208">
        <v>3.9118000000016764</v>
      </c>
      <c r="X208">
        <v>-5.9150999999983469</v>
      </c>
      <c r="Y208">
        <v>-14.9375</v>
      </c>
      <c r="Z208">
        <v>-23.052100000000792</v>
      </c>
      <c r="AA208">
        <v>-18.044099999999162</v>
      </c>
      <c r="AB208">
        <v>-17.983599999992293</v>
      </c>
      <c r="AC208">
        <v>-17.279600000008941</v>
      </c>
      <c r="AD208">
        <v>-5.4195000000036089</v>
      </c>
      <c r="AE208">
        <v>0.70390000000770669</v>
      </c>
      <c r="AF208">
        <v>1.7503999999898952</v>
      </c>
      <c r="AG208">
        <v>-0.82660000000032596</v>
      </c>
      <c r="AH208">
        <v>-5.6112999999895692</v>
      </c>
      <c r="AI208">
        <v>-11.450000000011642</v>
      </c>
      <c r="AJ208">
        <v>-17.528500000000349</v>
      </c>
      <c r="AK208">
        <v>-23.337700000003679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236.73345999999947</v>
      </c>
      <c r="I209">
        <v>293.16754000000219</v>
      </c>
      <c r="J209">
        <v>304.42438000000038</v>
      </c>
      <c r="K209">
        <v>303.98029999999926</v>
      </c>
      <c r="L209">
        <v>288.33329999999842</v>
      </c>
      <c r="M209">
        <v>289.09645999999702</v>
      </c>
      <c r="N209">
        <v>280.43337999999858</v>
      </c>
      <c r="O209">
        <v>274.60915000000023</v>
      </c>
      <c r="P209">
        <v>262.95928000000276</v>
      </c>
      <c r="Q209">
        <v>263.77351999999883</v>
      </c>
      <c r="R209">
        <v>304.96259000000282</v>
      </c>
      <c r="S209">
        <v>303.79789000000164</v>
      </c>
      <c r="T209">
        <v>301.81416000000172</v>
      </c>
      <c r="U209">
        <v>299.68201000000045</v>
      </c>
      <c r="V209">
        <v>304.54349999999977</v>
      </c>
      <c r="W209">
        <v>297.69048999999723</v>
      </c>
      <c r="X209">
        <v>301.62278000000151</v>
      </c>
      <c r="Y209">
        <v>301.54444000000149</v>
      </c>
      <c r="Z209">
        <v>300.82810999999856</v>
      </c>
      <c r="AA209">
        <v>327.39218999999866</v>
      </c>
      <c r="AB209">
        <v>326.92031000000134</v>
      </c>
      <c r="AC209">
        <v>333.30748999999923</v>
      </c>
      <c r="AD209">
        <v>369.59398000000147</v>
      </c>
      <c r="AE209">
        <v>377.06875000000218</v>
      </c>
      <c r="AF209">
        <v>378.03619999999864</v>
      </c>
      <c r="AG209">
        <v>377.4150899999986</v>
      </c>
      <c r="AH209">
        <v>376.33743000000322</v>
      </c>
      <c r="AI209">
        <v>375.13622000000032</v>
      </c>
      <c r="AJ209">
        <v>373.94276000000173</v>
      </c>
      <c r="AK209">
        <v>372.81574000000182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58.235799999994924</v>
      </c>
      <c r="I210">
        <v>89.226699999999255</v>
      </c>
      <c r="J210">
        <v>86.408300000010058</v>
      </c>
      <c r="K210">
        <v>55.972100000013597</v>
      </c>
      <c r="L210">
        <v>4.416800000006333</v>
      </c>
      <c r="M210">
        <v>-53.596699999994598</v>
      </c>
      <c r="N210">
        <v>-115.5566000000108</v>
      </c>
      <c r="O210">
        <v>-175.30369999998948</v>
      </c>
      <c r="P210">
        <v>-232.15479999998934</v>
      </c>
      <c r="Q210">
        <v>-279.80310000001919</v>
      </c>
      <c r="R210">
        <v>-308.13850000000093</v>
      </c>
      <c r="S210">
        <v>-337.52330000000075</v>
      </c>
      <c r="T210">
        <v>-365.9939000000013</v>
      </c>
      <c r="U210">
        <v>-392.76369999998133</v>
      </c>
      <c r="V210">
        <v>-415.02030000000377</v>
      </c>
      <c r="W210">
        <v>-436.64300000001094</v>
      </c>
      <c r="X210">
        <v>-452.91680000000633</v>
      </c>
      <c r="Y210">
        <v>-466.34210000000894</v>
      </c>
      <c r="Z210">
        <v>-476.97450000001118</v>
      </c>
      <c r="AA210">
        <v>-477.72849999999744</v>
      </c>
      <c r="AB210">
        <v>-481.13739999997779</v>
      </c>
      <c r="AC210">
        <v>-483.59500000000116</v>
      </c>
      <c r="AD210">
        <v>-479.14839999997639</v>
      </c>
      <c r="AE210">
        <v>-479.46319999999832</v>
      </c>
      <c r="AF210">
        <v>-484.06990000000224</v>
      </c>
      <c r="AG210">
        <v>-491.48639999999432</v>
      </c>
      <c r="AH210">
        <v>-500.30179999998654</v>
      </c>
      <c r="AI210">
        <v>-509.40460000000894</v>
      </c>
      <c r="AJ210">
        <v>-518.02799999999115</v>
      </c>
      <c r="AK210">
        <v>-525.70769999999902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599.17781000000105</v>
      </c>
      <c r="I211">
        <v>715.33669999999984</v>
      </c>
      <c r="J211">
        <v>732.98560999999972</v>
      </c>
      <c r="K211">
        <v>730.72390999999698</v>
      </c>
      <c r="L211">
        <v>694.90751000000091</v>
      </c>
      <c r="M211">
        <v>704.36405999999988</v>
      </c>
      <c r="N211">
        <v>689.32650999999896</v>
      </c>
      <c r="O211">
        <v>682.38008000000264</v>
      </c>
      <c r="P211">
        <v>660.2410000000018</v>
      </c>
      <c r="Q211">
        <v>669.7445000000007</v>
      </c>
      <c r="R211">
        <v>779.35580000000118</v>
      </c>
      <c r="S211">
        <v>776.0912900000003</v>
      </c>
      <c r="T211">
        <v>773.93597000000227</v>
      </c>
      <c r="U211">
        <v>771.85867000000144</v>
      </c>
      <c r="V211">
        <v>787.3802199999991</v>
      </c>
      <c r="W211">
        <v>772.18868999999904</v>
      </c>
      <c r="X211">
        <v>785.0964899999999</v>
      </c>
      <c r="Y211">
        <v>786.47925000000032</v>
      </c>
      <c r="Z211">
        <v>786.12885000000097</v>
      </c>
      <c r="AA211">
        <v>854.49491000000125</v>
      </c>
      <c r="AB211">
        <v>851.11047999999937</v>
      </c>
      <c r="AC211">
        <v>867.3908900000024</v>
      </c>
      <c r="AD211">
        <v>959.38248999999996</v>
      </c>
      <c r="AE211">
        <v>974.9393799999998</v>
      </c>
      <c r="AF211">
        <v>976.47255999999834</v>
      </c>
      <c r="AG211">
        <v>975.19392000000153</v>
      </c>
      <c r="AH211">
        <v>973.24048000000403</v>
      </c>
      <c r="AI211">
        <v>971.13796999999613</v>
      </c>
      <c r="AJ211">
        <v>969.0601800000004</v>
      </c>
      <c r="AK211">
        <v>967.06663000000117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33.985630000002857</v>
      </c>
      <c r="I212">
        <v>49.27730000000156</v>
      </c>
      <c r="J212">
        <v>54.793260000002192</v>
      </c>
      <c r="K212">
        <v>54.299920000001293</v>
      </c>
      <c r="L212">
        <v>48.283540000000357</v>
      </c>
      <c r="M212">
        <v>42.209129999999277</v>
      </c>
      <c r="N212">
        <v>34.166089999998803</v>
      </c>
      <c r="O212">
        <v>26.202280000001338</v>
      </c>
      <c r="P212">
        <v>17.693580000002839</v>
      </c>
      <c r="Q212">
        <v>11.361150000000634</v>
      </c>
      <c r="R212">
        <v>11.971540000002278</v>
      </c>
      <c r="S212">
        <v>8.7008299999979499</v>
      </c>
      <c r="T212">
        <v>5.2114800000017567</v>
      </c>
      <c r="U212">
        <v>1.7302100000015344</v>
      </c>
      <c r="V212">
        <v>-0.56127999999807798</v>
      </c>
      <c r="W212">
        <v>-4.0447700000004261</v>
      </c>
      <c r="X212">
        <v>-5.8842399999994086</v>
      </c>
      <c r="Y212">
        <v>-7.7050400000007357</v>
      </c>
      <c r="Z212">
        <v>-9.2654099999999744</v>
      </c>
      <c r="AA212">
        <v>-6.4957699999977194</v>
      </c>
      <c r="AB212">
        <v>-6.5384999999987485</v>
      </c>
      <c r="AC212">
        <v>-5.926049999998213</v>
      </c>
      <c r="AD212">
        <v>-1.1577399999987392</v>
      </c>
      <c r="AE212">
        <v>0.41476999999940745</v>
      </c>
      <c r="AF212">
        <v>0.57852000000275439</v>
      </c>
      <c r="AG212">
        <v>1.0070000000268919E-2</v>
      </c>
      <c r="AH212">
        <v>-0.95434000000022934</v>
      </c>
      <c r="AI212">
        <v>-2.0942199999990407</v>
      </c>
      <c r="AJ212">
        <v>-3.2591400000019348</v>
      </c>
      <c r="AK212">
        <v>-4.3526600000004692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185.27618999999686</v>
      </c>
      <c r="I213">
        <v>227.3156999999992</v>
      </c>
      <c r="J213">
        <v>233.51125999999931</v>
      </c>
      <c r="K213">
        <v>227.71326999999656</v>
      </c>
      <c r="L213">
        <v>207.24704999999813</v>
      </c>
      <c r="M213">
        <v>197.91004999999859</v>
      </c>
      <c r="N213">
        <v>180.29463000000396</v>
      </c>
      <c r="O213">
        <v>165.00703000000067</v>
      </c>
      <c r="P213">
        <v>145.70259999999689</v>
      </c>
      <c r="Q213">
        <v>137.1411700000026</v>
      </c>
      <c r="R213">
        <v>161.41105000000243</v>
      </c>
      <c r="S213">
        <v>153.43396999999823</v>
      </c>
      <c r="T213">
        <v>146.01746999999887</v>
      </c>
      <c r="U213">
        <v>139.10515000000305</v>
      </c>
      <c r="V213">
        <v>138.30883000000176</v>
      </c>
      <c r="W213">
        <v>128.96388999999908</v>
      </c>
      <c r="X213">
        <v>128.84498000000167</v>
      </c>
      <c r="Y213">
        <v>126.19221000000107</v>
      </c>
      <c r="Z213">
        <v>123.72507999999652</v>
      </c>
      <c r="AA213">
        <v>143.24841999999626</v>
      </c>
      <c r="AB213">
        <v>141.8330100000021</v>
      </c>
      <c r="AC213">
        <v>146.21102000000246</v>
      </c>
      <c r="AD213">
        <v>173.93370000000141</v>
      </c>
      <c r="AE213">
        <v>178.91449999999895</v>
      </c>
      <c r="AF213">
        <v>178.90464999999676</v>
      </c>
      <c r="AG213">
        <v>177.43839999999909</v>
      </c>
      <c r="AH213">
        <v>175.4204299999983</v>
      </c>
      <c r="AI213">
        <v>173.23101000000315</v>
      </c>
      <c r="AJ213">
        <v>171.08701999999903</v>
      </c>
      <c r="AK213">
        <v>169.11742999999842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799.63053000000946</v>
      </c>
      <c r="I214">
        <v>966.69395000000077</v>
      </c>
      <c r="J214">
        <v>985.07538999999815</v>
      </c>
      <c r="K214">
        <v>963.27642000000924</v>
      </c>
      <c r="L214">
        <v>888.04428000000189</v>
      </c>
      <c r="M214">
        <v>867.92699999999604</v>
      </c>
      <c r="N214">
        <v>814.65370000000985</v>
      </c>
      <c r="O214">
        <v>772.4617600000056</v>
      </c>
      <c r="P214">
        <v>712.2372100000066</v>
      </c>
      <c r="Q214">
        <v>697.14410999999382</v>
      </c>
      <c r="R214">
        <v>820.48255000000063</v>
      </c>
      <c r="S214">
        <v>799.20519999999669</v>
      </c>
      <c r="T214">
        <v>779.44990000000689</v>
      </c>
      <c r="U214">
        <v>761.40460000000894</v>
      </c>
      <c r="V214">
        <v>768.9320000000007</v>
      </c>
      <c r="W214">
        <v>738.0338999999949</v>
      </c>
      <c r="X214">
        <v>746.12119999999413</v>
      </c>
      <c r="Y214">
        <v>741.48700000000827</v>
      </c>
      <c r="Z214">
        <v>736.26509999998962</v>
      </c>
      <c r="AA214">
        <v>824.45620000000054</v>
      </c>
      <c r="AB214">
        <v>819.65660000000207</v>
      </c>
      <c r="AC214">
        <v>840.03530000000319</v>
      </c>
      <c r="AD214">
        <v>961.55589999999211</v>
      </c>
      <c r="AE214">
        <v>982.85440000001108</v>
      </c>
      <c r="AF214">
        <v>983.27290000001085</v>
      </c>
      <c r="AG214">
        <v>978.60749999999825</v>
      </c>
      <c r="AH214">
        <v>972.44179999998596</v>
      </c>
      <c r="AI214">
        <v>965.96280000000843</v>
      </c>
      <c r="AJ214">
        <v>959.72849999999744</v>
      </c>
      <c r="AK214">
        <v>954.03119999999763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543.88249999994878</v>
      </c>
      <c r="I215">
        <v>873.38769999996293</v>
      </c>
      <c r="J215">
        <v>1040.4073999999673</v>
      </c>
      <c r="K215">
        <v>1079.0212000000174</v>
      </c>
      <c r="L215">
        <v>999.94969999999739</v>
      </c>
      <c r="M215">
        <v>895.70119999995222</v>
      </c>
      <c r="N215">
        <v>750.80319999996573</v>
      </c>
      <c r="O215">
        <v>600.2954000000027</v>
      </c>
      <c r="P215">
        <v>438.26269999996293</v>
      </c>
      <c r="Q215">
        <v>308.5791999999783</v>
      </c>
      <c r="R215">
        <v>295.97669999999925</v>
      </c>
      <c r="S215">
        <v>239.039300000004</v>
      </c>
      <c r="T215">
        <v>175.87099999998463</v>
      </c>
      <c r="U215">
        <v>108.49099999997998</v>
      </c>
      <c r="V215">
        <v>57.476099999970756</v>
      </c>
      <c r="W215">
        <v>-11.786900000006426</v>
      </c>
      <c r="X215">
        <v>-57.120100000000093</v>
      </c>
      <c r="Y215">
        <v>-100.03090000001248</v>
      </c>
      <c r="Z215">
        <v>-137.93909999995958</v>
      </c>
      <c r="AA215">
        <v>-104.36489999998594</v>
      </c>
      <c r="AB215">
        <v>-106.09509999997681</v>
      </c>
      <c r="AC215">
        <v>-99.51420000003418</v>
      </c>
      <c r="AD215">
        <v>-29.620899999979883</v>
      </c>
      <c r="AE215">
        <v>0.12840000004507601</v>
      </c>
      <c r="AF215">
        <v>5.9806999999564141</v>
      </c>
      <c r="AG215">
        <v>-4.0781000000424683</v>
      </c>
      <c r="AH215">
        <v>-23.959099999978207</v>
      </c>
      <c r="AI215">
        <v>-48.809699999983422</v>
      </c>
      <c r="AJ215">
        <v>-75.113899999996647</v>
      </c>
      <c r="AK215">
        <v>-100.56019999994896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384.60730000000331</v>
      </c>
      <c r="I216">
        <v>665.34950000001118</v>
      </c>
      <c r="J216">
        <v>811.00340000001597</v>
      </c>
      <c r="K216">
        <v>865.55569999999716</v>
      </c>
      <c r="L216">
        <v>852.72600000002421</v>
      </c>
      <c r="M216">
        <v>840.77369999999064</v>
      </c>
      <c r="N216">
        <v>822.39389999996638</v>
      </c>
      <c r="O216">
        <v>812.38500000000931</v>
      </c>
      <c r="P216">
        <v>801.69599999999627</v>
      </c>
      <c r="Q216">
        <v>813.68210000003455</v>
      </c>
      <c r="R216">
        <v>906.27500000002328</v>
      </c>
      <c r="S216">
        <v>968.67699999996694</v>
      </c>
      <c r="T216">
        <v>1010.7559999999939</v>
      </c>
      <c r="U216">
        <v>1038.9872000000323</v>
      </c>
      <c r="V216">
        <v>1069.5497999999789</v>
      </c>
      <c r="W216">
        <v>1079.968200000003</v>
      </c>
      <c r="X216">
        <v>1096.4816000000574</v>
      </c>
      <c r="Y216">
        <v>1107.8745000000345</v>
      </c>
      <c r="Z216">
        <v>1113.7116999999853</v>
      </c>
      <c r="AA216">
        <v>1160.6648999999743</v>
      </c>
      <c r="AB216">
        <v>1180.2213999999803</v>
      </c>
      <c r="AC216">
        <v>1194.3311000000103</v>
      </c>
      <c r="AD216">
        <v>1251.1367999999784</v>
      </c>
      <c r="AE216">
        <v>1281.4591000000364</v>
      </c>
      <c r="AF216">
        <v>1286.9826999999932</v>
      </c>
      <c r="AG216">
        <v>1277.0386999999755</v>
      </c>
      <c r="AH216">
        <v>1258.5814000000246</v>
      </c>
      <c r="AI216">
        <v>1235.8916000000318</v>
      </c>
      <c r="AJ216">
        <v>1211.3134000000427</v>
      </c>
      <c r="AK216">
        <v>1185.9425000000047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6546.5565600000009</v>
      </c>
      <c r="I217">
        <v>6742.0622700000022</v>
      </c>
      <c r="J217">
        <v>6779.8621100000018</v>
      </c>
      <c r="K217">
        <v>6787.3015500000001</v>
      </c>
      <c r="L217">
        <v>5838.7221500000014</v>
      </c>
      <c r="M217">
        <v>6202.0366199999989</v>
      </c>
      <c r="N217">
        <v>6207.8878199999999</v>
      </c>
      <c r="O217">
        <v>6210.1038000000008</v>
      </c>
      <c r="P217">
        <v>6211.8349000000017</v>
      </c>
      <c r="Q217">
        <v>6124.4877300000007</v>
      </c>
      <c r="R217">
        <v>5335.8573399999987</v>
      </c>
      <c r="S217">
        <v>5322.3552200000013</v>
      </c>
      <c r="T217">
        <v>5323.3098799999971</v>
      </c>
      <c r="U217">
        <v>5325.5846400000009</v>
      </c>
      <c r="V217">
        <v>5149.8621300000013</v>
      </c>
      <c r="W217">
        <v>4803.7832799999996</v>
      </c>
      <c r="X217">
        <v>4795.659969999997</v>
      </c>
      <c r="Y217">
        <v>4794.394559999997</v>
      </c>
      <c r="Z217">
        <v>4793.6911800000016</v>
      </c>
      <c r="AA217">
        <v>5083.3792200000025</v>
      </c>
      <c r="AB217">
        <v>4774.0019399999983</v>
      </c>
      <c r="AC217">
        <v>4766.7191200000016</v>
      </c>
      <c r="AD217">
        <v>4767.4963599999974</v>
      </c>
      <c r="AE217">
        <v>4767.2516700000015</v>
      </c>
      <c r="AF217">
        <v>4765.3344600000019</v>
      </c>
      <c r="AG217">
        <v>4762.3069799999976</v>
      </c>
      <c r="AH217">
        <v>4758.674210000001</v>
      </c>
      <c r="AI217">
        <v>4754.7577999999994</v>
      </c>
      <c r="AJ217">
        <v>4750.7332800000004</v>
      </c>
      <c r="AK217">
        <v>4746.6803999999975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1576.8893935999999</v>
      </c>
      <c r="I218">
        <v>1639.0069979</v>
      </c>
      <c r="J218">
        <v>1652.0095762000001</v>
      </c>
      <c r="K218">
        <v>1655.4337194999998</v>
      </c>
      <c r="L218">
        <v>1656.8506794</v>
      </c>
      <c r="M218">
        <v>1657.9659903999998</v>
      </c>
      <c r="N218">
        <v>1455.3118753000001</v>
      </c>
      <c r="O218">
        <v>1450.7187002000001</v>
      </c>
      <c r="P218">
        <v>1169.1999178999999</v>
      </c>
      <c r="Q218">
        <v>1162.0527399999999</v>
      </c>
      <c r="R218">
        <v>3797.4212339999999</v>
      </c>
      <c r="S218">
        <v>3375.9274419999992</v>
      </c>
      <c r="T218">
        <v>3382.1640550000002</v>
      </c>
      <c r="U218">
        <v>3384.9905090000002</v>
      </c>
      <c r="V218">
        <v>3386.6172579999993</v>
      </c>
      <c r="W218">
        <v>3387.6718229999997</v>
      </c>
      <c r="X218">
        <v>3688.8150850000002</v>
      </c>
      <c r="Y218">
        <v>3698.4280939999999</v>
      </c>
      <c r="Z218">
        <v>3700.5029460000005</v>
      </c>
      <c r="AA218">
        <v>3700.9650820000006</v>
      </c>
      <c r="AB218">
        <v>3700.6760450000002</v>
      </c>
      <c r="AC218">
        <v>4015.7701329999995</v>
      </c>
      <c r="AD218">
        <v>4024.4642180000001</v>
      </c>
      <c r="AE218">
        <v>4025.1883869999997</v>
      </c>
      <c r="AF218">
        <v>4024.0774689999998</v>
      </c>
      <c r="AG218">
        <v>4022.3391919999995</v>
      </c>
      <c r="AH218">
        <v>4020.2735619999999</v>
      </c>
      <c r="AI218">
        <v>4017.9808999999996</v>
      </c>
      <c r="AJ218">
        <v>4015.5090800000003</v>
      </c>
      <c r="AK218">
        <v>4012.8899269999997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875.41583400000013</v>
      </c>
      <c r="I219">
        <v>905.60643800000003</v>
      </c>
      <c r="J219">
        <v>911.84845099999984</v>
      </c>
      <c r="K219">
        <v>913.430566</v>
      </c>
      <c r="L219">
        <v>1067.310015</v>
      </c>
      <c r="M219">
        <v>1072.1179610000002</v>
      </c>
      <c r="N219">
        <v>1058.764844</v>
      </c>
      <c r="O219">
        <v>1059.0831500000002</v>
      </c>
      <c r="P219">
        <v>1041.9847149999998</v>
      </c>
      <c r="Q219">
        <v>1105.3166529999999</v>
      </c>
      <c r="R219">
        <v>1712.8829870000002</v>
      </c>
      <c r="S219">
        <v>1695.261542</v>
      </c>
      <c r="T219">
        <v>1698.6315919999997</v>
      </c>
      <c r="U219">
        <v>1699.9066200000002</v>
      </c>
      <c r="V219">
        <v>1701.5710590000001</v>
      </c>
      <c r="W219">
        <v>1702.088043</v>
      </c>
      <c r="X219">
        <v>1723.9930980000001</v>
      </c>
      <c r="Y219">
        <v>1724.8639559999999</v>
      </c>
      <c r="Z219">
        <v>1725.0825229999998</v>
      </c>
      <c r="AA219">
        <v>1837.0796319999997</v>
      </c>
      <c r="AB219">
        <v>1840.2588270000001</v>
      </c>
      <c r="AC219">
        <v>1863.2755999999999</v>
      </c>
      <c r="AD219">
        <v>1863.9599250000001</v>
      </c>
      <c r="AE219">
        <v>1863.7816159999998</v>
      </c>
      <c r="AF219">
        <v>1863.2572950000001</v>
      </c>
      <c r="AG219">
        <v>1862.5402040000001</v>
      </c>
      <c r="AH219">
        <v>1861.696862</v>
      </c>
      <c r="AI219">
        <v>1860.7630229999997</v>
      </c>
      <c r="AJ219">
        <v>1859.7597489999998</v>
      </c>
      <c r="AK219">
        <v>1858.700167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1383.9253220000001</v>
      </c>
      <c r="I220">
        <v>1471.4635529999996</v>
      </c>
      <c r="J220">
        <v>1521.3874159999996</v>
      </c>
      <c r="K220">
        <v>1562.640007</v>
      </c>
      <c r="L220">
        <v>1780.8795810000001</v>
      </c>
      <c r="M220">
        <v>1825.5095019999999</v>
      </c>
      <c r="N220">
        <v>1865.8148940000001</v>
      </c>
      <c r="O220">
        <v>1905.7335499999999</v>
      </c>
      <c r="P220">
        <v>1846.4175580000001</v>
      </c>
      <c r="Q220">
        <v>2348.9102329999996</v>
      </c>
      <c r="R220">
        <v>947.24316699999963</v>
      </c>
      <c r="S220">
        <v>930.59002500000042</v>
      </c>
      <c r="T220">
        <v>944.57400300000063</v>
      </c>
      <c r="U220">
        <v>964.37534200000027</v>
      </c>
      <c r="V220">
        <v>1357.4012219999995</v>
      </c>
      <c r="W220">
        <v>1390.9226129999997</v>
      </c>
      <c r="X220">
        <v>1415.0634139999993</v>
      </c>
      <c r="Y220">
        <v>1437.1128189999999</v>
      </c>
      <c r="Z220">
        <v>1458.7634410000001</v>
      </c>
      <c r="AA220">
        <v>1980.3412880000005</v>
      </c>
      <c r="AB220">
        <v>1944.5767260000002</v>
      </c>
      <c r="AC220">
        <v>1965.5617670000001</v>
      </c>
      <c r="AD220">
        <v>1986.5164289999993</v>
      </c>
      <c r="AE220">
        <v>2006.7337510000007</v>
      </c>
      <c r="AF220">
        <v>2026.4948240000003</v>
      </c>
      <c r="AG220">
        <v>2046.0128369999993</v>
      </c>
      <c r="AH220">
        <v>2065.3141320000004</v>
      </c>
      <c r="AI220">
        <v>2084.694829</v>
      </c>
      <c r="AJ220">
        <v>2103.9797490000001</v>
      </c>
      <c r="AK220">
        <v>2123.5133020000003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854.25357799999983</v>
      </c>
      <c r="I221">
        <v>878.86457900000005</v>
      </c>
      <c r="J221">
        <v>853.96097199999986</v>
      </c>
      <c r="K221">
        <v>823.71304500000042</v>
      </c>
      <c r="L221">
        <v>1172.7155970000003</v>
      </c>
      <c r="M221">
        <v>1233.8588039999995</v>
      </c>
      <c r="N221">
        <v>1201.4744099999998</v>
      </c>
      <c r="O221">
        <v>1209.2357030000003</v>
      </c>
      <c r="P221">
        <v>1200.3682600000002</v>
      </c>
      <c r="Q221">
        <v>1110.9589269999997</v>
      </c>
      <c r="R221">
        <v>1712.2582089999996</v>
      </c>
      <c r="S221">
        <v>1614.8714750000008</v>
      </c>
      <c r="T221">
        <v>1605.1835879999999</v>
      </c>
      <c r="U221">
        <v>1595.1531209999994</v>
      </c>
      <c r="V221">
        <v>1699.2048059999997</v>
      </c>
      <c r="W221">
        <v>1691.5377289999997</v>
      </c>
      <c r="X221">
        <v>1744.7620190000007</v>
      </c>
      <c r="Y221">
        <v>1735.8102670000007</v>
      </c>
      <c r="Z221">
        <v>1725.537378</v>
      </c>
      <c r="AA221">
        <v>2322.5655469999992</v>
      </c>
      <c r="AB221">
        <v>2326.5274990000007</v>
      </c>
      <c r="AC221">
        <v>2384.453007000001</v>
      </c>
      <c r="AD221">
        <v>2779.720065999999</v>
      </c>
      <c r="AE221">
        <v>2779.0823399999999</v>
      </c>
      <c r="AF221">
        <v>2769.8041149999999</v>
      </c>
      <c r="AG221">
        <v>2758.8061980000011</v>
      </c>
      <c r="AH221">
        <v>2747.5328979999995</v>
      </c>
      <c r="AI221">
        <v>2736.028811000001</v>
      </c>
      <c r="AJ221">
        <v>2724.5628280000001</v>
      </c>
      <c r="AK221">
        <v>2713.0389949999999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2.633246999999983</v>
      </c>
      <c r="I222">
        <v>4.5290850000001228</v>
      </c>
      <c r="J222">
        <v>5.423776000000089</v>
      </c>
      <c r="K222">
        <v>5.656296999999995</v>
      </c>
      <c r="L222">
        <v>5.43104900000003</v>
      </c>
      <c r="M222">
        <v>5.241640999999845</v>
      </c>
      <c r="N222">
        <v>5.0508489999999711</v>
      </c>
      <c r="O222">
        <v>4.9564910000001419</v>
      </c>
      <c r="P222">
        <v>4.8902630000002318</v>
      </c>
      <c r="Q222">
        <v>5.0044009999996888</v>
      </c>
      <c r="R222">
        <v>5.685743999999886</v>
      </c>
      <c r="S222">
        <v>6.1634020000001328</v>
      </c>
      <c r="T222">
        <v>6.4902240000001257</v>
      </c>
      <c r="U222">
        <v>6.7151239999998324</v>
      </c>
      <c r="V222">
        <v>6.9522890000002917</v>
      </c>
      <c r="W222">
        <v>7.049771999999848</v>
      </c>
      <c r="X222">
        <v>7.1871209999999337</v>
      </c>
      <c r="Y222">
        <v>7.2889279999999417</v>
      </c>
      <c r="Z222">
        <v>7.3499089999995704</v>
      </c>
      <c r="AA222">
        <v>7.686750999999731</v>
      </c>
      <c r="AB222">
        <v>7.8298899999999776</v>
      </c>
      <c r="AC222">
        <v>7.9240020000002005</v>
      </c>
      <c r="AD222">
        <v>8.3101070000002437</v>
      </c>
      <c r="AE222">
        <v>8.5074609999996937</v>
      </c>
      <c r="AF222">
        <v>8.5213819999999032</v>
      </c>
      <c r="AG222">
        <v>8.4223839999999655</v>
      </c>
      <c r="AH222">
        <v>8.264140000000225</v>
      </c>
      <c r="AI222">
        <v>8.0790969999998197</v>
      </c>
      <c r="AJ222">
        <v>7.8841630000001715</v>
      </c>
      <c r="AK222">
        <v>7.6863539999999375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1459.6790789999995</v>
      </c>
      <c r="I223">
        <v>1522.709065</v>
      </c>
      <c r="J223">
        <v>1535.8330260000002</v>
      </c>
      <c r="K223">
        <v>1538.6798310000004</v>
      </c>
      <c r="L223">
        <v>1398.0655539999998</v>
      </c>
      <c r="M223">
        <v>1392.85941</v>
      </c>
      <c r="N223">
        <v>1391.3637570000001</v>
      </c>
      <c r="O223">
        <v>1390.7794130000002</v>
      </c>
      <c r="P223">
        <v>1390.3267269999997</v>
      </c>
      <c r="Q223">
        <v>1561.0024400000002</v>
      </c>
      <c r="R223">
        <v>1183.7381150000001</v>
      </c>
      <c r="S223">
        <v>1197.3285160000005</v>
      </c>
      <c r="T223">
        <v>1192.3423149999999</v>
      </c>
      <c r="U223">
        <v>1188.0176520000005</v>
      </c>
      <c r="V223">
        <v>1208.0226830000001</v>
      </c>
      <c r="W223">
        <v>1204.1661699999995</v>
      </c>
      <c r="X223">
        <v>1199.5002029999996</v>
      </c>
      <c r="Y223">
        <v>1194.5964729999996</v>
      </c>
      <c r="Z223">
        <v>1189.3333229999998</v>
      </c>
      <c r="AA223">
        <v>1017.9544920000008</v>
      </c>
      <c r="AB223">
        <v>1101.5975699999999</v>
      </c>
      <c r="AC223">
        <v>1100.490855</v>
      </c>
      <c r="AD223">
        <v>2585.2203140000001</v>
      </c>
      <c r="AE223">
        <v>2637.6940439999998</v>
      </c>
      <c r="AF223">
        <v>2646.2282530000002</v>
      </c>
      <c r="AG223">
        <v>2646.0297800000008</v>
      </c>
      <c r="AH223">
        <v>2643.8891520000006</v>
      </c>
      <c r="AI223">
        <v>2641.2719310000002</v>
      </c>
      <c r="AJ223">
        <v>2638.5023280000005</v>
      </c>
      <c r="AK223">
        <v>2635.2877310000003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1.149351999999908</v>
      </c>
      <c r="I224">
        <v>1.9774561000000404</v>
      </c>
      <c r="J224">
        <v>2.3689037999999982</v>
      </c>
      <c r="K224">
        <v>2.4711075999999821</v>
      </c>
      <c r="L224">
        <v>2.3735060000000203</v>
      </c>
      <c r="M224">
        <v>2.2919857000000547</v>
      </c>
      <c r="N224">
        <v>2.2106694999999945</v>
      </c>
      <c r="O224">
        <v>2.1723501999999826</v>
      </c>
      <c r="P224">
        <v>2.1470847000000504</v>
      </c>
      <c r="Q224">
        <v>2.2010921999999482</v>
      </c>
      <c r="R224">
        <v>2.5030292999999801</v>
      </c>
      <c r="S224">
        <v>2.7162684999999556</v>
      </c>
      <c r="T224">
        <v>2.8635444000000234</v>
      </c>
      <c r="U224">
        <v>2.9659284999999045</v>
      </c>
      <c r="V224">
        <v>3.0731971999999814</v>
      </c>
      <c r="W224">
        <v>3.1190483999999969</v>
      </c>
      <c r="X224">
        <v>3.1818349999999782</v>
      </c>
      <c r="Y224">
        <v>3.2286430000000337</v>
      </c>
      <c r="Z224">
        <v>3.2571560000001227</v>
      </c>
      <c r="AA224">
        <v>3.405561999999918</v>
      </c>
      <c r="AB224">
        <v>3.4689570000000458</v>
      </c>
      <c r="AC224">
        <v>3.5104549999998653</v>
      </c>
      <c r="AD224">
        <v>3.6789729999998144</v>
      </c>
      <c r="AE224">
        <v>3.7647990000000391</v>
      </c>
      <c r="AF224">
        <v>3.7702320000000782</v>
      </c>
      <c r="AG224">
        <v>3.7259980000001178</v>
      </c>
      <c r="AH224">
        <v>3.6555829999999787</v>
      </c>
      <c r="AI224">
        <v>3.5732350000000679</v>
      </c>
      <c r="AJ224">
        <v>3.4863899999998011</v>
      </c>
      <c r="AK224">
        <v>3.398136999999906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2853.6925099999989</v>
      </c>
      <c r="I225">
        <v>2949.40949</v>
      </c>
      <c r="J225">
        <v>2964.9474100000007</v>
      </c>
      <c r="K225">
        <v>2962.6613899999993</v>
      </c>
      <c r="L225">
        <v>2637.2349599999998</v>
      </c>
      <c r="M225">
        <v>2738.7006400000009</v>
      </c>
      <c r="N225">
        <v>2712.3892399999986</v>
      </c>
      <c r="O225">
        <v>2713.6894599999996</v>
      </c>
      <c r="P225">
        <v>2680.2822500000002</v>
      </c>
      <c r="Q225">
        <v>2540.7663199999988</v>
      </c>
      <c r="R225">
        <v>4387.8937999999998</v>
      </c>
      <c r="S225">
        <v>4378.2110400000001</v>
      </c>
      <c r="T225">
        <v>4392.0349500000011</v>
      </c>
      <c r="U225">
        <v>4398.01908</v>
      </c>
      <c r="V225">
        <v>4523.7922200000012</v>
      </c>
      <c r="W225">
        <v>4443.3844200000003</v>
      </c>
      <c r="X225">
        <v>4486.9461599999995</v>
      </c>
      <c r="Y225">
        <v>4489.7481800000005</v>
      </c>
      <c r="Z225">
        <v>4491.16626</v>
      </c>
      <c r="AA225">
        <v>4991.9439500000008</v>
      </c>
      <c r="AB225">
        <v>4928.015919999998</v>
      </c>
      <c r="AC225">
        <v>4974.4085899999991</v>
      </c>
      <c r="AD225">
        <v>5184.0608000000011</v>
      </c>
      <c r="AE225">
        <v>5191.2354900000009</v>
      </c>
      <c r="AF225">
        <v>5191.8400500000007</v>
      </c>
      <c r="AG225">
        <v>5190.4225000000006</v>
      </c>
      <c r="AH225">
        <v>5188.1090400000012</v>
      </c>
      <c r="AI225">
        <v>5185.2864300000019</v>
      </c>
      <c r="AJ225">
        <v>5182.1168099999995</v>
      </c>
      <c r="AK225">
        <v>5178.6719599999997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4.5394704000000274</v>
      </c>
      <c r="I226">
        <v>5.1464493999999945</v>
      </c>
      <c r="J226">
        <v>5.4043171000000143</v>
      </c>
      <c r="K226">
        <v>5.473163999999997</v>
      </c>
      <c r="L226">
        <v>5.4195005999999921</v>
      </c>
      <c r="M226">
        <v>5.3745323000000553</v>
      </c>
      <c r="N226">
        <v>5.3296415000000934</v>
      </c>
      <c r="O226">
        <v>5.3103350999999748</v>
      </c>
      <c r="P226">
        <v>5.2987692000000379</v>
      </c>
      <c r="Q226">
        <v>5.334190299999932</v>
      </c>
      <c r="R226">
        <v>30.961581799999976</v>
      </c>
      <c r="S226">
        <v>31.8502522</v>
      </c>
      <c r="T226">
        <v>32.100845499999991</v>
      </c>
      <c r="U226">
        <v>32.213547500000004</v>
      </c>
      <c r="V226">
        <v>32.306444899999974</v>
      </c>
      <c r="W226">
        <v>32.357889999999998</v>
      </c>
      <c r="X226">
        <v>32.417773299999908</v>
      </c>
      <c r="Y226">
        <v>32.466777699999966</v>
      </c>
      <c r="Z226">
        <v>32.503050499999972</v>
      </c>
      <c r="AA226">
        <v>32.608325899999954</v>
      </c>
      <c r="AB226">
        <v>14.791559699999993</v>
      </c>
      <c r="AC226">
        <v>14.30753679999998</v>
      </c>
      <c r="AD226">
        <v>14.306736999999998</v>
      </c>
      <c r="AE226">
        <v>14.329959300000041</v>
      </c>
      <c r="AF226">
        <v>14.317952499999933</v>
      </c>
      <c r="AG226">
        <v>14.276937800000042</v>
      </c>
      <c r="AH226">
        <v>14.218751300000008</v>
      </c>
      <c r="AI226">
        <v>14.151927200000046</v>
      </c>
      <c r="AJ226">
        <v>14.081368699999985</v>
      </c>
      <c r="AK226">
        <v>14.00938050000002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217.44480000001204</v>
      </c>
      <c r="I227">
        <v>333.13209999998799</v>
      </c>
      <c r="J227">
        <v>385.99079999999958</v>
      </c>
      <c r="K227">
        <v>395.98459999999614</v>
      </c>
      <c r="L227">
        <v>367.13730000000214</v>
      </c>
      <c r="M227">
        <v>335.11809999999241</v>
      </c>
      <c r="N227">
        <v>290.03750000000582</v>
      </c>
      <c r="O227">
        <v>244.49540000001434</v>
      </c>
      <c r="P227">
        <v>194.63420000000042</v>
      </c>
      <c r="Q227">
        <v>157.2791000000143</v>
      </c>
      <c r="R227">
        <v>164.22630000000936</v>
      </c>
      <c r="S227">
        <v>148.89639999999781</v>
      </c>
      <c r="T227">
        <v>130.48829999999725</v>
      </c>
      <c r="U227">
        <v>110.37810000000172</v>
      </c>
      <c r="V227">
        <v>96.613599999982398</v>
      </c>
      <c r="W227">
        <v>74.736499999999069</v>
      </c>
      <c r="X227">
        <v>62.260699999984354</v>
      </c>
      <c r="Y227">
        <v>49.8521999999939</v>
      </c>
      <c r="Z227">
        <v>38.793499999999767</v>
      </c>
      <c r="AA227">
        <v>55.484400000015739</v>
      </c>
      <c r="AB227">
        <v>55.823100000008708</v>
      </c>
      <c r="AC227">
        <v>59.640500000008615</v>
      </c>
      <c r="AD227">
        <v>89.512300000002142</v>
      </c>
      <c r="AE227">
        <v>101.25510000000941</v>
      </c>
      <c r="AF227">
        <v>103.79660000000149</v>
      </c>
      <c r="AG227">
        <v>101.00070000000414</v>
      </c>
      <c r="AH227">
        <v>95.159400000004098</v>
      </c>
      <c r="AI227">
        <v>87.874199999991106</v>
      </c>
      <c r="AJ227">
        <v>80.228899999987334</v>
      </c>
      <c r="AK227">
        <v>72.899399999994785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6678.1019999999553</v>
      </c>
      <c r="I228">
        <v>9807.6380000002682</v>
      </c>
      <c r="J228">
        <v>11355</v>
      </c>
      <c r="K228">
        <v>12006.233999999706</v>
      </c>
      <c r="L228">
        <v>11792.908000000287</v>
      </c>
      <c r="M228">
        <v>11705.436999999918</v>
      </c>
      <c r="N228">
        <v>11281.625</v>
      </c>
      <c r="O228">
        <v>10860.022000000346</v>
      </c>
      <c r="P228">
        <v>10258.211000000127</v>
      </c>
      <c r="Q228">
        <v>9972.5219999998808</v>
      </c>
      <c r="R228">
        <v>10917.094000000041</v>
      </c>
      <c r="S228">
        <v>10982.793999999762</v>
      </c>
      <c r="T228">
        <v>10926.111000000034</v>
      </c>
      <c r="U228">
        <v>10782.24300000025</v>
      </c>
      <c r="V228">
        <v>10787.536000000313</v>
      </c>
      <c r="W228">
        <v>10476.94299999997</v>
      </c>
      <c r="X228">
        <v>10413.412000000011</v>
      </c>
      <c r="Y228">
        <v>10275.634000000078</v>
      </c>
      <c r="Z228">
        <v>10121.655999999959</v>
      </c>
      <c r="AA228">
        <v>10759.419999999925</v>
      </c>
      <c r="AB228">
        <v>10801.796000000089</v>
      </c>
      <c r="AC228">
        <v>10961.319000000134</v>
      </c>
      <c r="AD228">
        <v>11924.526000000071</v>
      </c>
      <c r="AE228">
        <v>12266.56399999978</v>
      </c>
      <c r="AF228">
        <v>12364.329000000376</v>
      </c>
      <c r="AG228">
        <v>12338.333999999799</v>
      </c>
      <c r="AH228">
        <v>12244.060999999754</v>
      </c>
      <c r="AI228">
        <v>12114.759000000078</v>
      </c>
      <c r="AJ228">
        <v>11970.964999999851</v>
      </c>
      <c r="AK228">
        <v>11824.706999999937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397.2045999999973</v>
      </c>
      <c r="I229">
        <v>630.62309999999707</v>
      </c>
      <c r="J229">
        <v>768.15550000002258</v>
      </c>
      <c r="K229">
        <v>848.1307000000088</v>
      </c>
      <c r="L229">
        <v>873.16130000000703</v>
      </c>
      <c r="M229">
        <v>904.74560000002384</v>
      </c>
      <c r="N229">
        <v>918.94139999998151</v>
      </c>
      <c r="O229">
        <v>931.68669999999111</v>
      </c>
      <c r="P229">
        <v>932.55520000000251</v>
      </c>
      <c r="Q229">
        <v>945.68919999999343</v>
      </c>
      <c r="R229">
        <v>1041.277700000006</v>
      </c>
      <c r="S229">
        <v>1081.2084000000032</v>
      </c>
      <c r="T229">
        <v>1104.7631999999867</v>
      </c>
      <c r="U229">
        <v>1117.1041999999725</v>
      </c>
      <c r="V229">
        <v>1134.1926999999851</v>
      </c>
      <c r="W229">
        <v>1128.7276000000129</v>
      </c>
      <c r="X229">
        <v>1132.1880999999994</v>
      </c>
      <c r="Y229">
        <v>1129.6831999999995</v>
      </c>
      <c r="Z229">
        <v>1123.3587999999872</v>
      </c>
      <c r="AA229">
        <v>1164.3062999999966</v>
      </c>
      <c r="AB229">
        <v>1170.8536999999778</v>
      </c>
      <c r="AC229">
        <v>1180.2088999999978</v>
      </c>
      <c r="AD229">
        <v>1234.3263999999908</v>
      </c>
      <c r="AE229">
        <v>1258.6766000000061</v>
      </c>
      <c r="AF229">
        <v>1267.5476999999955</v>
      </c>
      <c r="AG229">
        <v>1268.0213999999978</v>
      </c>
      <c r="AH229">
        <v>1263.8469000000041</v>
      </c>
      <c r="AI229">
        <v>1257.27429999999</v>
      </c>
      <c r="AJ229">
        <v>1249.6068999999843</v>
      </c>
      <c r="AK229">
        <v>1241.521699999983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8.5181199999988166</v>
      </c>
      <c r="I230">
        <v>17.090449999999691</v>
      </c>
      <c r="J230">
        <v>22.517789999999877</v>
      </c>
      <c r="K230">
        <v>24.500369999999748</v>
      </c>
      <c r="L230">
        <v>23.443400000000111</v>
      </c>
      <c r="M230">
        <v>21.117100000001301</v>
      </c>
      <c r="N230">
        <v>18.025870000001305</v>
      </c>
      <c r="O230">
        <v>14.80493000000024</v>
      </c>
      <c r="P230">
        <v>11.528310000001511</v>
      </c>
      <c r="Q230">
        <v>8.811890000000858</v>
      </c>
      <c r="R230">
        <v>8.190309999999954</v>
      </c>
      <c r="S230">
        <v>7.6512700000002951</v>
      </c>
      <c r="T230">
        <v>6.8168099999984406</v>
      </c>
      <c r="U230">
        <v>5.6522700000004988</v>
      </c>
      <c r="V230">
        <v>4.511609999999564</v>
      </c>
      <c r="W230">
        <v>3.0166500000013912</v>
      </c>
      <c r="X230">
        <v>1.6707299999998213</v>
      </c>
      <c r="Y230">
        <v>0.36837999999988824</v>
      </c>
      <c r="Z230">
        <v>-0.9168599999993603</v>
      </c>
      <c r="AA230">
        <v>-1.1414999999997235</v>
      </c>
      <c r="AB230">
        <v>-1.571749999999156</v>
      </c>
      <c r="AC230">
        <v>-2.0873199999987264</v>
      </c>
      <c r="AD230">
        <v>-1.691899999999805</v>
      </c>
      <c r="AE230">
        <v>-1.5717699999986507</v>
      </c>
      <c r="AF230">
        <v>-2.012830000001486</v>
      </c>
      <c r="AG230">
        <v>-2.9366700000009587</v>
      </c>
      <c r="AH230">
        <v>-4.1759499999971013</v>
      </c>
      <c r="AI230">
        <v>-5.5738599999967846</v>
      </c>
      <c r="AJ230">
        <v>-7.0151899999982561</v>
      </c>
      <c r="AK230">
        <v>-8.4277000000001863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14.546610000000101</v>
      </c>
      <c r="I231">
        <v>23.099760999999944</v>
      </c>
      <c r="J231">
        <v>26.867927999999893</v>
      </c>
      <c r="K231">
        <v>28.431325999999899</v>
      </c>
      <c r="L231">
        <v>28.421750999999858</v>
      </c>
      <c r="M231">
        <v>28.937370000000101</v>
      </c>
      <c r="N231">
        <v>29.102527999999893</v>
      </c>
      <c r="O231">
        <v>29.328860999999961</v>
      </c>
      <c r="P231">
        <v>29.218987999999854</v>
      </c>
      <c r="Q231">
        <v>29.722694000000047</v>
      </c>
      <c r="R231">
        <v>32.846553000000085</v>
      </c>
      <c r="S231">
        <v>34.290426999999909</v>
      </c>
      <c r="T231">
        <v>35.063191999999844</v>
      </c>
      <c r="U231">
        <v>35.571474999999964</v>
      </c>
      <c r="V231">
        <v>36.373114999999871</v>
      </c>
      <c r="W231">
        <v>36.531206999999995</v>
      </c>
      <c r="X231">
        <v>37.07225399999993</v>
      </c>
      <c r="Y231">
        <v>37.464433999999983</v>
      </c>
      <c r="Z231">
        <v>37.720831000000089</v>
      </c>
      <c r="AA231">
        <v>39.531815000000051</v>
      </c>
      <c r="AB231">
        <v>40.21871299999998</v>
      </c>
      <c r="AC231">
        <v>40.893150999999989</v>
      </c>
      <c r="AD231">
        <v>43.357021000000032</v>
      </c>
      <c r="AE231">
        <v>44.692197999999962</v>
      </c>
      <c r="AF231">
        <v>45.225490000000036</v>
      </c>
      <c r="AG231">
        <v>45.377842999999984</v>
      </c>
      <c r="AH231">
        <v>45.353783999999905</v>
      </c>
      <c r="AI231">
        <v>45.237977999999885</v>
      </c>
      <c r="AJ231">
        <v>45.064307000000099</v>
      </c>
      <c r="AK231">
        <v>44.846144999999979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3.5329500000007101</v>
      </c>
      <c r="I232">
        <v>5.7867999999998574</v>
      </c>
      <c r="J232">
        <v>5.0448499999984051</v>
      </c>
      <c r="K232">
        <v>1.5042800000010175</v>
      </c>
      <c r="L232">
        <v>-4.1209600000001956</v>
      </c>
      <c r="M232">
        <v>-10.566650000000664</v>
      </c>
      <c r="N232">
        <v>-17.297210000000632</v>
      </c>
      <c r="O232">
        <v>-23.791549999999916</v>
      </c>
      <c r="P232">
        <v>-29.904430000000502</v>
      </c>
      <c r="Q232">
        <v>-35.226800000000367</v>
      </c>
      <c r="R232">
        <v>-39.057950000002165</v>
      </c>
      <c r="S232">
        <v>-42.623780000001716</v>
      </c>
      <c r="T232">
        <v>-46.145370000002004</v>
      </c>
      <c r="U232">
        <v>-49.589429999999993</v>
      </c>
      <c r="V232">
        <v>-52.734280000000581</v>
      </c>
      <c r="W232">
        <v>-55.747709999999643</v>
      </c>
      <c r="X232">
        <v>-58.352230000000418</v>
      </c>
      <c r="Y232">
        <v>-60.631170000000566</v>
      </c>
      <c r="Z232">
        <v>-62.609960000001593</v>
      </c>
      <c r="AA232">
        <v>-63.863600000000588</v>
      </c>
      <c r="AB232">
        <v>-65.10341999999946</v>
      </c>
      <c r="AC232">
        <v>-66.276110000002518</v>
      </c>
      <c r="AD232">
        <v>-66.965580000000045</v>
      </c>
      <c r="AE232">
        <v>-67.835050000001502</v>
      </c>
      <c r="AF232">
        <v>-69.02049000000261</v>
      </c>
      <c r="AG232">
        <v>-70.424489999997604</v>
      </c>
      <c r="AH232">
        <v>-71.903640000000451</v>
      </c>
      <c r="AI232">
        <v>-73.33726999999999</v>
      </c>
      <c r="AJ232">
        <v>-74.644420000000537</v>
      </c>
      <c r="AK232">
        <v>-75.780560000002879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29.668208999999933</v>
      </c>
      <c r="I233">
        <v>46.404818999999861</v>
      </c>
      <c r="J233">
        <v>53.84113699999989</v>
      </c>
      <c r="K233">
        <v>57.261351000000104</v>
      </c>
      <c r="L233">
        <v>57.678537000000006</v>
      </c>
      <c r="M233">
        <v>59.270582999999988</v>
      </c>
      <c r="N233">
        <v>60.004830999999967</v>
      </c>
      <c r="O233">
        <v>60.75536000000011</v>
      </c>
      <c r="P233">
        <v>60.666220000000067</v>
      </c>
      <c r="Q233">
        <v>61.762694999999894</v>
      </c>
      <c r="R233">
        <v>68.21080999999981</v>
      </c>
      <c r="S233">
        <v>70.860652000000073</v>
      </c>
      <c r="T233">
        <v>72.158418999999867</v>
      </c>
      <c r="U233">
        <v>72.935657999999876</v>
      </c>
      <c r="V233">
        <v>74.334025999999767</v>
      </c>
      <c r="W233">
        <v>74.328020999999808</v>
      </c>
      <c r="X233">
        <v>75.151108000000022</v>
      </c>
      <c r="Y233">
        <v>75.614039000000048</v>
      </c>
      <c r="Z233">
        <v>75.782952000000023</v>
      </c>
      <c r="AA233">
        <v>79.241821999999956</v>
      </c>
      <c r="AB233">
        <v>80.215900000000147</v>
      </c>
      <c r="AC233">
        <v>81.255149999999958</v>
      </c>
      <c r="AD233">
        <v>86.117750000000342</v>
      </c>
      <c r="AE233">
        <v>88.484865999999784</v>
      </c>
      <c r="AF233">
        <v>89.250177000000349</v>
      </c>
      <c r="AG233">
        <v>89.300283000000036</v>
      </c>
      <c r="AH233">
        <v>89.027523000000201</v>
      </c>
      <c r="AI233">
        <v>88.584894000000077</v>
      </c>
      <c r="AJ233">
        <v>88.032747999999629</v>
      </c>
      <c r="AK233">
        <v>87.396771999999601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1.2945849999999837</v>
      </c>
      <c r="I234">
        <v>2.2486199999998462</v>
      </c>
      <c r="J234">
        <v>2.6942959999998948</v>
      </c>
      <c r="K234">
        <v>2.7625570000000153</v>
      </c>
      <c r="L234">
        <v>2.5311899999999241</v>
      </c>
      <c r="M234">
        <v>2.2377260000000661</v>
      </c>
      <c r="N234">
        <v>1.8776479999999083</v>
      </c>
      <c r="O234">
        <v>1.5181310000000394</v>
      </c>
      <c r="P234">
        <v>1.1477879999999914</v>
      </c>
      <c r="Q234">
        <v>0.8599410000001626</v>
      </c>
      <c r="R234">
        <v>0.85984400000006644</v>
      </c>
      <c r="S234">
        <v>0.78573499999993146</v>
      </c>
      <c r="T234">
        <v>0.66383499999983542</v>
      </c>
      <c r="U234">
        <v>0.51727299999993193</v>
      </c>
      <c r="V234">
        <v>0.40031999999996515</v>
      </c>
      <c r="W234">
        <v>0.23890900000014881</v>
      </c>
      <c r="X234">
        <v>0.11963300000002164</v>
      </c>
      <c r="Y234">
        <v>7.2789999999258725E-3</v>
      </c>
      <c r="Z234">
        <v>-0.100552000000107</v>
      </c>
      <c r="AA234">
        <v>-4.8897000000124535E-2</v>
      </c>
      <c r="AB234">
        <v>-6.5408000000161337E-2</v>
      </c>
      <c r="AC234">
        <v>-8.5923999999977241E-2</v>
      </c>
      <c r="AD234">
        <v>5.096400000002177E-2</v>
      </c>
      <c r="AE234">
        <v>0.10958700000014687</v>
      </c>
      <c r="AF234">
        <v>8.6125999999921987E-2</v>
      </c>
      <c r="AG234">
        <v>1.0774000000083106E-2</v>
      </c>
      <c r="AH234">
        <v>-9.2247000000043045E-2</v>
      </c>
      <c r="AI234">
        <v>-0.2068490000001475</v>
      </c>
      <c r="AJ234">
        <v>-0.32303200000001198</v>
      </c>
      <c r="AK234">
        <v>-0.4350409999999556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9.0072430000000168</v>
      </c>
      <c r="I235">
        <v>14.086984000000029</v>
      </c>
      <c r="J235">
        <v>16.05686199999991</v>
      </c>
      <c r="K235">
        <v>16.483181000000059</v>
      </c>
      <c r="L235">
        <v>15.77173700000003</v>
      </c>
      <c r="M235">
        <v>15.299137999999857</v>
      </c>
      <c r="N235">
        <v>14.560755999999856</v>
      </c>
      <c r="O235">
        <v>13.868632000000161</v>
      </c>
      <c r="P235">
        <v>12.997915999999805</v>
      </c>
      <c r="Q235">
        <v>12.571581000000151</v>
      </c>
      <c r="R235">
        <v>13.866453000000092</v>
      </c>
      <c r="S235">
        <v>14.118426999999883</v>
      </c>
      <c r="T235">
        <v>13.989323999999669</v>
      </c>
      <c r="U235">
        <v>13.724122000000079</v>
      </c>
      <c r="V235">
        <v>13.678045999999995</v>
      </c>
      <c r="W235">
        <v>13.254950999999892</v>
      </c>
      <c r="X235">
        <v>13.123300000000199</v>
      </c>
      <c r="Y235">
        <v>12.937700999999834</v>
      </c>
      <c r="Z235">
        <v>12.71134099999972</v>
      </c>
      <c r="AA235">
        <v>13.517787000000226</v>
      </c>
      <c r="AB235">
        <v>13.620233999999982</v>
      </c>
      <c r="AC235">
        <v>13.743318999999701</v>
      </c>
      <c r="AD235">
        <v>15.016841999999997</v>
      </c>
      <c r="AE235">
        <v>15.55824500000017</v>
      </c>
      <c r="AF235">
        <v>15.599445000000287</v>
      </c>
      <c r="AG235">
        <v>15.408245999999963</v>
      </c>
      <c r="AH235">
        <v>15.117764999999963</v>
      </c>
      <c r="AI235">
        <v>14.788405999999668</v>
      </c>
      <c r="AJ235">
        <v>14.447975999999926</v>
      </c>
      <c r="AK235">
        <v>14.109309999999823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34.582588000000214</v>
      </c>
      <c r="I236">
        <v>54.010952999999972</v>
      </c>
      <c r="J236">
        <v>61.836091999999553</v>
      </c>
      <c r="K236">
        <v>64.273102999999537</v>
      </c>
      <c r="L236">
        <v>62.798980000000483</v>
      </c>
      <c r="M236">
        <v>62.524010999999518</v>
      </c>
      <c r="N236">
        <v>61.320628000000397</v>
      </c>
      <c r="O236">
        <v>60.283331999999973</v>
      </c>
      <c r="P236">
        <v>58.48432799999955</v>
      </c>
      <c r="Q236">
        <v>58.292870000000221</v>
      </c>
      <c r="R236">
        <v>64.568952999999965</v>
      </c>
      <c r="S236">
        <v>66.686727999999675</v>
      </c>
      <c r="T236">
        <v>67.295931999999993</v>
      </c>
      <c r="U236">
        <v>67.37479600000006</v>
      </c>
      <c r="V236">
        <v>68.275421000000279</v>
      </c>
      <c r="W236">
        <v>67.677961000000323</v>
      </c>
      <c r="X236">
        <v>68.146508000000722</v>
      </c>
      <c r="Y236">
        <v>68.329273999999714</v>
      </c>
      <c r="Z236">
        <v>68.276544999999714</v>
      </c>
      <c r="AA236">
        <v>72.115641999999752</v>
      </c>
      <c r="AB236">
        <v>73.164856000000327</v>
      </c>
      <c r="AC236">
        <v>74.267108000000007</v>
      </c>
      <c r="AD236">
        <v>79.789609999999811</v>
      </c>
      <c r="AE236">
        <v>82.448746000000028</v>
      </c>
      <c r="AF236">
        <v>83.177824000000328</v>
      </c>
      <c r="AG236">
        <v>83.02223099999992</v>
      </c>
      <c r="AH236">
        <v>82.478427000000011</v>
      </c>
      <c r="AI236">
        <v>81.755153000000064</v>
      </c>
      <c r="AJ236">
        <v>80.940174999999726</v>
      </c>
      <c r="AK236">
        <v>80.070985999999721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30.681010000000242</v>
      </c>
      <c r="I237">
        <v>58.467459999999846</v>
      </c>
      <c r="J237">
        <v>75.83292999999685</v>
      </c>
      <c r="K237">
        <v>83.080269999998563</v>
      </c>
      <c r="L237">
        <v>81.232830000000831</v>
      </c>
      <c r="M237">
        <v>75.859810000001744</v>
      </c>
      <c r="N237">
        <v>67.646839999993972</v>
      </c>
      <c r="O237">
        <v>58.519569999996747</v>
      </c>
      <c r="P237">
        <v>48.511570000002393</v>
      </c>
      <c r="Q237">
        <v>39.926630000001751</v>
      </c>
      <c r="R237">
        <v>38.158240000004298</v>
      </c>
      <c r="S237">
        <v>35.551370000001043</v>
      </c>
      <c r="T237">
        <v>31.844440000000759</v>
      </c>
      <c r="U237">
        <v>27.201529999998456</v>
      </c>
      <c r="V237">
        <v>22.894209999998566</v>
      </c>
      <c r="W237">
        <v>17.385940000000119</v>
      </c>
      <c r="X237">
        <v>12.618749999994179</v>
      </c>
      <c r="Y237">
        <v>8.0006800000046496</v>
      </c>
      <c r="Z237">
        <v>3.4941299999991315</v>
      </c>
      <c r="AA237">
        <v>2.8690399999977672</v>
      </c>
      <c r="AB237">
        <v>1.2457300000023679</v>
      </c>
      <c r="AC237">
        <v>-0.37457999999605818</v>
      </c>
      <c r="AD237">
        <v>1.5934899999992922</v>
      </c>
      <c r="AE237">
        <v>2.3670899999997346</v>
      </c>
      <c r="AF237">
        <v>1.4027100000021164</v>
      </c>
      <c r="AG237">
        <v>-0.91463999999541556</v>
      </c>
      <c r="AH237">
        <v>-4.0875599999999395</v>
      </c>
      <c r="AI237">
        <v>-7.6921599999986938</v>
      </c>
      <c r="AJ237">
        <v>-11.421490000000631</v>
      </c>
      <c r="AK237">
        <v>-15.07788000000437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6.1271169999999984</v>
      </c>
      <c r="I238">
        <v>12.399296999999933</v>
      </c>
      <c r="J238">
        <v>16.488038999999844</v>
      </c>
      <c r="K238">
        <v>18.5682510000006</v>
      </c>
      <c r="L238">
        <v>19.203351000000112</v>
      </c>
      <c r="M238">
        <v>19.698580999999649</v>
      </c>
      <c r="N238">
        <v>20.313004999999976</v>
      </c>
      <c r="O238">
        <v>21.297217999999702</v>
      </c>
      <c r="P238">
        <v>22.513624999999593</v>
      </c>
      <c r="Q238">
        <v>24.228302999999869</v>
      </c>
      <c r="R238">
        <v>27.397020999999768</v>
      </c>
      <c r="S238">
        <v>30.467942000000221</v>
      </c>
      <c r="T238">
        <v>33.089390000000094</v>
      </c>
      <c r="U238">
        <v>35.268911999999546</v>
      </c>
      <c r="V238">
        <v>37.271048999999948</v>
      </c>
      <c r="W238">
        <v>38.812036000000262</v>
      </c>
      <c r="X238">
        <v>40.220292999999401</v>
      </c>
      <c r="Y238">
        <v>41.410322000000633</v>
      </c>
      <c r="Z238">
        <v>42.338759999999638</v>
      </c>
      <c r="AA238">
        <v>43.733013999999457</v>
      </c>
      <c r="AB238">
        <v>44.709950999999819</v>
      </c>
      <c r="AC238">
        <v>45.357750999999553</v>
      </c>
      <c r="AD238">
        <v>46.517737000000125</v>
      </c>
      <c r="AE238">
        <v>47.331409999998868</v>
      </c>
      <c r="AF238">
        <v>47.567574000000604</v>
      </c>
      <c r="AG238">
        <v>47.332534999999552</v>
      </c>
      <c r="AH238">
        <v>46.786874999999782</v>
      </c>
      <c r="AI238">
        <v>46.05305700000099</v>
      </c>
      <c r="AJ238">
        <v>45.203607999999804</v>
      </c>
      <c r="AK238">
        <v>44.272764999999708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130.59576519999996</v>
      </c>
      <c r="I239">
        <v>190.34456969999997</v>
      </c>
      <c r="J239">
        <v>216.60144879999996</v>
      </c>
      <c r="K239">
        <v>230.54773830000011</v>
      </c>
      <c r="L239">
        <v>218.91055089999998</v>
      </c>
      <c r="M239">
        <v>226.53631959999996</v>
      </c>
      <c r="N239">
        <v>232.65818579999996</v>
      </c>
      <c r="O239">
        <v>237.63575800000001</v>
      </c>
      <c r="P239">
        <v>241.82547039999997</v>
      </c>
      <c r="Q239">
        <v>243.33949840000002</v>
      </c>
      <c r="R239">
        <v>227.48786639999992</v>
      </c>
      <c r="S239">
        <v>222.57953729999997</v>
      </c>
      <c r="T239">
        <v>221.35932160000004</v>
      </c>
      <c r="U239">
        <v>221.04210560000001</v>
      </c>
      <c r="V239">
        <v>216.7270438999999</v>
      </c>
      <c r="W239">
        <v>206.86738949999994</v>
      </c>
      <c r="X239">
        <v>202.43816270000002</v>
      </c>
      <c r="Y239">
        <v>199.829521</v>
      </c>
      <c r="Z239">
        <v>197.67627850000008</v>
      </c>
      <c r="AA239">
        <v>202.06209130000002</v>
      </c>
      <c r="AB239">
        <v>195.32702180000001</v>
      </c>
      <c r="AC239">
        <v>191.32096779999995</v>
      </c>
      <c r="AD239">
        <v>188.39535780000006</v>
      </c>
      <c r="AE239">
        <v>185.73478279999995</v>
      </c>
      <c r="AF239">
        <v>183.08936370000004</v>
      </c>
      <c r="AG239">
        <v>180.40722690000007</v>
      </c>
      <c r="AH239">
        <v>177.69324029999996</v>
      </c>
      <c r="AI239">
        <v>174.96361139999999</v>
      </c>
      <c r="AJ239">
        <v>172.23350750000009</v>
      </c>
      <c r="AK239">
        <v>169.51487539999994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39.380862199999996</v>
      </c>
      <c r="I240">
        <v>64.065777779999991</v>
      </c>
      <c r="J240">
        <v>76.14229417</v>
      </c>
      <c r="K240">
        <v>82.636145540000001</v>
      </c>
      <c r="L240">
        <v>86.87909732</v>
      </c>
      <c r="M240">
        <v>90.107916889999984</v>
      </c>
      <c r="N240">
        <v>85.391532119999994</v>
      </c>
      <c r="O240">
        <v>84.663259350000004</v>
      </c>
      <c r="P240">
        <v>74.748140559999996</v>
      </c>
      <c r="Q240">
        <v>71.574745289999996</v>
      </c>
      <c r="R240">
        <v>155.16328155000002</v>
      </c>
      <c r="S240">
        <v>183.62205982</v>
      </c>
      <c r="T240">
        <v>196.30463350000002</v>
      </c>
      <c r="U240">
        <v>203.14305798000001</v>
      </c>
      <c r="V240">
        <v>207.46498668000001</v>
      </c>
      <c r="W240">
        <v>210.43222564000001</v>
      </c>
      <c r="X240">
        <v>224.50346076999998</v>
      </c>
      <c r="Y240">
        <v>230.74634502000001</v>
      </c>
      <c r="Z240">
        <v>233.45754834000002</v>
      </c>
      <c r="AA240">
        <v>234.55210878999998</v>
      </c>
      <c r="AB240">
        <v>234.71396263000003</v>
      </c>
      <c r="AC240">
        <v>246.99306043000001</v>
      </c>
      <c r="AD240">
        <v>251.08203813</v>
      </c>
      <c r="AE240">
        <v>251.65831702999998</v>
      </c>
      <c r="AF240">
        <v>250.76612702999998</v>
      </c>
      <c r="AG240">
        <v>249.13087376999999</v>
      </c>
      <c r="AH240">
        <v>247.02649272999997</v>
      </c>
      <c r="AI240">
        <v>244.57685175</v>
      </c>
      <c r="AJ240">
        <v>241.85443255999999</v>
      </c>
      <c r="AK240">
        <v>238.91220338000002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23.325788329999995</v>
      </c>
      <c r="I241">
        <v>34.961939830000006</v>
      </c>
      <c r="J241">
        <v>40.242318739999995</v>
      </c>
      <c r="K241">
        <v>43.064828579999997</v>
      </c>
      <c r="L241">
        <v>49.65707639</v>
      </c>
      <c r="M241">
        <v>53.124625930000001</v>
      </c>
      <c r="N241">
        <v>54.777321650000005</v>
      </c>
      <c r="O241">
        <v>56.132914310000004</v>
      </c>
      <c r="P241">
        <v>56.713796679999994</v>
      </c>
      <c r="Q241">
        <v>59.527060359999993</v>
      </c>
      <c r="R241">
        <v>80.387237769999984</v>
      </c>
      <c r="S241">
        <v>88.677949069999997</v>
      </c>
      <c r="T241">
        <v>92.542702710000015</v>
      </c>
      <c r="U241">
        <v>94.72911040999999</v>
      </c>
      <c r="V241">
        <v>96.206222449999999</v>
      </c>
      <c r="W241">
        <v>97.242794339999989</v>
      </c>
      <c r="X241">
        <v>98.713352</v>
      </c>
      <c r="Y241">
        <v>99.478580619999988</v>
      </c>
      <c r="Z241">
        <v>99.842221239999986</v>
      </c>
      <c r="AA241">
        <v>103.81122493000001</v>
      </c>
      <c r="AB241">
        <v>105.24337955</v>
      </c>
      <c r="AC241">
        <v>106.36788870999999</v>
      </c>
      <c r="AD241">
        <v>106.54907501</v>
      </c>
      <c r="AE241">
        <v>106.28585722000001</v>
      </c>
      <c r="AF241">
        <v>105.77737089</v>
      </c>
      <c r="AG241">
        <v>105.10206264</v>
      </c>
      <c r="AH241">
        <v>104.29733705000001</v>
      </c>
      <c r="AI241">
        <v>103.38599783999999</v>
      </c>
      <c r="AJ241">
        <v>102.38502184999999</v>
      </c>
      <c r="AK241">
        <v>101.30859137000002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59.045744100000036</v>
      </c>
      <c r="I242">
        <v>87.503057200000001</v>
      </c>
      <c r="J242">
        <v>101.74515559999998</v>
      </c>
      <c r="K242">
        <v>110.7600759</v>
      </c>
      <c r="L242">
        <v>126.11947200000003</v>
      </c>
      <c r="M242">
        <v>135.91137409999999</v>
      </c>
      <c r="N242">
        <v>143.3893023</v>
      </c>
      <c r="O242">
        <v>149.92942410000001</v>
      </c>
      <c r="P242">
        <v>151.2262983</v>
      </c>
      <c r="Q242">
        <v>177.18512599999997</v>
      </c>
      <c r="R242">
        <v>118.71390100000002</v>
      </c>
      <c r="S242">
        <v>99.31604219999997</v>
      </c>
      <c r="T242">
        <v>93.34465270000004</v>
      </c>
      <c r="U242">
        <v>91.615223399999991</v>
      </c>
      <c r="V242">
        <v>108.87366500000002</v>
      </c>
      <c r="W242">
        <v>116.11642749999999</v>
      </c>
      <c r="X242">
        <v>119.3346004</v>
      </c>
      <c r="Y242">
        <v>121.14192709999998</v>
      </c>
      <c r="Z242">
        <v>122.43723249999999</v>
      </c>
      <c r="AA242">
        <v>147.08130040000003</v>
      </c>
      <c r="AB242">
        <v>154.24705130000001</v>
      </c>
      <c r="AC242">
        <v>157.72427389999996</v>
      </c>
      <c r="AD242">
        <v>159.98957460000003</v>
      </c>
      <c r="AE242">
        <v>161.72734209999999</v>
      </c>
      <c r="AF242">
        <v>163.17068270000004</v>
      </c>
      <c r="AG242">
        <v>164.41051729999998</v>
      </c>
      <c r="AH242">
        <v>165.48383169999994</v>
      </c>
      <c r="AI242">
        <v>166.4226822</v>
      </c>
      <c r="AJ242">
        <v>167.23542289999995</v>
      </c>
      <c r="AK242">
        <v>167.94684920000003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16.2222984</v>
      </c>
      <c r="I243">
        <v>23.16987499999999</v>
      </c>
      <c r="J243">
        <v>25.563972799999988</v>
      </c>
      <c r="K243">
        <v>26.293323600000008</v>
      </c>
      <c r="L243">
        <v>33.95860239999999</v>
      </c>
      <c r="M243">
        <v>38.548115700000011</v>
      </c>
      <c r="N243">
        <v>40.123473000000018</v>
      </c>
      <c r="O243">
        <v>41.420359200000007</v>
      </c>
      <c r="P243">
        <v>42.23653250000001</v>
      </c>
      <c r="Q243">
        <v>41.144751599999978</v>
      </c>
      <c r="R243">
        <v>53.401999700000005</v>
      </c>
      <c r="S243">
        <v>56.398220400000014</v>
      </c>
      <c r="T243">
        <v>57.706937699999997</v>
      </c>
      <c r="U243">
        <v>58.411579399999994</v>
      </c>
      <c r="V243">
        <v>61.218787399999997</v>
      </c>
      <c r="W243">
        <v>62.382699299999985</v>
      </c>
      <c r="X243">
        <v>64.172781199999974</v>
      </c>
      <c r="Y243">
        <v>64.828160300000008</v>
      </c>
      <c r="Z243">
        <v>64.98242399999998</v>
      </c>
      <c r="AA243">
        <v>77.629964899999976</v>
      </c>
      <c r="AB243">
        <v>82.526177999999987</v>
      </c>
      <c r="AC243">
        <v>85.6927278</v>
      </c>
      <c r="AD243">
        <v>95.427673899999974</v>
      </c>
      <c r="AE243">
        <v>99.229317800000018</v>
      </c>
      <c r="AF243">
        <v>100.64604</v>
      </c>
      <c r="AG243">
        <v>101.14123899999998</v>
      </c>
      <c r="AH243">
        <v>101.2120166</v>
      </c>
      <c r="AI243">
        <v>101.0234165</v>
      </c>
      <c r="AJ243">
        <v>100.64211450000002</v>
      </c>
      <c r="AK243">
        <v>100.096655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2.5644450000001484E-2</v>
      </c>
      <c r="I244">
        <v>5.1120210000000554E-2</v>
      </c>
      <c r="J244">
        <v>6.611598000000285E-2</v>
      </c>
      <c r="K244">
        <v>7.1838429999999676E-2</v>
      </c>
      <c r="L244">
        <v>7.1411540000003271E-2</v>
      </c>
      <c r="M244">
        <v>7.0909929999999122E-2</v>
      </c>
      <c r="N244">
        <v>7.1716829999999732E-2</v>
      </c>
      <c r="O244">
        <v>7.4905789999998973E-2</v>
      </c>
      <c r="P244">
        <v>7.978599999999858E-2</v>
      </c>
      <c r="Q244">
        <v>8.7317770000005623E-2</v>
      </c>
      <c r="R244">
        <v>0.10129509999999442</v>
      </c>
      <c r="S244">
        <v>0.11489195999999424</v>
      </c>
      <c r="T244">
        <v>0.12641193000000328</v>
      </c>
      <c r="U244">
        <v>0.13589300000000293</v>
      </c>
      <c r="V244">
        <v>0.14449985000000254</v>
      </c>
      <c r="W244">
        <v>0.1510789800000012</v>
      </c>
      <c r="X244">
        <v>0.15703759999999534</v>
      </c>
      <c r="Y244">
        <v>0.16202758000000017</v>
      </c>
      <c r="Z244">
        <v>0.16584665000000598</v>
      </c>
      <c r="AA244">
        <v>0.17149684999999693</v>
      </c>
      <c r="AB244">
        <v>0.17521032000000503</v>
      </c>
      <c r="AC244">
        <v>0.17731858999999872</v>
      </c>
      <c r="AD244">
        <v>0.1814842100000007</v>
      </c>
      <c r="AE244">
        <v>0.18402754999999615</v>
      </c>
      <c r="AF244">
        <v>0.18392498000000046</v>
      </c>
      <c r="AG244">
        <v>0.18170964000000112</v>
      </c>
      <c r="AH244">
        <v>0.17816575999999884</v>
      </c>
      <c r="AI244">
        <v>0.17388049999999566</v>
      </c>
      <c r="AJ244">
        <v>0.16918748999999877</v>
      </c>
      <c r="AK244">
        <v>0.16422795999999806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55.971941700000002</v>
      </c>
      <c r="I245">
        <v>81.749413799999957</v>
      </c>
      <c r="J245">
        <v>93.190804300000025</v>
      </c>
      <c r="K245">
        <v>99.275907200000006</v>
      </c>
      <c r="L245">
        <v>97.453416500000003</v>
      </c>
      <c r="M245">
        <v>98.213075299999957</v>
      </c>
      <c r="N245">
        <v>99.827983300000028</v>
      </c>
      <c r="O245">
        <v>101.55806580000001</v>
      </c>
      <c r="P245">
        <v>103.15137099999998</v>
      </c>
      <c r="Q245">
        <v>111.78847530000002</v>
      </c>
      <c r="R245">
        <v>99.461229000000003</v>
      </c>
      <c r="S245">
        <v>96.187453100000027</v>
      </c>
      <c r="T245">
        <v>95.073602200000039</v>
      </c>
      <c r="U245">
        <v>94.513077600000031</v>
      </c>
      <c r="V245">
        <v>95.059329500000047</v>
      </c>
      <c r="W245">
        <v>94.897831300000007</v>
      </c>
      <c r="X245">
        <v>94.375631499999997</v>
      </c>
      <c r="Y245">
        <v>93.650287999999989</v>
      </c>
      <c r="Z245">
        <v>92.772358600000018</v>
      </c>
      <c r="AA245">
        <v>84.695782300000019</v>
      </c>
      <c r="AB245">
        <v>84.802158500000019</v>
      </c>
      <c r="AC245">
        <v>84.140159299999993</v>
      </c>
      <c r="AD245">
        <v>144.04646069999995</v>
      </c>
      <c r="AE245">
        <v>169.32296869999999</v>
      </c>
      <c r="AF245">
        <v>179.40809059999998</v>
      </c>
      <c r="AG245">
        <v>183.98851469999994</v>
      </c>
      <c r="AH245">
        <v>186.49350029999994</v>
      </c>
      <c r="AI245">
        <v>188.07279069999998</v>
      </c>
      <c r="AJ245">
        <v>189.11344520000006</v>
      </c>
      <c r="AK245">
        <v>189.73971219999993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3.1137059999998939E-2</v>
      </c>
      <c r="I246">
        <v>6.1944090000004337E-2</v>
      </c>
      <c r="J246">
        <v>7.9892200000003299E-2</v>
      </c>
      <c r="K246">
        <v>8.6483369999996285E-2</v>
      </c>
      <c r="L246">
        <v>8.5566090000000372E-2</v>
      </c>
      <c r="M246">
        <v>8.4573000000006004E-2</v>
      </c>
      <c r="N246">
        <v>8.5216160000001651E-2</v>
      </c>
      <c r="O246">
        <v>8.8818240000001936E-2</v>
      </c>
      <c r="P246">
        <v>9.454304999999863E-2</v>
      </c>
      <c r="Q246">
        <v>0.1035536300000004</v>
      </c>
      <c r="R246">
        <v>0.12044592000000165</v>
      </c>
      <c r="S246">
        <v>0.13689012999999761</v>
      </c>
      <c r="T246">
        <v>0.15081243999999572</v>
      </c>
      <c r="U246">
        <v>0.16225239999999985</v>
      </c>
      <c r="V246">
        <v>0.17262250000000279</v>
      </c>
      <c r="W246">
        <v>0.18051954999999964</v>
      </c>
      <c r="X246">
        <v>0.1876556500000035</v>
      </c>
      <c r="Y246">
        <v>0.1936048000000028</v>
      </c>
      <c r="Z246">
        <v>0.19811976999999814</v>
      </c>
      <c r="AA246">
        <v>0.20484083000000197</v>
      </c>
      <c r="AB246">
        <v>0.20917905000000303</v>
      </c>
      <c r="AC246">
        <v>0.21154036999999448</v>
      </c>
      <c r="AD246">
        <v>0.21638251999999625</v>
      </c>
      <c r="AE246">
        <v>0.21922486999999791</v>
      </c>
      <c r="AF246">
        <v>0.21882657999999822</v>
      </c>
      <c r="AG246">
        <v>0.21584215000000029</v>
      </c>
      <c r="AH246">
        <v>0.21123277999999601</v>
      </c>
      <c r="AI246">
        <v>0.20571935999999624</v>
      </c>
      <c r="AJ246">
        <v>0.19971249000000313</v>
      </c>
      <c r="AK246">
        <v>0.19338661999999829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106.17092249999996</v>
      </c>
      <c r="I247">
        <v>153.2456287</v>
      </c>
      <c r="J247">
        <v>173.64986600000009</v>
      </c>
      <c r="K247">
        <v>184.27263909999999</v>
      </c>
      <c r="L247">
        <v>178.47208339999997</v>
      </c>
      <c r="M247">
        <v>183.45900239999992</v>
      </c>
      <c r="N247">
        <v>186.8210421</v>
      </c>
      <c r="O247">
        <v>190.30369489999998</v>
      </c>
      <c r="P247">
        <v>192.11617749999994</v>
      </c>
      <c r="Q247">
        <v>188.67328980000002</v>
      </c>
      <c r="R247">
        <v>262.80645359999994</v>
      </c>
      <c r="S247">
        <v>292.14140299999997</v>
      </c>
      <c r="T247">
        <v>305.4833051999999</v>
      </c>
      <c r="U247">
        <v>312.97380679999992</v>
      </c>
      <c r="V247">
        <v>323.09288429999992</v>
      </c>
      <c r="W247">
        <v>325.26038960000005</v>
      </c>
      <c r="X247">
        <v>329.32843490000005</v>
      </c>
      <c r="Y247">
        <v>331.99873820000005</v>
      </c>
      <c r="Z247">
        <v>333.71130619999997</v>
      </c>
      <c r="AA247">
        <v>355.58177529999989</v>
      </c>
      <c r="AB247">
        <v>361.00908970000012</v>
      </c>
      <c r="AC247">
        <v>364.90955640000004</v>
      </c>
      <c r="AD247">
        <v>374.95506109999997</v>
      </c>
      <c r="AE247">
        <v>378.52322190000007</v>
      </c>
      <c r="AF247">
        <v>379.27912440000011</v>
      </c>
      <c r="AG247">
        <v>378.7423761</v>
      </c>
      <c r="AH247">
        <v>377.4586508000001</v>
      </c>
      <c r="AI247">
        <v>375.64131090000001</v>
      </c>
      <c r="AJ247">
        <v>373.39073429999996</v>
      </c>
      <c r="AK247">
        <v>370.7674138000001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0.15942077000000054</v>
      </c>
      <c r="I248">
        <v>0.23636716000000035</v>
      </c>
      <c r="J248">
        <v>0.27262967999999788</v>
      </c>
      <c r="K248">
        <v>0.29004720000000006</v>
      </c>
      <c r="L248">
        <v>0.29818941000000265</v>
      </c>
      <c r="M248">
        <v>0.30450341999999964</v>
      </c>
      <c r="N248">
        <v>0.31093094999999948</v>
      </c>
      <c r="O248">
        <v>0.31865793000000053</v>
      </c>
      <c r="P248">
        <v>0.3272001600000003</v>
      </c>
      <c r="Q248">
        <v>0.337428850000002</v>
      </c>
      <c r="R248">
        <v>1.2611564400000006</v>
      </c>
      <c r="S248">
        <v>1.6462715699999997</v>
      </c>
      <c r="T248">
        <v>1.8168011799999988</v>
      </c>
      <c r="U248">
        <v>1.9117003699999984</v>
      </c>
      <c r="V248">
        <v>1.9785154100000035</v>
      </c>
      <c r="W248">
        <v>2.0314079499999984</v>
      </c>
      <c r="X248">
        <v>2.0765170399999988</v>
      </c>
      <c r="Y248">
        <v>2.1152012499999984</v>
      </c>
      <c r="Z248">
        <v>2.1479071099999985</v>
      </c>
      <c r="AA248">
        <v>2.1775205799999995</v>
      </c>
      <c r="AB248">
        <v>1.5445748899999998</v>
      </c>
      <c r="AC248">
        <v>1.3037804800000004</v>
      </c>
      <c r="AD248">
        <v>1.2104658700000002</v>
      </c>
      <c r="AE248">
        <v>1.1628866299999956</v>
      </c>
      <c r="AF248">
        <v>1.1280605099999974</v>
      </c>
      <c r="AG248">
        <v>1.096262369999998</v>
      </c>
      <c r="AH248">
        <v>1.0650299700000048</v>
      </c>
      <c r="AI248">
        <v>1.0339690899999994</v>
      </c>
      <c r="AJ248">
        <v>1.0031662600000004</v>
      </c>
      <c r="AK248">
        <v>0.97275041999999701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18.242920000000595</v>
      </c>
      <c r="I249">
        <v>33.179879999999685</v>
      </c>
      <c r="J249">
        <v>41.476109999999608</v>
      </c>
      <c r="K249">
        <v>44.347669999999198</v>
      </c>
      <c r="L249">
        <v>42.778959999999643</v>
      </c>
      <c r="M249">
        <v>40.133330000000569</v>
      </c>
      <c r="N249">
        <v>36.50713000000178</v>
      </c>
      <c r="O249">
        <v>32.818069999997533</v>
      </c>
      <c r="P249">
        <v>28.866509999999835</v>
      </c>
      <c r="Q249">
        <v>25.884479999996984</v>
      </c>
      <c r="R249">
        <v>26.868109999999433</v>
      </c>
      <c r="S249">
        <v>26.955729999997857</v>
      </c>
      <c r="T249">
        <v>26.239129999998113</v>
      </c>
      <c r="U249">
        <v>24.947770000002492</v>
      </c>
      <c r="V249">
        <v>23.864180000000488</v>
      </c>
      <c r="W249">
        <v>22.018670000001293</v>
      </c>
      <c r="X249">
        <v>20.617559999998775</v>
      </c>
      <c r="Y249">
        <v>19.251899999999296</v>
      </c>
      <c r="Z249">
        <v>17.89795999999842</v>
      </c>
      <c r="AA249">
        <v>18.785330000002432</v>
      </c>
      <c r="AB249">
        <v>18.84943000000203</v>
      </c>
      <c r="AC249">
        <v>18.858250000001135</v>
      </c>
      <c r="AD249">
        <v>21.060620000000199</v>
      </c>
      <c r="AE249">
        <v>22.365219999999681</v>
      </c>
      <c r="AF249">
        <v>22.584780000001047</v>
      </c>
      <c r="AG249">
        <v>22.059660000002623</v>
      </c>
      <c r="AH249">
        <v>21.112850000001345</v>
      </c>
      <c r="AI249">
        <v>19.976529999999912</v>
      </c>
      <c r="AJ249">
        <v>18.797790000000532</v>
      </c>
      <c r="AK249">
        <v>17.659289999999601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583.69309999997495</v>
      </c>
      <c r="I250">
        <v>985.47079999995185</v>
      </c>
      <c r="J250">
        <v>1165.7315999999992</v>
      </c>
      <c r="K250">
        <v>1207.0437999999849</v>
      </c>
      <c r="L250">
        <v>1155.3115000000107</v>
      </c>
      <c r="M250">
        <v>1119.126500000013</v>
      </c>
      <c r="N250">
        <v>1086.5983000000124</v>
      </c>
      <c r="O250">
        <v>1078.3475999999791</v>
      </c>
      <c r="P250">
        <v>1077.7502000000095</v>
      </c>
      <c r="Q250">
        <v>1118.1161999999895</v>
      </c>
      <c r="R250">
        <v>1283.3963000000222</v>
      </c>
      <c r="S250">
        <v>1399.0303000000422</v>
      </c>
      <c r="T250">
        <v>1480.8595000000205</v>
      </c>
      <c r="U250">
        <v>1540.3329000000376</v>
      </c>
      <c r="V250">
        <v>1602.5776000000187</v>
      </c>
      <c r="W250">
        <v>1633.0443000000087</v>
      </c>
      <c r="X250">
        <v>1672.2666999999783</v>
      </c>
      <c r="Y250">
        <v>1702.3854999999749</v>
      </c>
      <c r="Z250">
        <v>1722.4024000000209</v>
      </c>
      <c r="AA250">
        <v>1802.4360999999917</v>
      </c>
      <c r="AB250">
        <v>1836.2819000000018</v>
      </c>
      <c r="AC250">
        <v>1858.7835999999661</v>
      </c>
      <c r="AD250">
        <v>1945.670299999998</v>
      </c>
      <c r="AE250">
        <v>1987.875800000038</v>
      </c>
      <c r="AF250">
        <v>1989.3072999999858</v>
      </c>
      <c r="AG250">
        <v>1966.4070000000065</v>
      </c>
      <c r="AH250">
        <v>1930.9780000000028</v>
      </c>
      <c r="AI250">
        <v>1889.9134000000777</v>
      </c>
      <c r="AJ250">
        <v>1846.673400000087</v>
      </c>
      <c r="AK250">
        <v>1802.5923000000184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32.010480000000825</v>
      </c>
      <c r="I251">
        <v>61.466000000000349</v>
      </c>
      <c r="J251">
        <v>82.373039999998582</v>
      </c>
      <c r="K251">
        <v>96.253049999999348</v>
      </c>
      <c r="L251">
        <v>103.90318000000116</v>
      </c>
      <c r="M251">
        <v>110.48469999999725</v>
      </c>
      <c r="N251">
        <v>115.67416999999841</v>
      </c>
      <c r="O251">
        <v>120.49763000000166</v>
      </c>
      <c r="P251">
        <v>124.34580999999889</v>
      </c>
      <c r="Q251">
        <v>128.85392999999749</v>
      </c>
      <c r="R251">
        <v>140.20149999999921</v>
      </c>
      <c r="S251">
        <v>149.18552999999883</v>
      </c>
      <c r="T251">
        <v>155.85716999999931</v>
      </c>
      <c r="U251">
        <v>160.70262999999977</v>
      </c>
      <c r="V251">
        <v>165.15216999999757</v>
      </c>
      <c r="W251">
        <v>167.44822000000204</v>
      </c>
      <c r="X251">
        <v>169.52520999999979</v>
      </c>
      <c r="Y251">
        <v>170.81558999999834</v>
      </c>
      <c r="Z251">
        <v>171.28096000000005</v>
      </c>
      <c r="AA251">
        <v>175.04334000000017</v>
      </c>
      <c r="AB251">
        <v>176.86490000000049</v>
      </c>
      <c r="AC251">
        <v>178.02462999999989</v>
      </c>
      <c r="AD251">
        <v>182.44014999999854</v>
      </c>
      <c r="AE251">
        <v>185.36578000000009</v>
      </c>
      <c r="AF251">
        <v>186.38782999999967</v>
      </c>
      <c r="AG251">
        <v>185.99857999999949</v>
      </c>
      <c r="AH251">
        <v>184.67435000000114</v>
      </c>
      <c r="AI251">
        <v>182.75084000000061</v>
      </c>
      <c r="AJ251">
        <v>180.43739000000278</v>
      </c>
      <c r="AK251">
        <v>177.85177999999723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43.509180000000924</v>
      </c>
      <c r="I252">
        <v>69.799580000006245</v>
      </c>
      <c r="J252">
        <v>82.469069999999192</v>
      </c>
      <c r="K252">
        <v>84.539290000000619</v>
      </c>
      <c r="L252">
        <v>77.226840000002994</v>
      </c>
      <c r="M252">
        <v>68.159200000001874</v>
      </c>
      <c r="N252">
        <v>56.141700000000128</v>
      </c>
      <c r="O252">
        <v>43.906230000000505</v>
      </c>
      <c r="P252">
        <v>30.911569999996573</v>
      </c>
      <c r="Q252">
        <v>20.575959999994666</v>
      </c>
      <c r="R252">
        <v>19.65689000000566</v>
      </c>
      <c r="S252">
        <v>15.180979999997362</v>
      </c>
      <c r="T252">
        <v>10.033879999995406</v>
      </c>
      <c r="U252">
        <v>4.4313299999994342</v>
      </c>
      <c r="V252">
        <v>8.3380000003671739E-2</v>
      </c>
      <c r="W252">
        <v>-5.7566200000001118</v>
      </c>
      <c r="X252">
        <v>-9.6941100000040024</v>
      </c>
      <c r="Y252">
        <v>-13.4262000000017</v>
      </c>
      <c r="Z252">
        <v>-16.763200000001234</v>
      </c>
      <c r="AA252">
        <v>-14.330330000004324</v>
      </c>
      <c r="AB252">
        <v>-14.789970000005269</v>
      </c>
      <c r="AC252">
        <v>-14.660340000002179</v>
      </c>
      <c r="AD252">
        <v>-9.5819499999997788</v>
      </c>
      <c r="AE252">
        <v>-7.6422600000005332</v>
      </c>
      <c r="AF252">
        <v>-7.603159999998752</v>
      </c>
      <c r="AG252">
        <v>-8.8087300000042887</v>
      </c>
      <c r="AH252">
        <v>-10.752840000001015</v>
      </c>
      <c r="AI252">
        <v>-13.037589999999909</v>
      </c>
      <c r="AJ252">
        <v>-15.384409999998752</v>
      </c>
      <c r="AK252">
        <v>-17.618150000002061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101.3234480000001</v>
      </c>
      <c r="I253">
        <v>111.29266400000051</v>
      </c>
      <c r="J253">
        <v>112.24563500000022</v>
      </c>
      <c r="K253">
        <v>112.01644899999974</v>
      </c>
      <c r="L253">
        <v>106.14536000000044</v>
      </c>
      <c r="M253">
        <v>108.03095099999973</v>
      </c>
      <c r="N253">
        <v>104.72833900000023</v>
      </c>
      <c r="O253">
        <v>102.96081500000037</v>
      </c>
      <c r="P253">
        <v>98.452178000000458</v>
      </c>
      <c r="Q253">
        <v>99.525862000000416</v>
      </c>
      <c r="R253">
        <v>117.0785220000007</v>
      </c>
      <c r="S253">
        <v>114.0315529999998</v>
      </c>
      <c r="T253">
        <v>113.094067</v>
      </c>
      <c r="U253">
        <v>112.37521600000036</v>
      </c>
      <c r="V253">
        <v>114.64717800000017</v>
      </c>
      <c r="W253">
        <v>111.4655159999993</v>
      </c>
      <c r="X253">
        <v>113.5583689999994</v>
      </c>
      <c r="Y253">
        <v>113.32484199999999</v>
      </c>
      <c r="Z253">
        <v>113.01003800000035</v>
      </c>
      <c r="AA253">
        <v>124.41600300000027</v>
      </c>
      <c r="AB253">
        <v>122.63785499999994</v>
      </c>
      <c r="AC253">
        <v>125.35123199999998</v>
      </c>
      <c r="AD253">
        <v>140.57771700000012</v>
      </c>
      <c r="AE253">
        <v>141.67411999999877</v>
      </c>
      <c r="AF253">
        <v>141.65060300000096</v>
      </c>
      <c r="AG253">
        <v>141.49326999999903</v>
      </c>
      <c r="AH253">
        <v>141.23941699999887</v>
      </c>
      <c r="AI253">
        <v>140.92063700000108</v>
      </c>
      <c r="AJ253">
        <v>140.57274099999995</v>
      </c>
      <c r="AK253">
        <v>140.22152300000016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17.452839999998105</v>
      </c>
      <c r="I254">
        <v>22.504120000001421</v>
      </c>
      <c r="J254">
        <v>19.282709999999497</v>
      </c>
      <c r="K254">
        <v>10.546130000002449</v>
      </c>
      <c r="L254">
        <v>-2.3515100000004168</v>
      </c>
      <c r="M254">
        <v>-15.692829999999958</v>
      </c>
      <c r="N254">
        <v>-29.91877999999997</v>
      </c>
      <c r="O254">
        <v>-43.442880000002333</v>
      </c>
      <c r="P254">
        <v>-56.475470000004862</v>
      </c>
      <c r="Q254">
        <v>-67.140650000001187</v>
      </c>
      <c r="R254">
        <v>-72.805919999998878</v>
      </c>
      <c r="S254">
        <v>-80.268900000002759</v>
      </c>
      <c r="T254">
        <v>-87.418229999995674</v>
      </c>
      <c r="U254">
        <v>-94.027800000003481</v>
      </c>
      <c r="V254">
        <v>-99.33353999999963</v>
      </c>
      <c r="W254">
        <v>-104.72116000000096</v>
      </c>
      <c r="X254">
        <v>-108.51116000000184</v>
      </c>
      <c r="Y254">
        <v>-111.78137000000424</v>
      </c>
      <c r="Z254">
        <v>-114.38685999999871</v>
      </c>
      <c r="AA254">
        <v>-114.18514999999752</v>
      </c>
      <c r="AB254">
        <v>-115.4467300000033</v>
      </c>
      <c r="AC254">
        <v>-116.19799000000057</v>
      </c>
      <c r="AD254">
        <v>-114.86401999999362</v>
      </c>
      <c r="AE254">
        <v>-115.40974000000278</v>
      </c>
      <c r="AF254">
        <v>-116.87286000000313</v>
      </c>
      <c r="AG254">
        <v>-118.80193000000145</v>
      </c>
      <c r="AH254">
        <v>-120.91599000000133</v>
      </c>
      <c r="AI254">
        <v>-123.01587999999902</v>
      </c>
      <c r="AJ254">
        <v>-124.96886000000086</v>
      </c>
      <c r="AK254">
        <v>-126.69600000000355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242.99021300000095</v>
      </c>
      <c r="I255">
        <v>252.28237400000035</v>
      </c>
      <c r="J255">
        <v>250.81328200000098</v>
      </c>
      <c r="K255">
        <v>250.48134599999867</v>
      </c>
      <c r="L255">
        <v>238.05962200000067</v>
      </c>
      <c r="M255">
        <v>245.50122200000078</v>
      </c>
      <c r="N255">
        <v>239.69530399999894</v>
      </c>
      <c r="O255">
        <v>238.0419980000006</v>
      </c>
      <c r="P255">
        <v>229.54553999999916</v>
      </c>
      <c r="Q255">
        <v>234.58433999999943</v>
      </c>
      <c r="R255">
        <v>278.13483900000028</v>
      </c>
      <c r="S255">
        <v>269.57043599999997</v>
      </c>
      <c r="T255">
        <v>268.3300220000001</v>
      </c>
      <c r="U255">
        <v>267.70652100000007</v>
      </c>
      <c r="V255">
        <v>274.1820000000007</v>
      </c>
      <c r="W255">
        <v>267.07040000000052</v>
      </c>
      <c r="X255">
        <v>273.17030999999952</v>
      </c>
      <c r="Y255">
        <v>272.96493999999984</v>
      </c>
      <c r="Z255">
        <v>272.66029999999955</v>
      </c>
      <c r="AA255">
        <v>300.35937999999987</v>
      </c>
      <c r="AB255">
        <v>294.7516799999994</v>
      </c>
      <c r="AC255">
        <v>301.42518000000018</v>
      </c>
      <c r="AD255">
        <v>337.91668000000027</v>
      </c>
      <c r="AE255">
        <v>338.66426999999931</v>
      </c>
      <c r="AF255">
        <v>338.32358000000022</v>
      </c>
      <c r="AG255">
        <v>338.13162000000011</v>
      </c>
      <c r="AH255">
        <v>337.83011000000079</v>
      </c>
      <c r="AI255">
        <v>337.39865999999893</v>
      </c>
      <c r="AJ255">
        <v>336.8830399999988</v>
      </c>
      <c r="AK255">
        <v>336.32330999999976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11.171403000000282</v>
      </c>
      <c r="I256">
        <v>13.865150999999969</v>
      </c>
      <c r="J256">
        <v>14.591859000000113</v>
      </c>
      <c r="K256">
        <v>14.170219000000543</v>
      </c>
      <c r="L256">
        <v>12.351185000000442</v>
      </c>
      <c r="M256">
        <v>10.812251999999717</v>
      </c>
      <c r="N256">
        <v>8.5260660000003554</v>
      </c>
      <c r="O256">
        <v>6.2917760000000271</v>
      </c>
      <c r="P256">
        <v>3.8016690000004019</v>
      </c>
      <c r="Q256">
        <v>2.0153709999995044</v>
      </c>
      <c r="R256">
        <v>2.342399000000114</v>
      </c>
      <c r="S256">
        <v>0.9150709999994433</v>
      </c>
      <c r="T256">
        <v>-0.3013489999993908</v>
      </c>
      <c r="U256">
        <v>-1.4366439999994327</v>
      </c>
      <c r="V256">
        <v>-2.1478980000001684</v>
      </c>
      <c r="W256">
        <v>-3.3069230000000971</v>
      </c>
      <c r="X256">
        <v>-3.8226519999998345</v>
      </c>
      <c r="Y256">
        <v>-4.4173299999993105</v>
      </c>
      <c r="Z256">
        <v>-4.9106459999993604</v>
      </c>
      <c r="AA256">
        <v>-3.9739680000002409</v>
      </c>
      <c r="AB256">
        <v>-4.2354679999998552</v>
      </c>
      <c r="AC256">
        <v>-4.0733660000005329</v>
      </c>
      <c r="AD256">
        <v>-2.5537619999995513</v>
      </c>
      <c r="AE256">
        <v>-2.3579620000000432</v>
      </c>
      <c r="AF256">
        <v>-2.4022450000002209</v>
      </c>
      <c r="AG256">
        <v>-2.5653600000005099</v>
      </c>
      <c r="AH256">
        <v>-2.8079649999999674</v>
      </c>
      <c r="AI256">
        <v>-3.0918930000007094</v>
      </c>
      <c r="AJ256">
        <v>-3.3849770000006174</v>
      </c>
      <c r="AK256">
        <v>-3.6638169999996535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80.117379999999685</v>
      </c>
      <c r="I257">
        <v>87.291259999999966</v>
      </c>
      <c r="J257">
        <v>87.124219999999696</v>
      </c>
      <c r="K257">
        <v>84.780719999998837</v>
      </c>
      <c r="L257">
        <v>76.914560000001075</v>
      </c>
      <c r="M257">
        <v>74.578319999998712</v>
      </c>
      <c r="N257">
        <v>67.838929999999891</v>
      </c>
      <c r="O257">
        <v>62.3788399999994</v>
      </c>
      <c r="P257">
        <v>54.954279999999926</v>
      </c>
      <c r="Q257">
        <v>52.315290000000459</v>
      </c>
      <c r="R257">
        <v>63.186740000001009</v>
      </c>
      <c r="S257">
        <v>58.111580000000686</v>
      </c>
      <c r="T257">
        <v>55.135350000000471</v>
      </c>
      <c r="U257">
        <v>52.530660000000353</v>
      </c>
      <c r="V257">
        <v>52.540750000000116</v>
      </c>
      <c r="W257">
        <v>48.482529999999315</v>
      </c>
      <c r="X257">
        <v>48.9008900000008</v>
      </c>
      <c r="Y257">
        <v>47.71291999999994</v>
      </c>
      <c r="Z257">
        <v>46.727569999999105</v>
      </c>
      <c r="AA257">
        <v>55.262759999999616</v>
      </c>
      <c r="AB257">
        <v>53.458950000000186</v>
      </c>
      <c r="AC257">
        <v>55.365670000001046</v>
      </c>
      <c r="AD257">
        <v>67.138489999999365</v>
      </c>
      <c r="AE257">
        <v>67.686360000001514</v>
      </c>
      <c r="AF257">
        <v>67.384059999998499</v>
      </c>
      <c r="AG257">
        <v>66.87261000000035</v>
      </c>
      <c r="AH257">
        <v>66.211989999999787</v>
      </c>
      <c r="AI257">
        <v>65.479620000001887</v>
      </c>
      <c r="AJ257">
        <v>64.745579999998881</v>
      </c>
      <c r="AK257">
        <v>64.058830000001763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301.53995999999825</v>
      </c>
      <c r="I258">
        <v>312.34247999999934</v>
      </c>
      <c r="J258">
        <v>306.68320999999924</v>
      </c>
      <c r="K258">
        <v>299.63627999999881</v>
      </c>
      <c r="L258">
        <v>275.31183000000237</v>
      </c>
      <c r="M258">
        <v>274.26746999999887</v>
      </c>
      <c r="N258">
        <v>256.20250999999917</v>
      </c>
      <c r="O258">
        <v>243.37728999999672</v>
      </c>
      <c r="P258">
        <v>222.6320999999989</v>
      </c>
      <c r="Q258">
        <v>219.68557999999757</v>
      </c>
      <c r="R258">
        <v>265.87212</v>
      </c>
      <c r="S258">
        <v>248.38918000000194</v>
      </c>
      <c r="T258">
        <v>240.75204999999914</v>
      </c>
      <c r="U258">
        <v>234.64675999999963</v>
      </c>
      <c r="V258">
        <v>238.13309000000299</v>
      </c>
      <c r="W258">
        <v>225.48209999999381</v>
      </c>
      <c r="X258">
        <v>229.98915999999736</v>
      </c>
      <c r="Y258">
        <v>227.39159999999538</v>
      </c>
      <c r="Z258">
        <v>225.31809999999678</v>
      </c>
      <c r="AA258">
        <v>258.65247999999701</v>
      </c>
      <c r="AB258">
        <v>250.98519999999553</v>
      </c>
      <c r="AC258">
        <v>258.71764999999868</v>
      </c>
      <c r="AD258">
        <v>303.49961999999505</v>
      </c>
      <c r="AE258">
        <v>303.88124999999854</v>
      </c>
      <c r="AF258">
        <v>302.70751000000018</v>
      </c>
      <c r="AG258">
        <v>301.54899999999907</v>
      </c>
      <c r="AH258">
        <v>300.13645000000542</v>
      </c>
      <c r="AI258">
        <v>298.53140999999596</v>
      </c>
      <c r="AJ258">
        <v>296.87513000000035</v>
      </c>
      <c r="AK258">
        <v>295.28300999999919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209.15750000000116</v>
      </c>
      <c r="I259">
        <v>301.2322999999742</v>
      </c>
      <c r="J259">
        <v>343.34169999998994</v>
      </c>
      <c r="K259">
        <v>348.2951999999932</v>
      </c>
      <c r="L259">
        <v>316.56990000000224</v>
      </c>
      <c r="M259">
        <v>281.94460000001709</v>
      </c>
      <c r="N259">
        <v>232.1313000000082</v>
      </c>
      <c r="O259">
        <v>181.34380000000237</v>
      </c>
      <c r="P259">
        <v>125.51330000002054</v>
      </c>
      <c r="Q259">
        <v>82.167600000015227</v>
      </c>
      <c r="R259">
        <v>81.503300000011222</v>
      </c>
      <c r="S259">
        <v>56.261900000012247</v>
      </c>
      <c r="T259">
        <v>31.515500000008615</v>
      </c>
      <c r="U259">
        <v>6.383399999991525</v>
      </c>
      <c r="V259">
        <v>-11.658899999980349</v>
      </c>
      <c r="W259">
        <v>-37.348999999987427</v>
      </c>
      <c r="X259">
        <v>-52.373099999997066</v>
      </c>
      <c r="Y259">
        <v>-67.589799999987008</v>
      </c>
      <c r="Z259">
        <v>-80.808700000023236</v>
      </c>
      <c r="AA259">
        <v>-66.535300000017742</v>
      </c>
      <c r="AB259">
        <v>-70.079100000002654</v>
      </c>
      <c r="AC259">
        <v>-68.050699999992503</v>
      </c>
      <c r="AD259">
        <v>-41.713100000022678</v>
      </c>
      <c r="AE259">
        <v>-34.657399999996414</v>
      </c>
      <c r="AF259">
        <v>-34.243000000016764</v>
      </c>
      <c r="AG259">
        <v>-38.106899999984307</v>
      </c>
      <c r="AH259">
        <v>-44.684799999988172</v>
      </c>
      <c r="AI259">
        <v>-52.651300000026822</v>
      </c>
      <c r="AJ259">
        <v>-61.013600000005681</v>
      </c>
      <c r="AK259">
        <v>-69.097000000008848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171.7315099999978</v>
      </c>
      <c r="I260">
        <v>274.97275000000081</v>
      </c>
      <c r="J260">
        <v>323.1629099999991</v>
      </c>
      <c r="K260">
        <v>339.72619999999006</v>
      </c>
      <c r="L260">
        <v>332.14730000001146</v>
      </c>
      <c r="M260">
        <v>328.72079999999551</v>
      </c>
      <c r="N260">
        <v>321.869200000001</v>
      </c>
      <c r="O260">
        <v>318.40769999999611</v>
      </c>
      <c r="P260">
        <v>313.67199999999139</v>
      </c>
      <c r="Q260">
        <v>318.77120000000286</v>
      </c>
      <c r="R260">
        <v>358.43579999999201</v>
      </c>
      <c r="S260">
        <v>379.94959999999264</v>
      </c>
      <c r="T260">
        <v>394.12600000000384</v>
      </c>
      <c r="U260">
        <v>403.75740000000224</v>
      </c>
      <c r="V260">
        <v>415.52970000001369</v>
      </c>
      <c r="W260">
        <v>418.34040000000095</v>
      </c>
      <c r="X260">
        <v>425.09590000000026</v>
      </c>
      <c r="Y260">
        <v>429.32779999999912</v>
      </c>
      <c r="Z260">
        <v>431.3808999999892</v>
      </c>
      <c r="AA260">
        <v>452.16650000000664</v>
      </c>
      <c r="AB260">
        <v>458.41419999999925</v>
      </c>
      <c r="AC260">
        <v>463.75349999999162</v>
      </c>
      <c r="AD260">
        <v>488.65359999999055</v>
      </c>
      <c r="AE260">
        <v>499.31489999999758</v>
      </c>
      <c r="AF260">
        <v>500.3295999999973</v>
      </c>
      <c r="AG260">
        <v>496.00860000000102</v>
      </c>
      <c r="AH260">
        <v>488.80580000000191</v>
      </c>
      <c r="AI260">
        <v>480.11809999999241</v>
      </c>
      <c r="AJ260">
        <v>470.70089999999618</v>
      </c>
      <c r="AK260">
        <v>460.91219999999157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3057.8644990000012</v>
      </c>
      <c r="I261">
        <v>2720.3404689999998</v>
      </c>
      <c r="J261">
        <v>2710.4494839999998</v>
      </c>
      <c r="K261">
        <v>2733.9081459999998</v>
      </c>
      <c r="L261">
        <v>2319.9381770000009</v>
      </c>
      <c r="M261">
        <v>2553.9233329999997</v>
      </c>
      <c r="N261">
        <v>2548.2213240000001</v>
      </c>
      <c r="O261">
        <v>2552.6330649999991</v>
      </c>
      <c r="P261">
        <v>2557.004989</v>
      </c>
      <c r="Q261">
        <v>2519.4864120000002</v>
      </c>
      <c r="R261">
        <v>2164.1966919999995</v>
      </c>
      <c r="S261">
        <v>2203.3553539999994</v>
      </c>
      <c r="T261">
        <v>2206.8425349999998</v>
      </c>
      <c r="U261">
        <v>2206.0246590000006</v>
      </c>
      <c r="V261">
        <v>2123.3239659999999</v>
      </c>
      <c r="W261">
        <v>1972.7843620000003</v>
      </c>
      <c r="X261">
        <v>1987.9220069999992</v>
      </c>
      <c r="Y261">
        <v>1987.3738469999989</v>
      </c>
      <c r="Z261">
        <v>1985.2391599999992</v>
      </c>
      <c r="AA261">
        <v>2117.0731670000005</v>
      </c>
      <c r="AB261">
        <v>1957.2859010000011</v>
      </c>
      <c r="AC261">
        <v>1969.8938760000001</v>
      </c>
      <c r="AD261">
        <v>1971.5624960000005</v>
      </c>
      <c r="AE261">
        <v>1970.8480139999992</v>
      </c>
      <c r="AF261">
        <v>1969.4054500000002</v>
      </c>
      <c r="AG261">
        <v>1967.6906450000006</v>
      </c>
      <c r="AH261">
        <v>1965.8777199999986</v>
      </c>
      <c r="AI261">
        <v>1964.0476600000002</v>
      </c>
      <c r="AJ261">
        <v>1962.2356799999998</v>
      </c>
      <c r="AK261">
        <v>1960.4512300000006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774.8127313</v>
      </c>
      <c r="I262">
        <v>667.94326219999994</v>
      </c>
      <c r="J262">
        <v>665.06174229999999</v>
      </c>
      <c r="K262">
        <v>673.30106430000001</v>
      </c>
      <c r="L262">
        <v>680.45652859999996</v>
      </c>
      <c r="M262">
        <v>685.78022629999998</v>
      </c>
      <c r="N262">
        <v>595.47374649999995</v>
      </c>
      <c r="O262">
        <v>606.42204590000006</v>
      </c>
      <c r="P262">
        <v>478.07838949999996</v>
      </c>
      <c r="Q262">
        <v>489.96301059999996</v>
      </c>
      <c r="R262">
        <v>1773.2294276000002</v>
      </c>
      <c r="S262">
        <v>1372.7066348000001</v>
      </c>
      <c r="T262">
        <v>1389.8449062999998</v>
      </c>
      <c r="U262">
        <v>1400.6876224000002</v>
      </c>
      <c r="V262">
        <v>1408.1383295000001</v>
      </c>
      <c r="W262">
        <v>1413.3212607</v>
      </c>
      <c r="X262">
        <v>1557.1104012000001</v>
      </c>
      <c r="Y262">
        <v>1546.8367610999999</v>
      </c>
      <c r="Z262">
        <v>1548.3600329999999</v>
      </c>
      <c r="AA262">
        <v>1550.5126941999999</v>
      </c>
      <c r="AB262">
        <v>1551.9633936999999</v>
      </c>
      <c r="AC262">
        <v>1700.4624240999999</v>
      </c>
      <c r="AD262">
        <v>1687.3975867999998</v>
      </c>
      <c r="AE262">
        <v>1687.1737636000003</v>
      </c>
      <c r="AF262">
        <v>1687.9107988000001</v>
      </c>
      <c r="AG262">
        <v>1688.250223</v>
      </c>
      <c r="AH262">
        <v>1688.1613421000002</v>
      </c>
      <c r="AI262">
        <v>1687.7424010000002</v>
      </c>
      <c r="AJ262">
        <v>1687.0786609000002</v>
      </c>
      <c r="AK262">
        <v>1686.2336630000002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399.77377850000005</v>
      </c>
      <c r="I263">
        <v>349.77327889999992</v>
      </c>
      <c r="J263">
        <v>348.34490170000004</v>
      </c>
      <c r="K263">
        <v>352.00986279999995</v>
      </c>
      <c r="L263">
        <v>423.20997199999999</v>
      </c>
      <c r="M263">
        <v>418.50788680000005</v>
      </c>
      <c r="N263">
        <v>413.66844360000005</v>
      </c>
      <c r="O263">
        <v>416.22230960000002</v>
      </c>
      <c r="P263">
        <v>409.89147730000002</v>
      </c>
      <c r="Q263">
        <v>439.8955588</v>
      </c>
      <c r="R263">
        <v>709.66256299999986</v>
      </c>
      <c r="S263">
        <v>663.51239179999993</v>
      </c>
      <c r="T263">
        <v>665.12782230000005</v>
      </c>
      <c r="U263">
        <v>667.92739789999996</v>
      </c>
      <c r="V263">
        <v>670.55345449999993</v>
      </c>
      <c r="W263">
        <v>672.09972470000002</v>
      </c>
      <c r="X263">
        <v>682.79999110000006</v>
      </c>
      <c r="Y263">
        <v>682.61974190000012</v>
      </c>
      <c r="Z263">
        <v>683.11206730000004</v>
      </c>
      <c r="AA263">
        <v>733.39270980000003</v>
      </c>
      <c r="AB263">
        <v>728.54144020000012</v>
      </c>
      <c r="AC263">
        <v>738.56264080000005</v>
      </c>
      <c r="AD263">
        <v>738.01058690000002</v>
      </c>
      <c r="AE263">
        <v>738.24701230000005</v>
      </c>
      <c r="AF263">
        <v>738.37866610000003</v>
      </c>
      <c r="AG263">
        <v>738.35065280000015</v>
      </c>
      <c r="AH263">
        <v>738.19773270000007</v>
      </c>
      <c r="AI263">
        <v>737.95312339999998</v>
      </c>
      <c r="AJ263">
        <v>737.64087870000003</v>
      </c>
      <c r="AK263">
        <v>737.27784039999995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646.11693299999979</v>
      </c>
      <c r="I264">
        <v>598.14538700000026</v>
      </c>
      <c r="J264">
        <v>612.71866999999975</v>
      </c>
      <c r="K264">
        <v>633.35674500000005</v>
      </c>
      <c r="L264">
        <v>735.72746400000028</v>
      </c>
      <c r="M264">
        <v>747.14367900000002</v>
      </c>
      <c r="N264">
        <v>765.33431699999983</v>
      </c>
      <c r="O264">
        <v>783.8718130000002</v>
      </c>
      <c r="P264">
        <v>756.28448299999991</v>
      </c>
      <c r="Q264">
        <v>993.24196900000015</v>
      </c>
      <c r="R264">
        <v>326.67993500000011</v>
      </c>
      <c r="S264">
        <v>390.42797399999972</v>
      </c>
      <c r="T264">
        <v>402.08586000000014</v>
      </c>
      <c r="U264">
        <v>408.18861900000002</v>
      </c>
      <c r="V264">
        <v>586.71229700000004</v>
      </c>
      <c r="W264">
        <v>577.61901999999964</v>
      </c>
      <c r="X264">
        <v>584.80934600000001</v>
      </c>
      <c r="Y264">
        <v>593.886258</v>
      </c>
      <c r="Z264">
        <v>603.11831700000039</v>
      </c>
      <c r="AA264">
        <v>843.42159200000015</v>
      </c>
      <c r="AB264">
        <v>797.04519299999993</v>
      </c>
      <c r="AC264">
        <v>807.99862500000017</v>
      </c>
      <c r="AD264">
        <v>818.3918450000001</v>
      </c>
      <c r="AE264">
        <v>827.9510949999999</v>
      </c>
      <c r="AF264">
        <v>836.9788510000003</v>
      </c>
      <c r="AG264">
        <v>845.66413700000021</v>
      </c>
      <c r="AH264">
        <v>854.08008400000017</v>
      </c>
      <c r="AI264">
        <v>862.41390000000001</v>
      </c>
      <c r="AJ264">
        <v>870.60614699999996</v>
      </c>
      <c r="AK264">
        <v>878.8518839999997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415.61239699999987</v>
      </c>
      <c r="I265">
        <v>377.3783840000001</v>
      </c>
      <c r="J265">
        <v>362.19547499999976</v>
      </c>
      <c r="K265">
        <v>351.54624299999978</v>
      </c>
      <c r="L265">
        <v>524.24107700000013</v>
      </c>
      <c r="M265">
        <v>536.07828999999992</v>
      </c>
      <c r="N265">
        <v>517.56559500000003</v>
      </c>
      <c r="O265">
        <v>524.72054300000036</v>
      </c>
      <c r="P265">
        <v>521.68497100000013</v>
      </c>
      <c r="Q265">
        <v>480.11238800000001</v>
      </c>
      <c r="R265">
        <v>777.10646599999973</v>
      </c>
      <c r="S265">
        <v>697.02141699999993</v>
      </c>
      <c r="T265">
        <v>696.45827800000006</v>
      </c>
      <c r="U265">
        <v>694.09194700000035</v>
      </c>
      <c r="V265">
        <v>746.14622899999995</v>
      </c>
      <c r="W265">
        <v>737.65616200000022</v>
      </c>
      <c r="X265">
        <v>764.11440900000025</v>
      </c>
      <c r="Y265">
        <v>757.60606899999993</v>
      </c>
      <c r="Z265">
        <v>753.530753</v>
      </c>
      <c r="AA265">
        <v>1043.7527760000003</v>
      </c>
      <c r="AB265">
        <v>1012.6626759999999</v>
      </c>
      <c r="AC265">
        <v>1039.3764940000001</v>
      </c>
      <c r="AD265">
        <v>1229.0877759999998</v>
      </c>
      <c r="AE265">
        <v>1208.5673800000004</v>
      </c>
      <c r="AF265">
        <v>1204.7350120000001</v>
      </c>
      <c r="AG265">
        <v>1202.0701000000004</v>
      </c>
      <c r="AH265">
        <v>1198.931767</v>
      </c>
      <c r="AI265">
        <v>1195.184573</v>
      </c>
      <c r="AJ265">
        <v>1191.0783149999997</v>
      </c>
      <c r="AK265">
        <v>1186.664914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0.99522109999998065</v>
      </c>
      <c r="I266">
        <v>1.5409487000000581</v>
      </c>
      <c r="J266">
        <v>1.7505417999999509</v>
      </c>
      <c r="K266">
        <v>1.7853878999999324</v>
      </c>
      <c r="L266">
        <v>1.696934199999987</v>
      </c>
      <c r="M266">
        <v>1.6520069999999123</v>
      </c>
      <c r="N266">
        <v>1.6011781999999357</v>
      </c>
      <c r="O266">
        <v>1.5818335999999817</v>
      </c>
      <c r="P266">
        <v>1.5633040999999821</v>
      </c>
      <c r="Q266">
        <v>1.6085912999999437</v>
      </c>
      <c r="R266">
        <v>1.8554489000000558</v>
      </c>
      <c r="S266">
        <v>1.9879379999999855</v>
      </c>
      <c r="T266">
        <v>2.0761900999999625</v>
      </c>
      <c r="U266">
        <v>2.1389732999999751</v>
      </c>
      <c r="V266">
        <v>2.2150479000000587</v>
      </c>
      <c r="W266">
        <v>2.2384673999999904</v>
      </c>
      <c r="X266">
        <v>2.2861109000000397</v>
      </c>
      <c r="Y266">
        <v>2.3182077999999819</v>
      </c>
      <c r="Z266">
        <v>2.3368213999999625</v>
      </c>
      <c r="AA266">
        <v>2.4623623999999609</v>
      </c>
      <c r="AB266">
        <v>2.4968906999999945</v>
      </c>
      <c r="AC266">
        <v>2.5247130999999854</v>
      </c>
      <c r="AD266">
        <v>2.6672787999999628</v>
      </c>
      <c r="AE266">
        <v>2.7197618999999804</v>
      </c>
      <c r="AF266">
        <v>2.7142665000000079</v>
      </c>
      <c r="AG266">
        <v>2.6791206999999986</v>
      </c>
      <c r="AH266">
        <v>2.6292302000000518</v>
      </c>
      <c r="AI266">
        <v>2.5724605999999994</v>
      </c>
      <c r="AJ266">
        <v>2.5127010999999584</v>
      </c>
      <c r="AK266">
        <v>2.4514945999999327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543.20946000000004</v>
      </c>
      <c r="I267">
        <v>457.00096600000006</v>
      </c>
      <c r="J267">
        <v>453.4276010000001</v>
      </c>
      <c r="K267">
        <v>459.19428400000015</v>
      </c>
      <c r="L267">
        <v>413.19309799999996</v>
      </c>
      <c r="M267">
        <v>424.36465699999985</v>
      </c>
      <c r="N267">
        <v>427.21269000000007</v>
      </c>
      <c r="O267">
        <v>428.53674699999988</v>
      </c>
      <c r="P267">
        <v>429.30979499999989</v>
      </c>
      <c r="Q267">
        <v>492.3791839999999</v>
      </c>
      <c r="R267">
        <v>344.16998600000011</v>
      </c>
      <c r="S267">
        <v>373.4401499999999</v>
      </c>
      <c r="T267">
        <v>372.37367400000016</v>
      </c>
      <c r="U267">
        <v>370.46056399999998</v>
      </c>
      <c r="V267">
        <v>377.46664200000009</v>
      </c>
      <c r="W267">
        <v>374.27432900000008</v>
      </c>
      <c r="X267">
        <v>372.42672600000014</v>
      </c>
      <c r="Y267">
        <v>370.77078000000006</v>
      </c>
      <c r="Z267">
        <v>369.05140899999992</v>
      </c>
      <c r="AA267">
        <v>306.78226599999994</v>
      </c>
      <c r="AB267">
        <v>348.54755799999998</v>
      </c>
      <c r="AC267">
        <v>342.89409500000011</v>
      </c>
      <c r="AD267">
        <v>891.46385900000018</v>
      </c>
      <c r="AE267">
        <v>803.50781099999995</v>
      </c>
      <c r="AF267">
        <v>798.93705799999998</v>
      </c>
      <c r="AG267">
        <v>803.60067600000002</v>
      </c>
      <c r="AH267">
        <v>807.76694299999963</v>
      </c>
      <c r="AI267">
        <v>810.59615200000007</v>
      </c>
      <c r="AJ267">
        <v>812.33390399999962</v>
      </c>
      <c r="AK267">
        <v>813.143372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0.53824079999998276</v>
      </c>
      <c r="I268">
        <v>0.86266679999999951</v>
      </c>
      <c r="J268">
        <v>0.99849610000001121</v>
      </c>
      <c r="K268">
        <v>1.0268896000000041</v>
      </c>
      <c r="L268">
        <v>0.97992979999997942</v>
      </c>
      <c r="M268">
        <v>0.95126019999997879</v>
      </c>
      <c r="N268">
        <v>0.92028929999997899</v>
      </c>
      <c r="O268">
        <v>0.90729149999998526</v>
      </c>
      <c r="P268">
        <v>0.89655090000002247</v>
      </c>
      <c r="Q268">
        <v>0.92122860000000628</v>
      </c>
      <c r="R268">
        <v>1.0572700000000168</v>
      </c>
      <c r="S268">
        <v>1.1380041999999548</v>
      </c>
      <c r="T268">
        <v>1.1927914999999985</v>
      </c>
      <c r="U268">
        <v>1.2315897999999947</v>
      </c>
      <c r="V268">
        <v>1.2760555000000409</v>
      </c>
      <c r="W268">
        <v>1.2919554000000062</v>
      </c>
      <c r="X268">
        <v>1.3193206000000259</v>
      </c>
      <c r="Y268">
        <v>1.3385341000000039</v>
      </c>
      <c r="Z268">
        <v>1.3500214000000028</v>
      </c>
      <c r="AA268">
        <v>1.4187598999999977</v>
      </c>
      <c r="AB268">
        <v>1.4411888000000204</v>
      </c>
      <c r="AC268">
        <v>1.4578713999999877</v>
      </c>
      <c r="AD268">
        <v>1.535732400000029</v>
      </c>
      <c r="AE268">
        <v>1.5679505999999606</v>
      </c>
      <c r="AF268">
        <v>1.5667800999999599</v>
      </c>
      <c r="AG268">
        <v>1.5471941999999785</v>
      </c>
      <c r="AH268">
        <v>1.5181648999999879</v>
      </c>
      <c r="AI268">
        <v>1.4847174999999879</v>
      </c>
      <c r="AJ268">
        <v>1.4494079000000397</v>
      </c>
      <c r="AK268">
        <v>1.4132801000000086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1309.973422</v>
      </c>
      <c r="I269">
        <v>1172.7990950000003</v>
      </c>
      <c r="J269">
        <v>1167.6865180000004</v>
      </c>
      <c r="K269">
        <v>1175.185262</v>
      </c>
      <c r="L269">
        <v>1036.7921900000001</v>
      </c>
      <c r="M269">
        <v>1107.4761770000005</v>
      </c>
      <c r="N269">
        <v>1094.8117030000003</v>
      </c>
      <c r="O269">
        <v>1098.7895920000001</v>
      </c>
      <c r="P269">
        <v>1085.1806369999995</v>
      </c>
      <c r="Q269">
        <v>1024.800405</v>
      </c>
      <c r="R269">
        <v>1876.7920819999999</v>
      </c>
      <c r="S269">
        <v>1762.1807039999994</v>
      </c>
      <c r="T269">
        <v>1764.7193699999998</v>
      </c>
      <c r="U269">
        <v>1772.2102599999998</v>
      </c>
      <c r="V269">
        <v>1833.7489509999996</v>
      </c>
      <c r="W269">
        <v>1793.6446169999999</v>
      </c>
      <c r="X269">
        <v>1820.249812</v>
      </c>
      <c r="Y269">
        <v>1821.3366130000004</v>
      </c>
      <c r="Z269">
        <v>1823.0389590000004</v>
      </c>
      <c r="AA269">
        <v>2051.5551559999994</v>
      </c>
      <c r="AB269">
        <v>1994.3929990000006</v>
      </c>
      <c r="AC269">
        <v>2018.5364140000001</v>
      </c>
      <c r="AD269">
        <v>2113.050134000001</v>
      </c>
      <c r="AE269">
        <v>2105.5628529999994</v>
      </c>
      <c r="AF269">
        <v>2106.0604190000004</v>
      </c>
      <c r="AG269">
        <v>2106.7407069999999</v>
      </c>
      <c r="AH269">
        <v>2106.8394369999996</v>
      </c>
      <c r="AI269">
        <v>2106.4338729999999</v>
      </c>
      <c r="AJ269">
        <v>2105.6505549999993</v>
      </c>
      <c r="AK269">
        <v>2104.5822100000005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2.0076090999999963</v>
      </c>
      <c r="I270">
        <v>2.0100988999999743</v>
      </c>
      <c r="J270">
        <v>2.0796369999999911</v>
      </c>
      <c r="K270">
        <v>2.1081039999999973</v>
      </c>
      <c r="L270">
        <v>2.0936984999999879</v>
      </c>
      <c r="M270">
        <v>2.0871578</v>
      </c>
      <c r="N270">
        <v>2.0768099000000007</v>
      </c>
      <c r="O270">
        <v>2.0746968999999922</v>
      </c>
      <c r="P270">
        <v>2.0723826999999915</v>
      </c>
      <c r="Q270">
        <v>2.0889699999999891</v>
      </c>
      <c r="R270">
        <v>13.437133700000004</v>
      </c>
      <c r="S270">
        <v>12.299092700000017</v>
      </c>
      <c r="T270">
        <v>12.300706200000008</v>
      </c>
      <c r="U270">
        <v>12.413237100000003</v>
      </c>
      <c r="V270">
        <v>12.51963219999999</v>
      </c>
      <c r="W270">
        <v>12.590561999999977</v>
      </c>
      <c r="X270">
        <v>12.652448400000026</v>
      </c>
      <c r="Y270">
        <v>12.698081100000024</v>
      </c>
      <c r="Z270">
        <v>12.730783000000002</v>
      </c>
      <c r="AA270">
        <v>12.789250799999991</v>
      </c>
      <c r="AB270">
        <v>4.9316893000000164</v>
      </c>
      <c r="AC270">
        <v>5.7521501000000228</v>
      </c>
      <c r="AD270">
        <v>5.8232883999999956</v>
      </c>
      <c r="AE270">
        <v>5.7854644000000235</v>
      </c>
      <c r="AF270">
        <v>5.7333954000000062</v>
      </c>
      <c r="AG270">
        <v>5.6825187999999685</v>
      </c>
      <c r="AH270">
        <v>5.6354939000000286</v>
      </c>
      <c r="AI270">
        <v>5.5925495999999839</v>
      </c>
      <c r="AJ270">
        <v>5.5532149000000004</v>
      </c>
      <c r="AK270">
        <v>5.5167500000000018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104.32540999999765</v>
      </c>
      <c r="I271">
        <v>148.23099000000366</v>
      </c>
      <c r="J271">
        <v>166.94488000000274</v>
      </c>
      <c r="K271">
        <v>168.70814999999857</v>
      </c>
      <c r="L271">
        <v>153.64134000000195</v>
      </c>
      <c r="M271">
        <v>138.25665000000299</v>
      </c>
      <c r="N271">
        <v>115.90555999999924</v>
      </c>
      <c r="O271">
        <v>93.289449999996577</v>
      </c>
      <c r="P271">
        <v>68.238300000004529</v>
      </c>
      <c r="Q271">
        <v>49.286639999998442</v>
      </c>
      <c r="R271">
        <v>51.038880000000063</v>
      </c>
      <c r="S271">
        <v>40.004260000001523</v>
      </c>
      <c r="T271">
        <v>29.013220000008005</v>
      </c>
      <c r="U271">
        <v>17.915829999998095</v>
      </c>
      <c r="V271">
        <v>10.344029999992927</v>
      </c>
      <c r="W271">
        <v>-1.1276199999992969</v>
      </c>
      <c r="X271">
        <v>-7.3778600000077859</v>
      </c>
      <c r="Y271">
        <v>-13.796480000004522</v>
      </c>
      <c r="Z271">
        <v>-19.335979999988922</v>
      </c>
      <c r="AA271">
        <v>-11.382540000005974</v>
      </c>
      <c r="AB271">
        <v>-12.516970000011497</v>
      </c>
      <c r="AC271">
        <v>-10.964779999994789</v>
      </c>
      <c r="AD271">
        <v>3.1205100000079256</v>
      </c>
      <c r="AE271">
        <v>7.2026400000031572</v>
      </c>
      <c r="AF271">
        <v>7.8290300000080606</v>
      </c>
      <c r="AG271">
        <v>6.4554999999963911</v>
      </c>
      <c r="AH271">
        <v>3.8600500000029569</v>
      </c>
      <c r="AI271">
        <v>0.64426000000094064</v>
      </c>
      <c r="AJ271">
        <v>-2.7511200000008103</v>
      </c>
      <c r="AK271">
        <v>-6.0298599999950966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4186.6289999999572</v>
      </c>
      <c r="I272">
        <v>5894.6419999999925</v>
      </c>
      <c r="J272">
        <v>6743.4229999999516</v>
      </c>
      <c r="K272">
        <v>7109.9909999999218</v>
      </c>
      <c r="L272">
        <v>6972.6999999999534</v>
      </c>
      <c r="M272">
        <v>6943.0879999999888</v>
      </c>
      <c r="N272">
        <v>6691.12900000019</v>
      </c>
      <c r="O272">
        <v>6445.3740000000689</v>
      </c>
      <c r="P272">
        <v>6081.4560000000056</v>
      </c>
      <c r="Q272">
        <v>5918.4769999999553</v>
      </c>
      <c r="R272">
        <v>6512.4290000000037</v>
      </c>
      <c r="S272">
        <v>6507.1820000000298</v>
      </c>
      <c r="T272">
        <v>6458.7110000001267</v>
      </c>
      <c r="U272">
        <v>6364.9960000000428</v>
      </c>
      <c r="V272">
        <v>6369.5049999998882</v>
      </c>
      <c r="W272">
        <v>6170.941000000108</v>
      </c>
      <c r="X272">
        <v>6139.5149999998976</v>
      </c>
      <c r="Y272">
        <v>6053.1369999998715</v>
      </c>
      <c r="Z272">
        <v>5959.3390000001527</v>
      </c>
      <c r="AA272">
        <v>6363.3840000000782</v>
      </c>
      <c r="AB272">
        <v>6364.8429999998771</v>
      </c>
      <c r="AC272">
        <v>6462.5779999997467</v>
      </c>
      <c r="AD272">
        <v>7062.3470000000671</v>
      </c>
      <c r="AE272">
        <v>7242.4420000002719</v>
      </c>
      <c r="AF272">
        <v>7292.9809999996796</v>
      </c>
      <c r="AG272">
        <v>7277.8189999996684</v>
      </c>
      <c r="AH272">
        <v>7224.683999999892</v>
      </c>
      <c r="AI272">
        <v>7151.2560000000522</v>
      </c>
      <c r="AJ272">
        <v>7068.914000000339</v>
      </c>
      <c r="AK272">
        <v>6984.5290000000969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131.18323000000237</v>
      </c>
      <c r="I273">
        <v>177.89867999999842</v>
      </c>
      <c r="J273">
        <v>201.45455999999831</v>
      </c>
      <c r="K273">
        <v>213.37395000000106</v>
      </c>
      <c r="L273">
        <v>211.43476999999984</v>
      </c>
      <c r="M273">
        <v>215.55023999999685</v>
      </c>
      <c r="N273">
        <v>213.37176999999792</v>
      </c>
      <c r="O273">
        <v>211.76572999999917</v>
      </c>
      <c r="P273">
        <v>206.50888000000123</v>
      </c>
      <c r="Q273">
        <v>206.47000000000116</v>
      </c>
      <c r="R273">
        <v>233.29391000000032</v>
      </c>
      <c r="S273">
        <v>235.89399000000412</v>
      </c>
      <c r="T273">
        <v>237.03491000000213</v>
      </c>
      <c r="U273">
        <v>236.4504900000029</v>
      </c>
      <c r="V273">
        <v>238.7618799999982</v>
      </c>
      <c r="W273">
        <v>233.66417000000365</v>
      </c>
      <c r="X273">
        <v>233.457150000002</v>
      </c>
      <c r="Y273">
        <v>231.04443000000174</v>
      </c>
      <c r="Z273">
        <v>228.01426999999967</v>
      </c>
      <c r="AA273">
        <v>241.12511000000086</v>
      </c>
      <c r="AB273">
        <v>239.52629999999772</v>
      </c>
      <c r="AC273">
        <v>241.20356000000174</v>
      </c>
      <c r="AD273">
        <v>257.80342999999993</v>
      </c>
      <c r="AE273">
        <v>261.25648999999976</v>
      </c>
      <c r="AF273">
        <v>261.46697999999742</v>
      </c>
      <c r="AG273">
        <v>260.21371999999974</v>
      </c>
      <c r="AH273">
        <v>258.13414000000193</v>
      </c>
      <c r="AI273">
        <v>255.64912999999797</v>
      </c>
      <c r="AJ273">
        <v>253.02201000000059</v>
      </c>
      <c r="AK273">
        <v>250.39667999999801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5.0838211009106772E-2</v>
      </c>
      <c r="D26" s="52">
        <f>VLOOKUP($B26,Macro!$A$1:$CI$100,MATCH(DATE(D$1,1,1),Macro!$A$1:$CI$1,0),FALSE)</f>
        <v>8.1337151019980083E-2</v>
      </c>
      <c r="E26" s="52">
        <f>VLOOKUP($B26,Macro!$A$1:$CI$100,MATCH(DATE(E$1,1,1),Macro!$A$1:$CI$1,0),FALSE)</f>
        <v>9.4694784174170529E-2</v>
      </c>
      <c r="F26" s="52">
        <f>VLOOKUP($B26,Macro!$A$1:$CI$100,MATCH(DATE(F$1,1,1),Macro!$A$1:$CI$1,0),FALSE)</f>
        <v>9.8518351434472115E-2</v>
      </c>
      <c r="G26" s="52">
        <f>VLOOKUP($B26,Macro!$A$1:$CI$100,MATCH(DATE(G$1,1,1),Macro!$A$1:$CI$1,0),FALSE)</f>
        <v>9.5626014885484792E-2</v>
      </c>
      <c r="H26" s="52">
        <f>VLOOKUP($B26,Macro!$A$1:$CI$100,MATCH(DATE(H$1,1,1),Macro!$A$1:$CI$1,0),FALSE)</f>
        <v>9.4004885022008877E-2</v>
      </c>
      <c r="I26" s="52">
        <f>VLOOKUP($B26,Macro!$A$1:$CI$100,MATCH(DATE(I$1,1,1),Macro!$A$1:$CI$1,0),FALSE)</f>
        <v>9.1537615844079448E-2</v>
      </c>
      <c r="J26" s="52">
        <f>VLOOKUP($B26,Macro!$A$1:$CI$100,MATCH(DATE(J$1,1,1),Macro!$A$1:$CI$1,0),FALSE)</f>
        <v>9.0096818142146082E-2</v>
      </c>
      <c r="K26" s="52">
        <f>VLOOKUP($B26,Macro!$A$1:$CI$100,MATCH(DATE(K$1,1,1),Macro!$A$1:$CI$1,0),FALSE)</f>
        <v>8.8133907026911998E-2</v>
      </c>
      <c r="L26" s="52">
        <f>VLOOKUP($B26,Macro!$A$1:$CI$100,MATCH(DATE(L$1,1,1),Macro!$A$1:$CI$1,0),FALSE)</f>
        <v>8.9249029597158039E-2</v>
      </c>
      <c r="M26" s="52">
        <f>VLOOKUP($B26,Macro!$A$1:$CI$100,MATCH(DATE(M$1,1,1),Macro!$A$1:$CI$1,0),FALSE)</f>
        <v>9.918261266983347E-2</v>
      </c>
      <c r="N26" s="52">
        <f>VLOOKUP($B26,Macro!$A$1:$CI$100,MATCH(DATE(N$1,1,1),Macro!$A$1:$CI$1,0),FALSE)</f>
        <v>0.10417292317689879</v>
      </c>
      <c r="O26" s="52">
        <f>VLOOKUP($B26,Macro!$A$1:$CI$100,MATCH(DATE(O$1,1,1),Macro!$A$1:$CI$1,0),FALSE)</f>
        <v>0.10679673336116648</v>
      </c>
      <c r="P26" s="52">
        <f>VLOOKUP($B26,Macro!$A$1:$CI$100,MATCH(DATE(P$1,1,1),Macro!$A$1:$CI$1,0),FALSE)</f>
        <v>0.10804811604923814</v>
      </c>
      <c r="Q26" s="52">
        <f>VLOOKUP($B26,Macro!$A$1:$CI$100,MATCH(DATE(Q$1,1,1),Macro!$A$1:$CI$1,0),FALSE)</f>
        <v>0.11006247771750213</v>
      </c>
      <c r="R26" s="52">
        <f>VLOOKUP($B26,Macro!$A$1:$CI$100,MATCH(DATE(R$1,1,1),Macro!$A$1:$CI$1,0),FALSE)</f>
        <v>0.10963483226419803</v>
      </c>
      <c r="S26" s="52">
        <f>VLOOKUP($B26,Macro!$A$1:$CI$100,MATCH(DATE(S$1,1,1),Macro!$A$1:$CI$1,0),FALSE)</f>
        <v>0.11017566872549631</v>
      </c>
      <c r="T26" s="52">
        <f>VLOOKUP($B26,Macro!$A$1:$CI$100,MATCH(DATE(T$1,1,1),Macro!$A$1:$CI$1,0),FALSE)</f>
        <v>0.10997400437079403</v>
      </c>
      <c r="U26" s="52">
        <f>VLOOKUP($B26,Macro!$A$1:$CI$100,MATCH(DATE(U$1,1,1),Macro!$A$1:$CI$1,0),FALSE)</f>
        <v>0.10919935968612796</v>
      </c>
      <c r="V26" s="52">
        <f>VLOOKUP($B26,Macro!$A$1:$CI$100,MATCH(DATE(V$1,1,1),Macro!$A$1:$CI$1,0),FALSE)</f>
        <v>0.11307610878728128</v>
      </c>
      <c r="W26" s="52">
        <f>VLOOKUP($B26,Macro!$A$1:$CI$100,MATCH(DATE(W$1,1,1),Macro!$A$1:$CI$1,0),FALSE)</f>
        <v>0.11335220718865709</v>
      </c>
      <c r="X26" s="52">
        <f>VLOOKUP($B26,Macro!$A$1:$CI$100,MATCH(DATE(X$1,1,1),Macro!$A$1:$CI$1,0),FALSE)</f>
        <v>0.11345661809018245</v>
      </c>
      <c r="Y26" s="52">
        <f>VLOOKUP($B26,Macro!$A$1:$CI$100,MATCH(DATE(Y$1,1,1),Macro!$A$1:$CI$1,0),FALSE)</f>
        <v>0.11841846184831753</v>
      </c>
      <c r="Z26" s="52">
        <f>VLOOKUP($B26,Macro!$A$1:$CI$100,MATCH(DATE(Z$1,1,1),Macro!$A$1:$CI$1,0),FALSE)</f>
        <v>0.11984035979656835</v>
      </c>
      <c r="AA26" s="52">
        <f>VLOOKUP($B26,Macro!$A$1:$CI$100,MATCH(DATE(AA$1,1,1),Macro!$A$1:$CI$1,0),FALSE)</f>
        <v>0.1188891570158911</v>
      </c>
      <c r="AB26" s="52">
        <f>VLOOKUP($B26,Macro!$A$1:$CI$100,MATCH(DATE(AB$1,1,1),Macro!$A$1:$CI$1,0),FALSE)</f>
        <v>0.11670446008582716</v>
      </c>
      <c r="AC26" s="52">
        <f>VLOOKUP($B26,Macro!$A$1:$CI$100,MATCH(DATE(AC$1,1,1),Macro!$A$1:$CI$1,0),FALSE)</f>
        <v>0.11393113297093424</v>
      </c>
      <c r="AD26" s="52">
        <f>VLOOKUP($B26,Macro!$A$1:$CI$100,MATCH(DATE(AD$1,1,1),Macro!$A$1:$CI$1,0),FALSE)</f>
        <v>0.11090839866823315</v>
      </c>
      <c r="AE26" s="52">
        <f>VLOOKUP($B26,Macro!$A$1:$CI$100,MATCH(DATE(AE$1,1,1),Macro!$A$1:$CI$1,0),FALSE)</f>
        <v>0.10780281225984674</v>
      </c>
      <c r="AF26" s="52">
        <f>VLOOKUP($B26,Macro!$A$1:$CI$100,MATCH(DATE(AF$1,1,1),Macro!$A$1:$CI$1,0),FALSE)</f>
        <v>0.10468514288014336</v>
      </c>
      <c r="AG26" s="95"/>
      <c r="AH26" s="65">
        <f t="shared" ref="AH26:AH31" si="1">AVERAGE(C26:G26)</f>
        <v>8.4202902504642865E-2</v>
      </c>
      <c r="AI26" s="65">
        <f t="shared" ref="AI26:AI31" si="2">AVERAGE(H26:L26)</f>
        <v>9.0604451126460886E-2</v>
      </c>
      <c r="AJ26" s="65">
        <f t="shared" ref="AJ26:AJ31" si="3">AVERAGE(M26:Q26)</f>
        <v>0.1056525725949278</v>
      </c>
      <c r="AK26" s="65">
        <f t="shared" ref="AK26:AK31" si="4">AVERAGE(R26:V26)</f>
        <v>0.11041199476677951</v>
      </c>
      <c r="AL26" s="65">
        <f t="shared" ref="AL26:AL31" si="5">AVERAGE(W26:AA26)</f>
        <v>0.11679136078792332</v>
      </c>
      <c r="AM26" s="65">
        <f t="shared" ref="AM26:AM31" si="6">AVERAGE(AB26:AF26)</f>
        <v>0.11080638937299692</v>
      </c>
      <c r="AN26" s="66"/>
      <c r="AO26" s="65">
        <f t="shared" ref="AO26:AO31" si="7">AVERAGE(AH26:AI26)</f>
        <v>8.7403676815551876E-2</v>
      </c>
      <c r="AP26" s="65">
        <f t="shared" ref="AP26:AP31" si="8">AVERAGE(AJ26:AK26)</f>
        <v>0.10803228368085366</v>
      </c>
      <c r="AQ26" s="65">
        <f t="shared" ref="AQ26:AQ31" si="9">AVERAGE(AL26:AM26)</f>
        <v>0.11379887508046012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0.60063699571358642</v>
      </c>
      <c r="D27" s="52">
        <f>VLOOKUP($B27,Macro!$A$1:$CI$100,MATCH(DATE(D$1,1,1),Macro!$A$1:$CI$1,0),FALSE)</f>
        <v>0.59418097238854339</v>
      </c>
      <c r="E27" s="52">
        <f>VLOOKUP($B27,Macro!$A$1:$CI$100,MATCH(DATE(E$1,1,1),Macro!$A$1:$CI$1,0),FALSE)</f>
        <v>0.586372034663034</v>
      </c>
      <c r="F27" s="52">
        <f>VLOOKUP($B27,Macro!$A$1:$CI$100,MATCH(DATE(F$1,1,1),Macro!$A$1:$CI$1,0),FALSE)</f>
        <v>0.57865196936063412</v>
      </c>
      <c r="G27" s="52">
        <f>VLOOKUP($B27,Macro!$A$1:$CI$100,MATCH(DATE(G$1,1,1),Macro!$A$1:$CI$1,0),FALSE)</f>
        <v>0.54577911601681317</v>
      </c>
      <c r="H27" s="52">
        <f>VLOOKUP($B27,Macro!$A$1:$CI$100,MATCH(DATE(H$1,1,1),Macro!$A$1:$CI$1,0),FALSE)</f>
        <v>0.56010743974246846</v>
      </c>
      <c r="I27" s="52">
        <f>VLOOKUP($B27,Macro!$A$1:$CI$100,MATCH(DATE(I$1,1,1),Macro!$A$1:$CI$1,0),FALSE)</f>
        <v>0.54417277459006586</v>
      </c>
      <c r="J27" s="52">
        <f>VLOOKUP($B27,Macro!$A$1:$CI$100,MATCH(DATE(J$1,1,1),Macro!$A$1:$CI$1,0),FALSE)</f>
        <v>0.53882015799502836</v>
      </c>
      <c r="K27" s="52">
        <f>VLOOKUP($B27,Macro!$A$1:$CI$100,MATCH(DATE(K$1,1,1),Macro!$A$1:$CI$1,0),FALSE)</f>
        <v>0.51790520718205246</v>
      </c>
      <c r="L27" s="52">
        <f>VLOOKUP($B27,Macro!$A$1:$CI$100,MATCH(DATE(L$1,1,1),Macro!$A$1:$CI$1,0),FALSE)</f>
        <v>0.52513915738514849</v>
      </c>
      <c r="M27" s="52">
        <f>VLOOKUP($B27,Macro!$A$1:$CI$100,MATCH(DATE(M$1,1,1),Macro!$A$1:$CI$1,0),FALSE)</f>
        <v>0.62620954583471378</v>
      </c>
      <c r="N27" s="52">
        <f>VLOOKUP($B27,Macro!$A$1:$CI$100,MATCH(DATE(N$1,1,1),Macro!$A$1:$CI$1,0),FALSE)</f>
        <v>0.59487554525494701</v>
      </c>
      <c r="O27" s="52">
        <f>VLOOKUP($B27,Macro!$A$1:$CI$100,MATCH(DATE(O$1,1,1),Macro!$A$1:$CI$1,0),FALSE)</f>
        <v>0.58766428779653668</v>
      </c>
      <c r="P27" s="52">
        <f>VLOOKUP($B27,Macro!$A$1:$CI$100,MATCH(DATE(P$1,1,1),Macro!$A$1:$CI$1,0),FALSE)</f>
        <v>0.58058408314624133</v>
      </c>
      <c r="Q27" s="52">
        <f>VLOOKUP($B27,Macro!$A$1:$CI$100,MATCH(DATE(Q$1,1,1),Macro!$A$1:$CI$1,0),FALSE)</f>
        <v>0.58817129815874625</v>
      </c>
      <c r="R27" s="52">
        <f>VLOOKUP($B27,Macro!$A$1:$CI$100,MATCH(DATE(R$1,1,1),Macro!$A$1:$CI$1,0),FALSE)</f>
        <v>0.56740453051673878</v>
      </c>
      <c r="S27" s="52">
        <f>VLOOKUP($B27,Macro!$A$1:$CI$100,MATCH(DATE(S$1,1,1),Macro!$A$1:$CI$1,0),FALSE)</f>
        <v>0.57421205978498935</v>
      </c>
      <c r="T27" s="52">
        <f>VLOOKUP($B27,Macro!$A$1:$CI$100,MATCH(DATE(T$1,1,1),Macro!$A$1:$CI$1,0),FALSE)</f>
        <v>0.5675202420325729</v>
      </c>
      <c r="U27" s="52">
        <f>VLOOKUP($B27,Macro!$A$1:$CI$100,MATCH(DATE(U$1,1,1),Macro!$A$1:$CI$1,0),FALSE)</f>
        <v>0.56098290264783657</v>
      </c>
      <c r="V27" s="52">
        <f>VLOOKUP($B27,Macro!$A$1:$CI$100,MATCH(DATE(V$1,1,1),Macro!$A$1:$CI$1,0),FALSE)</f>
        <v>0.6108706590366505</v>
      </c>
      <c r="W27" s="52">
        <f>VLOOKUP($B27,Macro!$A$1:$CI$100,MATCH(DATE(W$1,1,1),Macro!$A$1:$CI$1,0),FALSE)</f>
        <v>0.59198353628778944</v>
      </c>
      <c r="X27" s="52">
        <f>VLOOKUP($B27,Macro!$A$1:$CI$100,MATCH(DATE(X$1,1,1),Macro!$A$1:$CI$1,0),FALSE)</f>
        <v>0.59874660293514226</v>
      </c>
      <c r="Y27" s="52">
        <f>VLOOKUP($B27,Macro!$A$1:$CI$100,MATCH(DATE(Y$1,1,1),Macro!$A$1:$CI$1,0),FALSE)</f>
        <v>0.65246612042691687</v>
      </c>
      <c r="Z27" s="52">
        <f>VLOOKUP($B27,Macro!$A$1:$CI$100,MATCH(DATE(Z$1,1,1),Macro!$A$1:$CI$1,0),FALSE)</f>
        <v>0.64533468525927928</v>
      </c>
      <c r="AA27" s="52">
        <f>VLOOKUP($B27,Macro!$A$1:$CI$100,MATCH(DATE(AA$1,1,1),Macro!$A$1:$CI$1,0),FALSE)</f>
        <v>0.63835566346419392</v>
      </c>
      <c r="AB27" s="52">
        <f>VLOOKUP($B27,Macro!$A$1:$CI$100,MATCH(DATE(AB$1,1,1),Macro!$A$1:$CI$1,0),FALSE)</f>
        <v>0.63151248795603687</v>
      </c>
      <c r="AC27" s="52">
        <f>VLOOKUP($B27,Macro!$A$1:$CI$100,MATCH(DATE(AC$1,1,1),Macro!$A$1:$CI$1,0),FALSE)</f>
        <v>0.62479829888212846</v>
      </c>
      <c r="AD27" s="52">
        <f>VLOOKUP($B27,Macro!$A$1:$CI$100,MATCH(DATE(AD$1,1,1),Macro!$A$1:$CI$1,0),FALSE)</f>
        <v>0.61820279906482156</v>
      </c>
      <c r="AE27" s="52">
        <f>VLOOKUP($B27,Macro!$A$1:$CI$100,MATCH(DATE(AE$1,1,1),Macro!$A$1:$CI$1,0),FALSE)</f>
        <v>0.61171661408818812</v>
      </c>
      <c r="AF27" s="52">
        <f>VLOOKUP($B27,Macro!$A$1:$CI$100,MATCH(DATE(AF$1,1,1),Macro!$A$1:$CI$1,0),FALSE)</f>
        <v>0.60532907839814687</v>
      </c>
      <c r="AG27" s="52"/>
      <c r="AH27" s="65">
        <f t="shared" si="1"/>
        <v>0.58112421762852218</v>
      </c>
      <c r="AI27" s="65">
        <f t="shared" si="2"/>
        <v>0.53722894737895266</v>
      </c>
      <c r="AJ27" s="65">
        <f t="shared" si="3"/>
        <v>0.59550095203823694</v>
      </c>
      <c r="AK27" s="65">
        <f t="shared" si="4"/>
        <v>0.57619807880375762</v>
      </c>
      <c r="AL27" s="65">
        <f t="shared" si="5"/>
        <v>0.62537732167466431</v>
      </c>
      <c r="AM27" s="65">
        <f t="shared" si="6"/>
        <v>0.6183118556778644</v>
      </c>
      <c r="AN27" s="66"/>
      <c r="AO27" s="65">
        <f t="shared" si="7"/>
        <v>0.55917658250373736</v>
      </c>
      <c r="AP27" s="65">
        <f t="shared" si="8"/>
        <v>0.58584951542099728</v>
      </c>
      <c r="AQ27" s="65">
        <f t="shared" si="9"/>
        <v>0.62184458867626435</v>
      </c>
    </row>
    <row r="28" spans="1:43" x14ac:dyDescent="0.25">
      <c r="B28" s="37" t="s">
        <v>56</v>
      </c>
      <c r="C28" s="52">
        <f>VLOOKUP($B28,Macro!$A$1:$CI$100,MATCH(DATE(C$1,1,1),Macro!$A$1:$CI$1,0),FALSE)</f>
        <v>0.61673586436443717</v>
      </c>
      <c r="D28" s="52">
        <f>VLOOKUP($B28,Macro!$A$1:$CI$100,MATCH(DATE(D$1,1,1),Macro!$A$1:$CI$1,0),FALSE)</f>
        <v>0.68061808124852963</v>
      </c>
      <c r="E28" s="52">
        <f>VLOOKUP($B28,Macro!$A$1:$CI$100,MATCH(DATE(E$1,1,1),Macro!$A$1:$CI$1,0),FALSE)</f>
        <v>0.72458166638056376</v>
      </c>
      <c r="F28" s="52">
        <f>VLOOKUP($B28,Macro!$A$1:$CI$100,MATCH(DATE(F$1,1,1),Macro!$A$1:$CI$1,0),FALSE)</f>
        <v>0.74190703307721595</v>
      </c>
      <c r="G28" s="52">
        <f>VLOOKUP($B28,Macro!$A$1:$CI$100,MATCH(DATE(G$1,1,1),Macro!$A$1:$CI$1,0),FALSE)</f>
        <v>0.71391483801659383</v>
      </c>
      <c r="H28" s="52">
        <f>VLOOKUP($B28,Macro!$A$1:$CI$100,MATCH(DATE(H$1,1,1),Macro!$A$1:$CI$1,0),FALSE)</f>
        <v>0.71976355915457368</v>
      </c>
      <c r="I28" s="52">
        <f>VLOOKUP($B28,Macro!$A$1:$CI$100,MATCH(DATE(I$1,1,1),Macro!$A$1:$CI$1,0),FALSE)</f>
        <v>0.6917672224781457</v>
      </c>
      <c r="J28" s="52">
        <f>VLOOKUP($B28,Macro!$A$1:$CI$100,MATCH(DATE(J$1,1,1),Macro!$A$1:$CI$1,0),FALSE)</f>
        <v>0.67164603295439829</v>
      </c>
      <c r="K28" s="52">
        <f>VLOOKUP($B28,Macro!$A$1:$CI$100,MATCH(DATE(K$1,1,1),Macro!$A$1:$CI$1,0),FALSE)</f>
        <v>0.63520681956001912</v>
      </c>
      <c r="L28" s="52">
        <f>VLOOKUP($B28,Macro!$A$1:$CI$100,MATCH(DATE(L$1,1,1),Macro!$A$1:$CI$1,0),FALSE)</f>
        <v>0.62729847075575496</v>
      </c>
      <c r="M28" s="52">
        <f>VLOOKUP($B28,Macro!$A$1:$CI$100,MATCH(DATE(M$1,1,1),Macro!$A$1:$CI$1,0),FALSE)</f>
        <v>0.71947215686096744</v>
      </c>
      <c r="N28" s="52">
        <f>VLOOKUP($B28,Macro!$A$1:$CI$100,MATCH(DATE(N$1,1,1),Macro!$A$1:$CI$1,0),FALSE)</f>
        <v>0.68961898427546409</v>
      </c>
      <c r="O28" s="52">
        <f>VLOOKUP($B28,Macro!$A$1:$CI$100,MATCH(DATE(O$1,1,1),Macro!$A$1:$CI$1,0),FALSE)</f>
        <v>0.6802170203393576</v>
      </c>
      <c r="P28" s="52">
        <f>VLOOKUP($B28,Macro!$A$1:$CI$100,MATCH(DATE(P$1,1,1),Macro!$A$1:$CI$1,0),FALSE)</f>
        <v>0.66804307017598319</v>
      </c>
      <c r="Q28" s="52">
        <f>VLOOKUP($B28,Macro!$A$1:$CI$100,MATCH(DATE(Q$1,1,1),Macro!$A$1:$CI$1,0),FALSE)</f>
        <v>0.66968409222381009</v>
      </c>
      <c r="R28" s="52">
        <f>VLOOKUP($B28,Macro!$A$1:$CI$100,MATCH(DATE(R$1,1,1),Macro!$A$1:$CI$1,0),FALSE)</f>
        <v>0.64301857068931323</v>
      </c>
      <c r="S28" s="52">
        <f>VLOOKUP($B28,Macro!$A$1:$CI$100,MATCH(DATE(S$1,1,1),Macro!$A$1:$CI$1,0),FALSE)</f>
        <v>0.64281620167967457</v>
      </c>
      <c r="T28" s="52">
        <f>VLOOKUP($B28,Macro!$A$1:$CI$100,MATCH(DATE(T$1,1,1),Macro!$A$1:$CI$1,0),FALSE)</f>
        <v>0.63042256215430914</v>
      </c>
      <c r="U28" s="52">
        <f>VLOOKUP($B28,Macro!$A$1:$CI$100,MATCH(DATE(U$1,1,1),Macro!$A$1:$CI$1,0),FALSE)</f>
        <v>0.61837967071154409</v>
      </c>
      <c r="V28" s="52">
        <f>VLOOKUP($B28,Macro!$A$1:$CI$100,MATCH(DATE(V$1,1,1),Macro!$A$1:$CI$1,0),FALSE)</f>
        <v>0.66537282436813783</v>
      </c>
      <c r="W28" s="52">
        <f>VLOOKUP($B28,Macro!$A$1:$CI$100,MATCH(DATE(W$1,1,1),Macro!$A$1:$CI$1,0),FALSE)</f>
        <v>0.64780377063642369</v>
      </c>
      <c r="X28" s="52">
        <f>VLOOKUP($B28,Macro!$A$1:$CI$100,MATCH(DATE(X$1,1,1),Macro!$A$1:$CI$1,0),FALSE)</f>
        <v>0.65368320233740729</v>
      </c>
      <c r="Y28" s="52">
        <f>VLOOKUP($B28,Macro!$A$1:$CI$100,MATCH(DATE(Y$1,1,1),Macro!$A$1:$CI$1,0),FALSE)</f>
        <v>0.70683340994905919</v>
      </c>
      <c r="Z28" s="52">
        <f>VLOOKUP($B28,Macro!$A$1:$CI$100,MATCH(DATE(Z$1,1,1),Macro!$A$1:$CI$1,0),FALSE)</f>
        <v>0.70378192000599693</v>
      </c>
      <c r="AA28" s="52">
        <f>VLOOKUP($B28,Macro!$A$1:$CI$100,MATCH(DATE(AA$1,1,1),Macro!$A$1:$CI$1,0),FALSE)</f>
        <v>0.69835971569851552</v>
      </c>
      <c r="AB28" s="52">
        <f>VLOOKUP($B28,Macro!$A$1:$CI$100,MATCH(DATE(AB$1,1,1),Macro!$A$1:$CI$1,0),FALSE)</f>
        <v>0.69029859006592975</v>
      </c>
      <c r="AC28" s="52">
        <f>VLOOKUP($B28,Macro!$A$1:$CI$100,MATCH(DATE(AC$1,1,1),Macro!$A$1:$CI$1,0),FALSE)</f>
        <v>0.68051193087026451</v>
      </c>
      <c r="AD28" s="52">
        <f>VLOOKUP($B28,Macro!$A$1:$CI$100,MATCH(DATE(AD$1,1,1),Macro!$A$1:$CI$1,0),FALSE)</f>
        <v>0.66983270862674971</v>
      </c>
      <c r="AE28" s="52">
        <f>VLOOKUP($B28,Macro!$A$1:$CI$100,MATCH(DATE(AE$1,1,1),Macro!$A$1:$CI$1,0),FALSE)</f>
        <v>0.65882736184301738</v>
      </c>
      <c r="AF28" s="52">
        <f>VLOOKUP($B28,Macro!$A$1:$CI$100,MATCH(DATE(AF$1,1,1),Macro!$A$1:$CI$1,0),FALSE)</f>
        <v>0.64783703197637266</v>
      </c>
      <c r="AG28" s="95"/>
      <c r="AH28" s="65">
        <f t="shared" si="1"/>
        <v>0.69555149661746807</v>
      </c>
      <c r="AI28" s="65">
        <f t="shared" si="2"/>
        <v>0.66913642098057835</v>
      </c>
      <c r="AJ28" s="65">
        <f t="shared" si="3"/>
        <v>0.68540706477511648</v>
      </c>
      <c r="AK28" s="65">
        <f t="shared" si="4"/>
        <v>0.64000196592059577</v>
      </c>
      <c r="AL28" s="65">
        <f t="shared" si="5"/>
        <v>0.68209240372548052</v>
      </c>
      <c r="AM28" s="65">
        <f t="shared" si="6"/>
        <v>0.6694615246764668</v>
      </c>
      <c r="AN28" s="66"/>
      <c r="AO28" s="65">
        <f t="shared" si="7"/>
        <v>0.68234395879902321</v>
      </c>
      <c r="AP28" s="65">
        <f t="shared" si="8"/>
        <v>0.66270451534785613</v>
      </c>
      <c r="AQ28" s="65">
        <f t="shared" si="9"/>
        <v>0.67577696420097366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8.6832369135847257E-2</v>
      </c>
      <c r="D29" s="52">
        <f>VLOOKUP($B29,Macro!$A$1:$CI$100,MATCH(DATE(D$1,1,1),Macro!$A$1:$CI$1,0),FALSE)</f>
        <v>0.18407449854680413</v>
      </c>
      <c r="E29" s="52">
        <f>VLOOKUP($B29,Macro!$A$1:$CI$100,MATCH(DATE(E$1,1,1),Macro!$A$1:$CI$1,0),FALSE)</f>
        <v>0.26145970442452676</v>
      </c>
      <c r="F29" s="52">
        <f>VLOOKUP($B29,Macro!$A$1:$CI$100,MATCH(DATE(F$1,1,1),Macro!$A$1:$CI$1,0),FALSE)</f>
        <v>0.31444091849512423</v>
      </c>
      <c r="G29" s="52">
        <f>VLOOKUP($B29,Macro!$A$1:$CI$100,MATCH(DATE(G$1,1,1),Macro!$A$1:$CI$1,0),FALSE)</f>
        <v>0.34393603284326696</v>
      </c>
      <c r="H29" s="52">
        <f>VLOOKUP($B29,Macro!$A$1:$CI$100,MATCH(DATE(H$1,1,1),Macro!$A$1:$CI$1,0),FALSE)</f>
        <v>0.36270942194699335</v>
      </c>
      <c r="I29" s="52">
        <f>VLOOKUP($B29,Macro!$A$1:$CI$100,MATCH(DATE(I$1,1,1),Macro!$A$1:$CI$1,0),FALSE)</f>
        <v>0.37198590850588631</v>
      </c>
      <c r="J29" s="52">
        <f>VLOOKUP($B29,Macro!$A$1:$CI$100,MATCH(DATE(J$1,1,1),Macro!$A$1:$CI$1,0),FALSE)</f>
        <v>0.37532912318853323</v>
      </c>
      <c r="K29" s="52">
        <f>VLOOKUP($B29,Macro!$A$1:$CI$100,MATCH(DATE(K$1,1,1),Macro!$A$1:$CI$1,0),FALSE)</f>
        <v>0.37236171926200562</v>
      </c>
      <c r="L29" s="52">
        <f>VLOOKUP($B29,Macro!$A$1:$CI$100,MATCH(DATE(L$1,1,1),Macro!$A$1:$CI$1,0),FALSE)</f>
        <v>0.36833697849994396</v>
      </c>
      <c r="M29" s="52">
        <f>VLOOKUP($B29,Macro!$A$1:$CI$100,MATCH(DATE(M$1,1,1),Macro!$A$1:$CI$1,0),FALSE)</f>
        <v>0.37777444079120148</v>
      </c>
      <c r="N29" s="52">
        <f>VLOOKUP($B29,Macro!$A$1:$CI$100,MATCH(DATE(N$1,1,1),Macro!$A$1:$CI$1,0),FALSE)</f>
        <v>0.38502558905560874</v>
      </c>
      <c r="O29" s="52">
        <f>VLOOKUP($B29,Macro!$A$1:$CI$100,MATCH(DATE(O$1,1,1),Macro!$A$1:$CI$1,0),FALSE)</f>
        <v>0.3875959074467682</v>
      </c>
      <c r="P29" s="52">
        <f>VLOOKUP($B29,Macro!$A$1:$CI$100,MATCH(DATE(P$1,1,1),Macro!$A$1:$CI$1,0),FALSE)</f>
        <v>0.38573143763125456</v>
      </c>
      <c r="Q29" s="52">
        <f>VLOOKUP($B29,Macro!$A$1:$CI$100,MATCH(DATE(Q$1,1,1),Macro!$A$1:$CI$1,0),FALSE)</f>
        <v>0.38283722923457847</v>
      </c>
      <c r="R29" s="52">
        <f>VLOOKUP($B29,Macro!$A$1:$CI$100,MATCH(DATE(R$1,1,1),Macro!$A$1:$CI$1,0),FALSE)</f>
        <v>0.37583749503461533</v>
      </c>
      <c r="S29" s="52">
        <f>VLOOKUP($B29,Macro!$A$1:$CI$100,MATCH(DATE(S$1,1,1),Macro!$A$1:$CI$1,0),FALSE)</f>
        <v>0.36885748622296949</v>
      </c>
      <c r="T29" s="52">
        <f>VLOOKUP($B29,Macro!$A$1:$CI$100,MATCH(DATE(T$1,1,1),Macro!$A$1:$CI$1,0),FALSE)</f>
        <v>0.36114178408854691</v>
      </c>
      <c r="U29" s="52">
        <f>VLOOKUP($B29,Macro!$A$1:$CI$100,MATCH(DATE(U$1,1,1),Macro!$A$1:$CI$1,0),FALSE)</f>
        <v>0.35261631548285821</v>
      </c>
      <c r="V29" s="52">
        <f>VLOOKUP($B29,Macro!$A$1:$CI$100,MATCH(DATE(V$1,1,1),Macro!$A$1:$CI$1,0),FALSE)</f>
        <v>0.35231168442689914</v>
      </c>
      <c r="W29" s="52">
        <f>VLOOKUP($B29,Macro!$A$1:$CI$100,MATCH(DATE(W$1,1,1),Macro!$A$1:$CI$1,0),FALSE)</f>
        <v>0.35039941417202802</v>
      </c>
      <c r="X29" s="52">
        <f>VLOOKUP($B29,Macro!$A$1:$CI$100,MATCH(DATE(X$1,1,1),Macro!$A$1:$CI$1,0),FALSE)</f>
        <v>0.34821168983410455</v>
      </c>
      <c r="Y29" s="52">
        <f>VLOOKUP($B29,Macro!$A$1:$CI$100,MATCH(DATE(Y$1,1,1),Macro!$A$1:$CI$1,0),FALSE)</f>
        <v>0.35269388721281808</v>
      </c>
      <c r="Z29" s="52">
        <f>VLOOKUP($B29,Macro!$A$1:$CI$100,MATCH(DATE(Z$1,1,1),Macro!$A$1:$CI$1,0),FALSE)</f>
        <v>0.35662623201766119</v>
      </c>
      <c r="AA29" s="52">
        <f>VLOOKUP($B29,Macro!$A$1:$CI$100,MATCH(DATE(AA$1,1,1),Macro!$A$1:$CI$1,0),FALSE)</f>
        <v>0.35780465579965215</v>
      </c>
      <c r="AB29" s="52">
        <f>VLOOKUP($B29,Macro!$A$1:$CI$100,MATCH(DATE(AB$1,1,1),Macro!$A$1:$CI$1,0),FALSE)</f>
        <v>0.35628609362191466</v>
      </c>
      <c r="AC29" s="52">
        <f>VLOOKUP($B29,Macro!$A$1:$CI$100,MATCH(DATE(AC$1,1,1),Macro!$A$1:$CI$1,0),FALSE)</f>
        <v>0.35276230310707846</v>
      </c>
      <c r="AD29" s="52">
        <f>VLOOKUP($B29,Macro!$A$1:$CI$100,MATCH(DATE(AD$1,1,1),Macro!$A$1:$CI$1,0),FALSE)</f>
        <v>0.34791538769435831</v>
      </c>
      <c r="AE29" s="52">
        <f>VLOOKUP($B29,Macro!$A$1:$CI$100,MATCH(DATE(AE$1,1,1),Macro!$A$1:$CI$1,0),FALSE)</f>
        <v>0.34225681339412278</v>
      </c>
      <c r="AF29" s="52">
        <f>VLOOKUP($B29,Macro!$A$1:$CI$100,MATCH(DATE(AF$1,1,1),Macro!$A$1:$CI$1,0),FALSE)</f>
        <v>0.33613862323872801</v>
      </c>
      <c r="AG29" s="52"/>
      <c r="AH29" s="65">
        <f t="shared" si="1"/>
        <v>0.23814870468911389</v>
      </c>
      <c r="AI29" s="65">
        <f t="shared" si="2"/>
        <v>0.37014463028067246</v>
      </c>
      <c r="AJ29" s="65">
        <f t="shared" si="3"/>
        <v>0.38379292083188232</v>
      </c>
      <c r="AK29" s="65">
        <f t="shared" si="4"/>
        <v>0.36215295305117789</v>
      </c>
      <c r="AL29" s="65">
        <f t="shared" si="5"/>
        <v>0.3531471758072528</v>
      </c>
      <c r="AM29" s="65">
        <f t="shared" si="6"/>
        <v>0.34707184421124049</v>
      </c>
      <c r="AN29" s="66"/>
      <c r="AO29" s="65">
        <f t="shared" si="7"/>
        <v>0.30414666748489316</v>
      </c>
      <c r="AP29" s="65">
        <f t="shared" si="8"/>
        <v>0.37297293694153011</v>
      </c>
      <c r="AQ29" s="65">
        <f t="shared" si="9"/>
        <v>0.35010951000924662</v>
      </c>
    </row>
    <row r="30" spans="1:43" x14ac:dyDescent="0.25">
      <c r="A30" s="13" t="s">
        <v>3</v>
      </c>
      <c r="B30" s="37"/>
      <c r="C30" s="52">
        <f>SUM(C26:C27)</f>
        <v>0.65147520672269321</v>
      </c>
      <c r="D30" s="52">
        <f t="shared" ref="D30:AF30" si="10">SUM(D26:D27)</f>
        <v>0.67551812340852346</v>
      </c>
      <c r="E30" s="52">
        <f t="shared" si="10"/>
        <v>0.68106681883720455</v>
      </c>
      <c r="F30" s="52">
        <f t="shared" si="10"/>
        <v>0.6771703207951062</v>
      </c>
      <c r="G30" s="52">
        <f t="shared" si="10"/>
        <v>0.641405130902298</v>
      </c>
      <c r="H30" s="52">
        <f t="shared" si="10"/>
        <v>0.65411232476447734</v>
      </c>
      <c r="I30" s="52">
        <f t="shared" si="10"/>
        <v>0.63571039043414534</v>
      </c>
      <c r="J30" s="52">
        <f t="shared" si="10"/>
        <v>0.62891697613717445</v>
      </c>
      <c r="K30" s="52">
        <f t="shared" si="10"/>
        <v>0.6060391142089645</v>
      </c>
      <c r="L30" s="52">
        <f t="shared" si="10"/>
        <v>0.61438818698230657</v>
      </c>
      <c r="M30" s="52">
        <f t="shared" si="10"/>
        <v>0.7253921585045473</v>
      </c>
      <c r="N30" s="52">
        <f t="shared" si="10"/>
        <v>0.69904846843184576</v>
      </c>
      <c r="O30" s="52">
        <f t="shared" si="10"/>
        <v>0.69446102115770314</v>
      </c>
      <c r="P30" s="52">
        <f t="shared" si="10"/>
        <v>0.68863219919547947</v>
      </c>
      <c r="Q30" s="52">
        <f t="shared" si="10"/>
        <v>0.69823377587624835</v>
      </c>
      <c r="R30" s="52">
        <f t="shared" si="10"/>
        <v>0.67703936278093679</v>
      </c>
      <c r="S30" s="52">
        <f t="shared" si="10"/>
        <v>0.68438772851048568</v>
      </c>
      <c r="T30" s="52">
        <f t="shared" si="10"/>
        <v>0.67749424640336697</v>
      </c>
      <c r="U30" s="52">
        <f t="shared" si="10"/>
        <v>0.6701822623339645</v>
      </c>
      <c r="V30" s="52">
        <f t="shared" si="10"/>
        <v>0.72394676782393175</v>
      </c>
      <c r="W30" s="52">
        <f t="shared" si="10"/>
        <v>0.70533574347644656</v>
      </c>
      <c r="X30" s="52">
        <f t="shared" si="10"/>
        <v>0.71220322102532474</v>
      </c>
      <c r="Y30" s="52">
        <f t="shared" si="10"/>
        <v>0.77088458227523438</v>
      </c>
      <c r="Z30" s="52">
        <f t="shared" si="10"/>
        <v>0.76517504505584766</v>
      </c>
      <c r="AA30" s="52">
        <f t="shared" si="10"/>
        <v>0.75724482048008501</v>
      </c>
      <c r="AB30" s="52">
        <f t="shared" si="10"/>
        <v>0.74821694804186401</v>
      </c>
      <c r="AC30" s="52">
        <f t="shared" si="10"/>
        <v>0.73872943185306272</v>
      </c>
      <c r="AD30" s="52">
        <f t="shared" si="10"/>
        <v>0.72911119773305466</v>
      </c>
      <c r="AE30" s="52">
        <f t="shared" si="10"/>
        <v>0.7195194263480349</v>
      </c>
      <c r="AF30" s="52">
        <f t="shared" si="10"/>
        <v>0.71001422127829028</v>
      </c>
      <c r="AG30" s="52"/>
      <c r="AH30" s="65">
        <f t="shared" si="1"/>
        <v>0.66532712013316508</v>
      </c>
      <c r="AI30" s="65">
        <f t="shared" si="2"/>
        <v>0.62783339850541364</v>
      </c>
      <c r="AJ30" s="65">
        <f t="shared" si="3"/>
        <v>0.70115352463316483</v>
      </c>
      <c r="AK30" s="65">
        <f t="shared" si="4"/>
        <v>0.68661007357053705</v>
      </c>
      <c r="AL30" s="65">
        <f t="shared" si="5"/>
        <v>0.7421686824625876</v>
      </c>
      <c r="AM30" s="65">
        <f t="shared" si="6"/>
        <v>0.72911824505086131</v>
      </c>
      <c r="AN30" s="66"/>
      <c r="AO30" s="65">
        <f t="shared" si="7"/>
        <v>0.64658025931928931</v>
      </c>
      <c r="AP30" s="65">
        <f t="shared" si="8"/>
        <v>0.69388179910185088</v>
      </c>
      <c r="AQ30" s="65">
        <f t="shared" si="9"/>
        <v>0.7356434637567244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-0.12157171998944794</v>
      </c>
      <c r="D31" s="52">
        <f>VLOOKUP($B31,Macro!$A$1:$CI$100,MATCH(DATE(D$1,1,1),Macro!$A$1:$CI$1,0),FALSE)</f>
        <v>-0.17897454500504023</v>
      </c>
      <c r="E31" s="52">
        <f>VLOOKUP($B31,Macro!$A$1:$CI$100,MATCH(DATE(E$1,1,1),Macro!$A$1:$CI$1,0),FALSE)</f>
        <v>-0.21794488976023818</v>
      </c>
      <c r="F31" s="52">
        <f>VLOOKUP($B31,Macro!$A$1:$CI$100,MATCH(DATE(F$1,1,1),Macro!$A$1:$CI$1,0),FALSE)</f>
        <v>-0.24970420198232435</v>
      </c>
      <c r="G31" s="52">
        <f>VLOOKUP($B31,Macro!$A$1:$CI$100,MATCH(DATE(G$1,1,1),Macro!$A$1:$CI$1,0),FALSE)</f>
        <v>-0.27142628946042435</v>
      </c>
      <c r="H31" s="52">
        <f>VLOOKUP($B31,Macro!$A$1:$CI$100,MATCH(DATE(H$1,1,1),Macro!$A$1:$CI$1,0),FALSE)</f>
        <v>-0.29705816376302896</v>
      </c>
      <c r="I31" s="52">
        <f>VLOOKUP($B31,Macro!$A$1:$CI$100,MATCH(DATE(I$1,1,1),Macro!$A$1:$CI$1,0),FALSE)</f>
        <v>-0.31592911953303937</v>
      </c>
      <c r="J31" s="52">
        <f>VLOOKUP($B31,Macro!$A$1:$CI$100,MATCH(DATE(J$1,1,1),Macro!$A$1:$CI$1,0),FALSE)</f>
        <v>-0.33260006258242281</v>
      </c>
      <c r="K31" s="52">
        <f>VLOOKUP($B31,Macro!$A$1:$CI$100,MATCH(DATE(K$1,1,1),Macro!$A$1:$CI$1,0),FALSE)</f>
        <v>-0.34319397936204682</v>
      </c>
      <c r="L31" s="52">
        <f>VLOOKUP($B31,Macro!$A$1:$CI$100,MATCH(DATE(L$1,1,1),Macro!$A$1:$CI$1,0),FALSE)</f>
        <v>-0.35542671351443139</v>
      </c>
      <c r="M31" s="52">
        <f>VLOOKUP($B31,Macro!$A$1:$CI$100,MATCH(DATE(M$1,1,1),Macro!$A$1:$CI$1,0),FALSE)</f>
        <v>-0.38369446487026926</v>
      </c>
      <c r="N31" s="52">
        <f>VLOOKUP($B31,Macro!$A$1:$CI$100,MATCH(DATE(N$1,1,1),Macro!$A$1:$CI$1,0),FALSE)</f>
        <v>-0.39445508071861818</v>
      </c>
      <c r="O31" s="52">
        <f>VLOOKUP($B31,Macro!$A$1:$CI$100,MATCH(DATE(O$1,1,1),Macro!$A$1:$CI$1,0),FALSE)</f>
        <v>-0.40183991201541852</v>
      </c>
      <c r="P31" s="52">
        <f>VLOOKUP($B31,Macro!$A$1:$CI$100,MATCH(DATE(P$1,1,1),Macro!$A$1:$CI$1,0),FALSE)</f>
        <v>-0.40632055957607321</v>
      </c>
      <c r="Q31" s="52">
        <f>VLOOKUP($B31,Macro!$A$1:$CI$100,MATCH(DATE(Q$1,1,1),Macro!$A$1:$CI$1,0),FALSE)</f>
        <v>-0.41138689886503882</v>
      </c>
      <c r="R31" s="52">
        <f>VLOOKUP($B31,Macro!$A$1:$CI$100,MATCH(DATE(R$1,1,1),Macro!$A$1:$CI$1,0),FALSE)</f>
        <v>-0.40985829395922924</v>
      </c>
      <c r="S31" s="52">
        <f>VLOOKUP($B31,Macro!$A$1:$CI$100,MATCH(DATE(S$1,1,1),Macro!$A$1:$CI$1,0),FALSE)</f>
        <v>-0.41042900628591167</v>
      </c>
      <c r="T31" s="52">
        <f>VLOOKUP($B31,Macro!$A$1:$CI$100,MATCH(DATE(T$1,1,1),Macro!$A$1:$CI$1,0),FALSE)</f>
        <v>-0.4082134750109695</v>
      </c>
      <c r="U31" s="52">
        <f>VLOOKUP($B31,Macro!$A$1:$CI$100,MATCH(DATE(U$1,1,1),Macro!$A$1:$CI$1,0),FALSE)</f>
        <v>-0.4044189239896987</v>
      </c>
      <c r="V31" s="52">
        <f>VLOOKUP($B31,Macro!$A$1:$CI$100,MATCH(DATE(V$1,1,1),Macro!$A$1:$CI$1,0),FALSE)</f>
        <v>-0.41088564470307615</v>
      </c>
      <c r="W31" s="52">
        <f>VLOOKUP($B31,Macro!$A$1:$CI$100,MATCH(DATE(W$1,1,1),Macro!$A$1:$CI$1,0),FALSE)</f>
        <v>-0.40793139028906988</v>
      </c>
      <c r="X31" s="52">
        <f>VLOOKUP($B31,Macro!$A$1:$CI$100,MATCH(DATE(X$1,1,1),Macro!$A$1:$CI$1,0),FALSE)</f>
        <v>-0.40673168895164391</v>
      </c>
      <c r="Y31" s="52">
        <f>VLOOKUP($B31,Macro!$A$1:$CI$100,MATCH(DATE(Y$1,1,1),Macro!$A$1:$CI$1,0),FALSE)</f>
        <v>-0.41674506590681754</v>
      </c>
      <c r="Z31" s="52">
        <f>VLOOKUP($B31,Macro!$A$1:$CI$100,MATCH(DATE(Z$1,1,1),Macro!$A$1:$CI$1,0),FALSE)</f>
        <v>-0.41801934107569971</v>
      </c>
      <c r="AA31" s="52">
        <f>VLOOKUP($B31,Macro!$A$1:$CI$100,MATCH(DATE(AA$1,1,1),Macro!$A$1:$CI$1,0),FALSE)</f>
        <v>-0.41668974792955676</v>
      </c>
      <c r="AB31" s="52">
        <f>VLOOKUP($B31,Macro!$A$1:$CI$100,MATCH(DATE(AB$1,1,1),Macro!$A$1:$CI$1,0),FALSE)</f>
        <v>-0.41420442039757388</v>
      </c>
      <c r="AC31" s="52">
        <f>VLOOKUP($B31,Macro!$A$1:$CI$100,MATCH(DATE(AC$1,1,1),Macro!$A$1:$CI$1,0),FALSE)</f>
        <v>-0.41097980097744424</v>
      </c>
      <c r="AD31" s="52">
        <f>VLOOKUP($B31,Macro!$A$1:$CI$100,MATCH(DATE(AD$1,1,1),Macro!$A$1:$CI$1,0),FALSE)</f>
        <v>-0.4071938829964718</v>
      </c>
      <c r="AE31" s="52">
        <f>VLOOKUP($B31,Macro!$A$1:$CI$100,MATCH(DATE(AE$1,1,1),Macro!$A$1:$CI$1,0),FALSE)</f>
        <v>-0.40294889613297691</v>
      </c>
      <c r="AF31" s="52">
        <f>VLOOKUP($B31,Macro!$A$1:$CI$100,MATCH(DATE(AF$1,1,1),Macro!$A$1:$CI$1,0),FALSE)</f>
        <v>-0.39831577380348338</v>
      </c>
      <c r="AG31" s="95"/>
      <c r="AH31" s="65">
        <f t="shared" si="1"/>
        <v>-0.207924329239495</v>
      </c>
      <c r="AI31" s="65">
        <f t="shared" si="2"/>
        <v>-0.32884160775099386</v>
      </c>
      <c r="AJ31" s="65">
        <f t="shared" si="3"/>
        <v>-0.39953938320908361</v>
      </c>
      <c r="AK31" s="65">
        <f t="shared" si="4"/>
        <v>-0.40876106878977703</v>
      </c>
      <c r="AL31" s="65">
        <f t="shared" si="5"/>
        <v>-0.41322344683055762</v>
      </c>
      <c r="AM31" s="65">
        <f t="shared" si="6"/>
        <v>-0.40672855486159004</v>
      </c>
      <c r="AN31" s="66"/>
      <c r="AO31" s="65">
        <f t="shared" si="7"/>
        <v>-0.26838296849524446</v>
      </c>
      <c r="AP31" s="65">
        <f t="shared" si="8"/>
        <v>-0.40415022599943029</v>
      </c>
      <c r="AQ31" s="65">
        <f t="shared" si="9"/>
        <v>-0.40997600084607383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89">
        <f>AH26</f>
        <v>8.4202902504642865E-2</v>
      </c>
      <c r="AI35" s="89">
        <f t="shared" ref="AI35:AM35" si="12">AI26</f>
        <v>9.0604451126460886E-2</v>
      </c>
      <c r="AJ35" s="89">
        <f t="shared" si="12"/>
        <v>0.1056525725949278</v>
      </c>
      <c r="AK35" s="89">
        <f t="shared" si="12"/>
        <v>0.11041199476677951</v>
      </c>
      <c r="AL35" s="89">
        <f t="shared" si="12"/>
        <v>0.11679136078792332</v>
      </c>
      <c r="AM35" s="89">
        <f t="shared" si="12"/>
        <v>0.11080638937299692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9">
        <f t="shared" ref="AH36:AM36" si="13">AH27</f>
        <v>0.58112421762852218</v>
      </c>
      <c r="AI36" s="89">
        <f t="shared" si="13"/>
        <v>0.53722894737895266</v>
      </c>
      <c r="AJ36" s="89">
        <f t="shared" si="13"/>
        <v>0.59550095203823694</v>
      </c>
      <c r="AK36" s="89">
        <f t="shared" si="13"/>
        <v>0.57619807880375762</v>
      </c>
      <c r="AL36" s="89">
        <f t="shared" si="13"/>
        <v>0.62537732167466431</v>
      </c>
      <c r="AM36" s="89">
        <f t="shared" si="13"/>
        <v>0.6183118556778644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9">
        <f t="shared" ref="AH37:AM37" si="14">AH28</f>
        <v>0.69555149661746807</v>
      </c>
      <c r="AI37" s="89">
        <f t="shared" si="14"/>
        <v>0.66913642098057835</v>
      </c>
      <c r="AJ37" s="89">
        <f t="shared" si="14"/>
        <v>0.68540706477511648</v>
      </c>
      <c r="AK37" s="89">
        <f t="shared" si="14"/>
        <v>0.64000196592059577</v>
      </c>
      <c r="AL37" s="89">
        <f t="shared" si="14"/>
        <v>0.68209240372548052</v>
      </c>
      <c r="AM37" s="89">
        <f t="shared" si="14"/>
        <v>0.6694615246764668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9">
        <f t="shared" ref="AH38:AM38" si="15">AH29</f>
        <v>0.23814870468911389</v>
      </c>
      <c r="AI38" s="89">
        <f t="shared" si="15"/>
        <v>0.37014463028067246</v>
      </c>
      <c r="AJ38" s="89">
        <f t="shared" si="15"/>
        <v>0.38379292083188232</v>
      </c>
      <c r="AK38" s="89">
        <f t="shared" si="15"/>
        <v>0.36215295305117789</v>
      </c>
      <c r="AL38" s="89">
        <f t="shared" si="15"/>
        <v>0.3531471758072528</v>
      </c>
      <c r="AM38" s="89">
        <f t="shared" si="15"/>
        <v>0.34707184421124049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9">
        <f t="shared" ref="AH39:AM39" si="16">AH30</f>
        <v>0.66532712013316508</v>
      </c>
      <c r="AI39" s="89">
        <f t="shared" si="16"/>
        <v>0.62783339850541364</v>
      </c>
      <c r="AJ39" s="89">
        <f t="shared" si="16"/>
        <v>0.70115352463316483</v>
      </c>
      <c r="AK39" s="89">
        <f t="shared" si="16"/>
        <v>0.68661007357053705</v>
      </c>
      <c r="AL39" s="89">
        <f t="shared" si="16"/>
        <v>0.7421686824625876</v>
      </c>
      <c r="AM39" s="89">
        <f t="shared" si="16"/>
        <v>0.72911824505086131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9">
        <f>AH31</f>
        <v>-0.207924329239495</v>
      </c>
      <c r="AI40" s="89">
        <f t="shared" ref="AI40:AM40" si="17">AI31</f>
        <v>-0.32884160775099386</v>
      </c>
      <c r="AJ40" s="89">
        <f t="shared" si="17"/>
        <v>-0.39953938320908361</v>
      </c>
      <c r="AK40" s="89">
        <f t="shared" si="17"/>
        <v>-0.40876106878977703</v>
      </c>
      <c r="AL40" s="89">
        <f t="shared" si="17"/>
        <v>-0.41322344683055762</v>
      </c>
      <c r="AM40" s="89">
        <f t="shared" si="17"/>
        <v>-0.40672855486159004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03"/>
      <c r="D32" s="103"/>
      <c r="E32" s="103"/>
      <c r="F32" s="103"/>
      <c r="G32" s="103"/>
      <c r="H32" s="103"/>
      <c r="I32" s="103"/>
      <c r="J32" s="103"/>
    </row>
    <row r="33" spans="1:13" ht="15.75" x14ac:dyDescent="0.25">
      <c r="A33" s="9"/>
      <c r="B33" s="39"/>
      <c r="C33" s="101" t="s">
        <v>14</v>
      </c>
      <c r="D33" s="101"/>
      <c r="E33" s="101"/>
      <c r="F33" s="101"/>
      <c r="G33" s="101"/>
      <c r="H33" s="101"/>
      <c r="I33" s="101"/>
      <c r="J33" s="10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95.622699999999895</v>
      </c>
      <c r="D50" s="52">
        <f>VLOOKUP($B50,Shock_dev!$A$1:$CI$300,MATCH(DATE(D$1,1,1),Shock_dev!$A$1:$CI$1,0),FALSE)</f>
        <v>170.94976999999926</v>
      </c>
      <c r="E50" s="52">
        <f>VLOOKUP($B50,Shock_dev!$A$1:$CI$300,MATCH(DATE(E$1,1,1),Shock_dev!$A$1:$CI$1,0),FALSE)</f>
        <v>219.26105000000098</v>
      </c>
      <c r="F50" s="52">
        <f>VLOOKUP($B50,Shock_dev!$A$1:$CI$300,MATCH(DATE(F$1,1,1),Shock_dev!$A$1:$CI$1,0),FALSE)</f>
        <v>245.18443000000116</v>
      </c>
      <c r="G50" s="52">
        <f>VLOOKUP($B50,Shock_dev!$A$1:$CI$300,MATCH(DATE(G$1,1,1),Shock_dev!$A$1:$CI$1,0),FALSE)</f>
        <v>250.20604999999705</v>
      </c>
      <c r="H50" s="52">
        <f>VLOOKUP($B50,Shock_dev!$A$1:$CI$300,MATCH(DATE(H$1,1,1),Shock_dev!$A$1:$CI$1,0),FALSE)</f>
        <v>249.7424800000008</v>
      </c>
      <c r="I50" s="52">
        <f>VLOOKUP($B50,Shock_dev!$A$1:$CI$300,MATCH(DATE(I$1,1,1),Shock_dev!$A$1:$CI$1,0),FALSE)</f>
        <v>241.20793000000049</v>
      </c>
      <c r="J50" s="52">
        <f>VLOOKUP($B50,Shock_dev!$A$1:$CI$300,MATCH(DATE(J$1,1,1),Shock_dev!$A$1:$CI$1,0),FALSE)</f>
        <v>229.56739000000016</v>
      </c>
      <c r="K50" s="52">
        <f>VLOOKUP($B50,Shock_dev!$A$1:$CI$300,MATCH(DATE(K$1,1,1),Shock_dev!$A$1:$CI$1,0),FALSE)</f>
        <v>214.2103500000012</v>
      </c>
      <c r="L50" s="52">
        <f>VLOOKUP($B50,Shock_dev!$A$1:$CI$300,MATCH(DATE(L$1,1,1),Shock_dev!$A$1:$CI$1,0),FALSE)</f>
        <v>201.6549500000001</v>
      </c>
      <c r="M50" s="52">
        <f>VLOOKUP($B50,Shock_dev!$A$1:$CI$300,MATCH(DATE(M$1,1,1),Shock_dev!$A$1:$CI$1,0),FALSE)</f>
        <v>205.41860000000088</v>
      </c>
      <c r="N50" s="52">
        <f>VLOOKUP($B50,Shock_dev!$A$1:$CI$300,MATCH(DATE(N$1,1,1),Shock_dev!$A$1:$CI$1,0),FALSE)</f>
        <v>204.93624999999884</v>
      </c>
      <c r="O50" s="52">
        <f>VLOOKUP($B50,Shock_dev!$A$1:$CI$300,MATCH(DATE(O$1,1,1),Shock_dev!$A$1:$CI$1,0),FALSE)</f>
        <v>202.16137000000163</v>
      </c>
      <c r="P50" s="52">
        <f>VLOOKUP($B50,Shock_dev!$A$1:$CI$300,MATCH(DATE(P$1,1,1),Shock_dev!$A$1:$CI$1,0),FALSE)</f>
        <v>197.78377999999793</v>
      </c>
      <c r="Q50" s="52">
        <f>VLOOKUP($B50,Shock_dev!$A$1:$CI$300,MATCH(DATE(Q$1,1,1),Shock_dev!$A$1:$CI$1,0),FALSE)</f>
        <v>195.27398999999787</v>
      </c>
      <c r="R50" s="52">
        <f>VLOOKUP($B50,Shock_dev!$A$1:$CI$300,MATCH(DATE(R$1,1,1),Shock_dev!$A$1:$CI$1,0),FALSE)</f>
        <v>189.20309999999881</v>
      </c>
      <c r="S50" s="52">
        <f>VLOOKUP($B50,Shock_dev!$A$1:$CI$300,MATCH(DATE(S$1,1,1),Shock_dev!$A$1:$CI$1,0),FALSE)</f>
        <v>185.60370999999941</v>
      </c>
      <c r="T50" s="52">
        <f>VLOOKUP($B50,Shock_dev!$A$1:$CI$300,MATCH(DATE(T$1,1,1),Shock_dev!$A$1:$CI$1,0),FALSE)</f>
        <v>181.96200999999928</v>
      </c>
      <c r="U50" s="52">
        <f>VLOOKUP($B50,Shock_dev!$A$1:$CI$300,MATCH(DATE(U$1,1,1),Shock_dev!$A$1:$CI$1,0),FALSE)</f>
        <v>178.3858300000029</v>
      </c>
      <c r="V50" s="52">
        <f>VLOOKUP($B50,Shock_dev!$A$1:$CI$300,MATCH(DATE(V$1,1,1),Shock_dev!$A$1:$CI$1,0),FALSE)</f>
        <v>185.96863000000303</v>
      </c>
      <c r="W50" s="52">
        <f>VLOOKUP($B50,Shock_dev!$A$1:$CI$300,MATCH(DATE(W$1,1,1),Shock_dev!$A$1:$CI$1,0),FALSE)</f>
        <v>188.2526199999993</v>
      </c>
      <c r="X50" s="52">
        <f>VLOOKUP($B50,Shock_dev!$A$1:$CI$300,MATCH(DATE(X$1,1,1),Shock_dev!$A$1:$CI$1,0),FALSE)</f>
        <v>190.8752999999997</v>
      </c>
      <c r="Y50" s="52">
        <f>VLOOKUP($B50,Shock_dev!$A$1:$CI$300,MATCH(DATE(Y$1,1,1),Shock_dev!$A$1:$CI$1,0),FALSE)</f>
        <v>200.36461000000054</v>
      </c>
      <c r="Z50" s="52">
        <f>VLOOKUP($B50,Shock_dev!$A$1:$CI$300,MATCH(DATE(Z$1,1,1),Shock_dev!$A$1:$CI$1,0),FALSE)</f>
        <v>206.59644000000117</v>
      </c>
      <c r="AA50" s="52">
        <f>VLOOKUP($B50,Shock_dev!$A$1:$CI$300,MATCH(DATE(AA$1,1,1),Shock_dev!$A$1:$CI$1,0),FALSE)</f>
        <v>209.5463099999979</v>
      </c>
      <c r="AB50" s="52">
        <f>VLOOKUP($B50,Shock_dev!$A$1:$CI$300,MATCH(DATE(AB$1,1,1),Shock_dev!$A$1:$CI$1,0),FALSE)</f>
        <v>210.0046399999992</v>
      </c>
      <c r="AC50" s="52">
        <f>VLOOKUP($B50,Shock_dev!$A$1:$CI$300,MATCH(DATE(AC$1,1,1),Shock_dev!$A$1:$CI$1,0),FALSE)</f>
        <v>208.75018999999884</v>
      </c>
      <c r="AD50" s="52">
        <f>VLOOKUP($B50,Shock_dev!$A$1:$CI$300,MATCH(DATE(AD$1,1,1),Shock_dev!$A$1:$CI$1,0),FALSE)</f>
        <v>206.41031999999905</v>
      </c>
      <c r="AE50" s="52">
        <f>VLOOKUP($B50,Shock_dev!$A$1:$CI$300,MATCH(DATE(AE$1,1,1),Shock_dev!$A$1:$CI$1,0),FALSE)</f>
        <v>203.45479999999952</v>
      </c>
      <c r="AF50" s="52">
        <f>VLOOKUP($B50,Shock_dev!$A$1:$CI$300,MATCH(DATE(AF$1,1,1),Shock_dev!$A$1:$CI$1,0),FALSE)</f>
        <v>200.21699999999691</v>
      </c>
      <c r="AG50" s="52"/>
      <c r="AH50" s="65">
        <f>AVERAGE(C50:G50)</f>
        <v>196.24479999999966</v>
      </c>
      <c r="AI50" s="65">
        <f>AVERAGE(H50:L50)</f>
        <v>227.27662000000055</v>
      </c>
      <c r="AJ50" s="65">
        <f>AVERAGE(M50:Q50)</f>
        <v>201.11479799999944</v>
      </c>
      <c r="AK50" s="65">
        <f>AVERAGE(R50:V50)</f>
        <v>184.22465600000069</v>
      </c>
      <c r="AL50" s="65">
        <f>AVERAGE(W50:AA50)</f>
        <v>199.12705599999973</v>
      </c>
      <c r="AM50" s="65">
        <f>AVERAGE(AB50:AF50)</f>
        <v>205.7673899999987</v>
      </c>
      <c r="AN50" s="66"/>
      <c r="AO50" s="65">
        <f>AVERAGE(AH50:AI50)</f>
        <v>211.7607100000001</v>
      </c>
      <c r="AP50" s="65">
        <f>AVERAGE(AJ50:AK50)</f>
        <v>192.66972700000008</v>
      </c>
      <c r="AQ50" s="65">
        <f>AVERAGE(AL50:AM50)</f>
        <v>202.44722299999921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0.57305949999999939</v>
      </c>
      <c r="D51" s="52">
        <f>VLOOKUP($B51,Shock_dev!$A$1:$CI$300,MATCH(DATE(D$1,1,1),Shock_dev!$A$1:$CI$1,0),FALSE)</f>
        <v>1.3533754999999701</v>
      </c>
      <c r="E51" s="52">
        <f>VLOOKUP($B51,Shock_dev!$A$1:$CI$300,MATCH(DATE(E$1,1,1),Shock_dev!$A$1:$CI$1,0),FALSE)</f>
        <v>2.0625251000000162</v>
      </c>
      <c r="F51" s="52">
        <f>VLOOKUP($B51,Shock_dev!$A$1:$CI$300,MATCH(DATE(F$1,1,1),Shock_dev!$A$1:$CI$1,0),FALSE)</f>
        <v>2.5438546000000315</v>
      </c>
      <c r="G51" s="52">
        <f>VLOOKUP($B51,Shock_dev!$A$1:$CI$300,MATCH(DATE(G$1,1,1),Shock_dev!$A$1:$CI$1,0),FALSE)</f>
        <v>2.7180894000000535</v>
      </c>
      <c r="H51" s="52">
        <f>VLOOKUP($B51,Shock_dev!$A$1:$CI$300,MATCH(DATE(H$1,1,1),Shock_dev!$A$1:$CI$1,0),FALSE)</f>
        <v>2.6431658000000198</v>
      </c>
      <c r="I51" s="52">
        <f>VLOOKUP($B51,Shock_dev!$A$1:$CI$300,MATCH(DATE(I$1,1,1),Shock_dev!$A$1:$CI$1,0),FALSE)</f>
        <v>2.3644921999999724</v>
      </c>
      <c r="J51" s="52">
        <f>VLOOKUP($B51,Shock_dev!$A$1:$CI$300,MATCH(DATE(J$1,1,1),Shock_dev!$A$1:$CI$1,0),FALSE)</f>
        <v>1.9550733000000946</v>
      </c>
      <c r="K51" s="52">
        <f>VLOOKUP($B51,Shock_dev!$A$1:$CI$300,MATCH(DATE(K$1,1,1),Shock_dev!$A$1:$CI$1,0),FALSE)</f>
        <v>1.465274700000009</v>
      </c>
      <c r="L51" s="52">
        <f>VLOOKUP($B51,Shock_dev!$A$1:$CI$300,MATCH(DATE(L$1,1,1),Shock_dev!$A$1:$CI$1,0),FALSE)</f>
        <v>0.97183770000003733</v>
      </c>
      <c r="M51" s="52">
        <f>VLOOKUP($B51,Shock_dev!$A$1:$CI$300,MATCH(DATE(M$1,1,1),Shock_dev!$A$1:$CI$1,0),FALSE)</f>
        <v>0.6094797999999173</v>
      </c>
      <c r="N51" s="52">
        <f>VLOOKUP($B51,Shock_dev!$A$1:$CI$300,MATCH(DATE(N$1,1,1),Shock_dev!$A$1:$CI$1,0),FALSE)</f>
        <v>0.31742110000004686</v>
      </c>
      <c r="O51" s="52">
        <f>VLOOKUP($B51,Shock_dev!$A$1:$CI$300,MATCH(DATE(O$1,1,1),Shock_dev!$A$1:$CI$1,0),FALSE)</f>
        <v>7.0874600000024657E-2</v>
      </c>
      <c r="P51" s="52">
        <f>VLOOKUP($B51,Shock_dev!$A$1:$CI$300,MATCH(DATE(P$1,1,1),Shock_dev!$A$1:$CI$1,0),FALSE)</f>
        <v>-0.14612929999998414</v>
      </c>
      <c r="Q51" s="52">
        <f>VLOOKUP($B51,Shock_dev!$A$1:$CI$300,MATCH(DATE(Q$1,1,1),Shock_dev!$A$1:$CI$1,0),FALSE)</f>
        <v>-0.32538190000002487</v>
      </c>
      <c r="R51" s="52">
        <f>VLOOKUP($B51,Shock_dev!$A$1:$CI$300,MATCH(DATE(R$1,1,1),Shock_dev!$A$1:$CI$1,0),FALSE)</f>
        <v>-0.49227350000001024</v>
      </c>
      <c r="S51" s="52">
        <f>VLOOKUP($B51,Shock_dev!$A$1:$CI$300,MATCH(DATE(S$1,1,1),Shock_dev!$A$1:$CI$1,0),FALSE)</f>
        <v>-0.62827179999999316</v>
      </c>
      <c r="T51" s="52">
        <f>VLOOKUP($B51,Shock_dev!$A$1:$CI$300,MATCH(DATE(T$1,1,1),Shock_dev!$A$1:$CI$1,0),FALSE)</f>
        <v>-0.73737019999998665</v>
      </c>
      <c r="U51" s="52">
        <f>VLOOKUP($B51,Shock_dev!$A$1:$CI$300,MATCH(DATE(U$1,1,1),Shock_dev!$A$1:$CI$1,0),FALSE)</f>
        <v>-0.82203070000002754</v>
      </c>
      <c r="V51" s="52">
        <f>VLOOKUP($B51,Shock_dev!$A$1:$CI$300,MATCH(DATE(V$1,1,1),Shock_dev!$A$1:$CI$1,0),FALSE)</f>
        <v>-0.8242717000000539</v>
      </c>
      <c r="W51" s="52">
        <f>VLOOKUP($B51,Shock_dev!$A$1:$CI$300,MATCH(DATE(W$1,1,1),Shock_dev!$A$1:$CI$1,0),FALSE)</f>
        <v>-0.79739740000002257</v>
      </c>
      <c r="X51" s="52">
        <f>VLOOKUP($B51,Shock_dev!$A$1:$CI$300,MATCH(DATE(X$1,1,1),Shock_dev!$A$1:$CI$1,0),FALSE)</f>
        <v>-0.74915539999994962</v>
      </c>
      <c r="Y51" s="52">
        <f>VLOOKUP($B51,Shock_dev!$A$1:$CI$300,MATCH(DATE(Y$1,1,1),Shock_dev!$A$1:$CI$1,0),FALSE)</f>
        <v>-0.63703529999997954</v>
      </c>
      <c r="Z51" s="52">
        <f>VLOOKUP($B51,Shock_dev!$A$1:$CI$300,MATCH(DATE(Z$1,1,1),Shock_dev!$A$1:$CI$1,0),FALSE)</f>
        <v>-0.5152363999999352</v>
      </c>
      <c r="AA51" s="52">
        <f>VLOOKUP($B51,Shock_dev!$A$1:$CI$300,MATCH(DATE(AA$1,1,1),Shock_dev!$A$1:$CI$1,0),FALSE)</f>
        <v>-0.41448700000000827</v>
      </c>
      <c r="AB51" s="52">
        <f>VLOOKUP($B51,Shock_dev!$A$1:$CI$300,MATCH(DATE(AB$1,1,1),Shock_dev!$A$1:$CI$1,0),FALSE)</f>
        <v>-0.34730020000006334</v>
      </c>
      <c r="AC51" s="52">
        <f>VLOOKUP($B51,Shock_dev!$A$1:$CI$300,MATCH(DATE(AC$1,1,1),Shock_dev!$A$1:$CI$1,0),FALSE)</f>
        <v>-0.31435580000004393</v>
      </c>
      <c r="AD51" s="52">
        <f>VLOOKUP($B51,Shock_dev!$A$1:$CI$300,MATCH(DATE(AD$1,1,1),Shock_dev!$A$1:$CI$1,0),FALSE)</f>
        <v>-0.30970119999994949</v>
      </c>
      <c r="AE51" s="52">
        <f>VLOOKUP($B51,Shock_dev!$A$1:$CI$300,MATCH(DATE(AE$1,1,1),Shock_dev!$A$1:$CI$1,0),FALSE)</f>
        <v>-0.32474630000001525</v>
      </c>
      <c r="AF51" s="52">
        <f>VLOOKUP($B51,Shock_dev!$A$1:$CI$300,MATCH(DATE(AF$1,1,1),Shock_dev!$A$1:$CI$1,0),FALSE)</f>
        <v>-0.35087959999998475</v>
      </c>
      <c r="AG51" s="52"/>
      <c r="AH51" s="65">
        <f t="shared" ref="AH51:AH80" si="1">AVERAGE(C51:G51)</f>
        <v>1.850180820000014</v>
      </c>
      <c r="AI51" s="65">
        <f t="shared" ref="AI51:AI80" si="2">AVERAGE(H51:L51)</f>
        <v>1.8799687400000267</v>
      </c>
      <c r="AJ51" s="65">
        <f t="shared" ref="AJ51:AJ80" si="3">AVERAGE(M51:Q51)</f>
        <v>0.10525285999999597</v>
      </c>
      <c r="AK51" s="65">
        <f t="shared" ref="AK51:AK80" si="4">AVERAGE(R51:V51)</f>
        <v>-0.70084358000001434</v>
      </c>
      <c r="AL51" s="65">
        <f t="shared" ref="AL51:AL80" si="5">AVERAGE(W51:AA51)</f>
        <v>-0.62266229999997902</v>
      </c>
      <c r="AM51" s="65">
        <f t="shared" ref="AM51:AM80" si="6">AVERAGE(AB51:AF51)</f>
        <v>-0.32939662000001135</v>
      </c>
      <c r="AN51" s="66"/>
      <c r="AO51" s="65">
        <f t="shared" ref="AO51:AO80" si="7">AVERAGE(AH51:AI51)</f>
        <v>1.8650747800000205</v>
      </c>
      <c r="AP51" s="65">
        <f t="shared" ref="AP51:AP80" si="8">AVERAGE(AJ51:AK51)</f>
        <v>-0.29779536000000917</v>
      </c>
      <c r="AQ51" s="65">
        <f t="shared" ref="AQ51:AQ80" si="9">AVERAGE(AL51:AM51)</f>
        <v>-0.47602945999999519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0.73711260000000323</v>
      </c>
      <c r="D52" s="52">
        <f>VLOOKUP($B52,Shock_dev!$A$1:$CI$300,MATCH(DATE(D$1,1,1),Shock_dev!$A$1:$CI$1,0),FALSE)</f>
        <v>1.2818709999999953</v>
      </c>
      <c r="E52" s="52">
        <f>VLOOKUP($B52,Shock_dev!$A$1:$CI$300,MATCH(DATE(E$1,1,1),Shock_dev!$A$1:$CI$1,0),FALSE)</f>
        <v>1.5735553499999924</v>
      </c>
      <c r="F52" s="52">
        <f>VLOOKUP($B52,Shock_dev!$A$1:$CI$300,MATCH(DATE(F$1,1,1),Shock_dev!$A$1:$CI$1,0),FALSE)</f>
        <v>1.6920224800000057</v>
      </c>
      <c r="G52" s="52">
        <f>VLOOKUP($B52,Shock_dev!$A$1:$CI$300,MATCH(DATE(G$1,1,1),Shock_dev!$A$1:$CI$1,0),FALSE)</f>
        <v>1.6742358699999897</v>
      </c>
      <c r="H52" s="52">
        <f>VLOOKUP($B52,Shock_dev!$A$1:$CI$300,MATCH(DATE(H$1,1,1),Shock_dev!$A$1:$CI$1,0),FALSE)</f>
        <v>1.6379326499999962</v>
      </c>
      <c r="I52" s="52">
        <f>VLOOKUP($B52,Shock_dev!$A$1:$CI$300,MATCH(DATE(I$1,1,1),Shock_dev!$A$1:$CI$1,0),FALSE)</f>
        <v>1.5675922199999945</v>
      </c>
      <c r="J52" s="52">
        <f>VLOOKUP($B52,Shock_dev!$A$1:$CI$300,MATCH(DATE(J$1,1,1),Shock_dev!$A$1:$CI$1,0),FALSE)</f>
        <v>1.4917012199999959</v>
      </c>
      <c r="K52" s="52">
        <f>VLOOKUP($B52,Shock_dev!$A$1:$CI$300,MATCH(DATE(K$1,1,1),Shock_dev!$A$1:$CI$1,0),FALSE)</f>
        <v>1.3996576500000089</v>
      </c>
      <c r="L52" s="52">
        <f>VLOOKUP($B52,Shock_dev!$A$1:$CI$300,MATCH(DATE(L$1,1,1),Shock_dev!$A$1:$CI$1,0),FALSE)</f>
        <v>1.3389353000000028</v>
      </c>
      <c r="M52" s="52">
        <f>VLOOKUP($B52,Shock_dev!$A$1:$CI$300,MATCH(DATE(M$1,1,1),Shock_dev!$A$1:$CI$1,0),FALSE)</f>
        <v>1.4125125399999945</v>
      </c>
      <c r="N52" s="52">
        <f>VLOOKUP($B52,Shock_dev!$A$1:$CI$300,MATCH(DATE(N$1,1,1),Shock_dev!$A$1:$CI$1,0),FALSE)</f>
        <v>1.4351217100000042</v>
      </c>
      <c r="O52" s="52">
        <f>VLOOKUP($B52,Shock_dev!$A$1:$CI$300,MATCH(DATE(O$1,1,1),Shock_dev!$A$1:$CI$1,0),FALSE)</f>
        <v>1.4287432200000012</v>
      </c>
      <c r="P52" s="52">
        <f>VLOOKUP($B52,Shock_dev!$A$1:$CI$300,MATCH(DATE(P$1,1,1),Shock_dev!$A$1:$CI$1,0),FALSE)</f>
        <v>1.4079013899999921</v>
      </c>
      <c r="Q52" s="52">
        <f>VLOOKUP($B52,Shock_dev!$A$1:$CI$300,MATCH(DATE(Q$1,1,1),Shock_dev!$A$1:$CI$1,0),FALSE)</f>
        <v>1.4002311299999946</v>
      </c>
      <c r="R52" s="52">
        <f>VLOOKUP($B52,Shock_dev!$A$1:$CI$300,MATCH(DATE(R$1,1,1),Shock_dev!$A$1:$CI$1,0),FALSE)</f>
        <v>1.3683121800000038</v>
      </c>
      <c r="S52" s="52">
        <f>VLOOKUP($B52,Shock_dev!$A$1:$CI$300,MATCH(DATE(S$1,1,1),Shock_dev!$A$1:$CI$1,0),FALSE)</f>
        <v>1.354303029999997</v>
      </c>
      <c r="T52" s="52">
        <f>VLOOKUP($B52,Shock_dev!$A$1:$CI$300,MATCH(DATE(T$1,1,1),Shock_dev!$A$1:$CI$1,0),FALSE)</f>
        <v>1.3396695499999964</v>
      </c>
      <c r="U52" s="52">
        <f>VLOOKUP($B52,Shock_dev!$A$1:$CI$300,MATCH(DATE(U$1,1,1),Shock_dev!$A$1:$CI$1,0),FALSE)</f>
        <v>1.3236532899999958</v>
      </c>
      <c r="V52" s="52">
        <f>VLOOKUP($B52,Shock_dev!$A$1:$CI$300,MATCH(DATE(V$1,1,1),Shock_dev!$A$1:$CI$1,0),FALSE)</f>
        <v>1.3795116600000057</v>
      </c>
      <c r="W52" s="52">
        <f>VLOOKUP($B52,Shock_dev!$A$1:$CI$300,MATCH(DATE(W$1,1,1),Shock_dev!$A$1:$CI$1,0),FALSE)</f>
        <v>1.4008680599999934</v>
      </c>
      <c r="X52" s="52">
        <f>VLOOKUP($B52,Shock_dev!$A$1:$CI$300,MATCH(DATE(X$1,1,1),Shock_dev!$A$1:$CI$1,0),FALSE)</f>
        <v>1.4213708700000041</v>
      </c>
      <c r="Y52" s="52">
        <f>VLOOKUP($B52,Shock_dev!$A$1:$CI$300,MATCH(DATE(Y$1,1,1),Shock_dev!$A$1:$CI$1,0),FALSE)</f>
        <v>1.5176524499999999</v>
      </c>
      <c r="Z52" s="52">
        <f>VLOOKUP($B52,Shock_dev!$A$1:$CI$300,MATCH(DATE(Z$1,1,1),Shock_dev!$A$1:$CI$1,0),FALSE)</f>
        <v>1.5776161600000052</v>
      </c>
      <c r="AA52" s="52">
        <f>VLOOKUP($B52,Shock_dev!$A$1:$CI$300,MATCH(DATE(AA$1,1,1),Shock_dev!$A$1:$CI$1,0),FALSE)</f>
        <v>1.6005957499999965</v>
      </c>
      <c r="AB52" s="52">
        <f>VLOOKUP($B52,Shock_dev!$A$1:$CI$300,MATCH(DATE(AB$1,1,1),Shock_dev!$A$1:$CI$1,0),FALSE)</f>
        <v>1.6000722400000029</v>
      </c>
      <c r="AC52" s="52">
        <f>VLOOKUP($B52,Shock_dev!$A$1:$CI$300,MATCH(DATE(AC$1,1,1),Shock_dev!$A$1:$CI$1,0),FALSE)</f>
        <v>1.5866774499999963</v>
      </c>
      <c r="AD52" s="52">
        <f>VLOOKUP($B52,Shock_dev!$A$1:$CI$300,MATCH(DATE(AD$1,1,1),Shock_dev!$A$1:$CI$1,0),FALSE)</f>
        <v>1.5670735100000002</v>
      </c>
      <c r="AE52" s="52">
        <f>VLOOKUP($B52,Shock_dev!$A$1:$CI$300,MATCH(DATE(AE$1,1,1),Shock_dev!$A$1:$CI$1,0),FALSE)</f>
        <v>1.545100000000005</v>
      </c>
      <c r="AF52" s="52">
        <f>VLOOKUP($B52,Shock_dev!$A$1:$CI$300,MATCH(DATE(AF$1,1,1),Shock_dev!$A$1:$CI$1,0),FALSE)</f>
        <v>1.5228329899999977</v>
      </c>
      <c r="AG52" s="52"/>
      <c r="AH52" s="65">
        <f t="shared" si="1"/>
        <v>1.3917594599999972</v>
      </c>
      <c r="AI52" s="65">
        <f t="shared" si="2"/>
        <v>1.4871638079999996</v>
      </c>
      <c r="AJ52" s="65">
        <f t="shared" si="3"/>
        <v>1.4169019979999973</v>
      </c>
      <c r="AK52" s="65">
        <f t="shared" si="4"/>
        <v>1.3530899419999998</v>
      </c>
      <c r="AL52" s="65">
        <f t="shared" si="5"/>
        <v>1.5036206579999998</v>
      </c>
      <c r="AM52" s="65">
        <f t="shared" si="6"/>
        <v>1.5643512380000004</v>
      </c>
      <c r="AN52" s="66"/>
      <c r="AO52" s="65">
        <f t="shared" si="7"/>
        <v>1.4394616339999984</v>
      </c>
      <c r="AP52" s="65">
        <f t="shared" si="8"/>
        <v>1.3849959699999985</v>
      </c>
      <c r="AQ52" s="65">
        <f t="shared" si="9"/>
        <v>1.5339859480000002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5.8779399999991711E-2</v>
      </c>
      <c r="D53" s="52">
        <f>VLOOKUP($B53,Shock_dev!$A$1:$CI$300,MATCH(DATE(D$1,1,1),Shock_dev!$A$1:$CI$1,0),FALSE)</f>
        <v>0.13170650000000705</v>
      </c>
      <c r="E53" s="52">
        <f>VLOOKUP($B53,Shock_dev!$A$1:$CI$300,MATCH(DATE(E$1,1,1),Shock_dev!$A$1:$CI$1,0),FALSE)</f>
        <v>0.18352889999999888</v>
      </c>
      <c r="F53" s="52">
        <f>VLOOKUP($B53,Shock_dev!$A$1:$CI$300,MATCH(DATE(F$1,1,1),Shock_dev!$A$1:$CI$1,0),FALSE)</f>
        <v>0.19627739999998539</v>
      </c>
      <c r="G53" s="52">
        <f>VLOOKUP($B53,Shock_dev!$A$1:$CI$300,MATCH(DATE(G$1,1,1),Shock_dev!$A$1:$CI$1,0),FALSE)</f>
        <v>0.16384290000002011</v>
      </c>
      <c r="H53" s="52">
        <f>VLOOKUP($B53,Shock_dev!$A$1:$CI$300,MATCH(DATE(H$1,1,1),Shock_dev!$A$1:$CI$1,0),FALSE)</f>
        <v>9.6417200000018966E-2</v>
      </c>
      <c r="I53" s="52">
        <f>VLOOKUP($B53,Shock_dev!$A$1:$CI$300,MATCH(DATE(I$1,1,1),Shock_dev!$A$1:$CI$1,0),FALSE)</f>
        <v>3.6115000000052078E-3</v>
      </c>
      <c r="J53" s="52">
        <f>VLOOKUP($B53,Shock_dev!$A$1:$CI$300,MATCH(DATE(J$1,1,1),Shock_dev!$A$1:$CI$1,0),FALSE)</f>
        <v>-0.10205139999999346</v>
      </c>
      <c r="K53" s="52">
        <f>VLOOKUP($B53,Shock_dev!$A$1:$CI$300,MATCH(DATE(K$1,1,1),Shock_dev!$A$1:$CI$1,0),FALSE)</f>
        <v>-0.21157390000001897</v>
      </c>
      <c r="L53" s="52">
        <f>VLOOKUP($B53,Shock_dev!$A$1:$CI$300,MATCH(DATE(L$1,1,1),Shock_dev!$A$1:$CI$1,0),FALSE)</f>
        <v>-0.31354709999999386</v>
      </c>
      <c r="M53" s="52">
        <f>VLOOKUP($B53,Shock_dev!$A$1:$CI$300,MATCH(DATE(M$1,1,1),Shock_dev!$A$1:$CI$1,0),FALSE)</f>
        <v>-0.39186150000000453</v>
      </c>
      <c r="N53" s="52">
        <f>VLOOKUP($B53,Shock_dev!$A$1:$CI$300,MATCH(DATE(N$1,1,1),Shock_dev!$A$1:$CI$1,0),FALSE)</f>
        <v>-0.45450210000001334</v>
      </c>
      <c r="O53" s="52">
        <f>VLOOKUP($B53,Shock_dev!$A$1:$CI$300,MATCH(DATE(O$1,1,1),Shock_dev!$A$1:$CI$1,0),FALSE)</f>
        <v>-0.50532409999999572</v>
      </c>
      <c r="P53" s="52">
        <f>VLOOKUP($B53,Shock_dev!$A$1:$CI$300,MATCH(DATE(P$1,1,1),Shock_dev!$A$1:$CI$1,0),FALSE)</f>
        <v>-0.54679649999999924</v>
      </c>
      <c r="Q53" s="52">
        <f>VLOOKUP($B53,Shock_dev!$A$1:$CI$300,MATCH(DATE(Q$1,1,1),Shock_dev!$A$1:$CI$1,0),FALSE)</f>
        <v>-0.57856190000001106</v>
      </c>
      <c r="R53" s="52">
        <f>VLOOKUP($B53,Shock_dev!$A$1:$CI$300,MATCH(DATE(R$1,1,1),Shock_dev!$A$1:$CI$1,0),FALSE)</f>
        <v>-0.60407879999999636</v>
      </c>
      <c r="S53" s="52">
        <f>VLOOKUP($B53,Shock_dev!$A$1:$CI$300,MATCH(DATE(S$1,1,1),Shock_dev!$A$1:$CI$1,0),FALSE)</f>
        <v>-0.62174960000001533</v>
      </c>
      <c r="T53" s="52">
        <f>VLOOKUP($B53,Shock_dev!$A$1:$CI$300,MATCH(DATE(T$1,1,1),Shock_dev!$A$1:$CI$1,0),FALSE)</f>
        <v>-0.6327397000000019</v>
      </c>
      <c r="U53" s="52">
        <f>VLOOKUP($B53,Shock_dev!$A$1:$CI$300,MATCH(DATE(U$1,1,1),Shock_dev!$A$1:$CI$1,0),FALSE)</f>
        <v>-0.63787700000000314</v>
      </c>
      <c r="V53" s="52">
        <f>VLOOKUP($B53,Shock_dev!$A$1:$CI$300,MATCH(DATE(V$1,1,1),Shock_dev!$A$1:$CI$1,0),FALSE)</f>
        <v>-0.63165209999999661</v>
      </c>
      <c r="W53" s="52">
        <f>VLOOKUP($B53,Shock_dev!$A$1:$CI$300,MATCH(DATE(W$1,1,1),Shock_dev!$A$1:$CI$1,0),FALSE)</f>
        <v>-0.62087999999999965</v>
      </c>
      <c r="X53" s="52">
        <f>VLOOKUP($B53,Shock_dev!$A$1:$CI$300,MATCH(DATE(X$1,1,1),Shock_dev!$A$1:$CI$1,0),FALSE)</f>
        <v>-0.6070977000000255</v>
      </c>
      <c r="Y53" s="52">
        <f>VLOOKUP($B53,Shock_dev!$A$1:$CI$300,MATCH(DATE(Y$1,1,1),Shock_dev!$A$1:$CI$1,0),FALSE)</f>
        <v>-0.58659620000000245</v>
      </c>
      <c r="Z53" s="52">
        <f>VLOOKUP($B53,Shock_dev!$A$1:$CI$300,MATCH(DATE(Z$1,1,1),Shock_dev!$A$1:$CI$1,0),FALSE)</f>
        <v>-0.56620869999997581</v>
      </c>
      <c r="AA53" s="52">
        <f>VLOOKUP($B53,Shock_dev!$A$1:$CI$300,MATCH(DATE(AA$1,1,1),Shock_dev!$A$1:$CI$1,0),FALSE)</f>
        <v>-0.5498438000000192</v>
      </c>
      <c r="AB53" s="52">
        <f>VLOOKUP($B53,Shock_dev!$A$1:$CI$300,MATCH(DATE(AB$1,1,1),Shock_dev!$A$1:$CI$1,0),FALSE)</f>
        <v>-0.53882289999998534</v>
      </c>
      <c r="AC53" s="52">
        <f>VLOOKUP($B53,Shock_dev!$A$1:$CI$300,MATCH(DATE(AC$1,1,1),Shock_dev!$A$1:$CI$1,0),FALSE)</f>
        <v>-0.53282140000001732</v>
      </c>
      <c r="AD53" s="52">
        <f>VLOOKUP($B53,Shock_dev!$A$1:$CI$300,MATCH(DATE(AD$1,1,1),Shock_dev!$A$1:$CI$1,0),FALSE)</f>
        <v>-0.53065240000000813</v>
      </c>
      <c r="AE53" s="52">
        <f>VLOOKUP($B53,Shock_dev!$A$1:$CI$300,MATCH(DATE(AE$1,1,1),Shock_dev!$A$1:$CI$1,0),FALSE)</f>
        <v>-0.53084579999998027</v>
      </c>
      <c r="AF53" s="52">
        <f>VLOOKUP($B53,Shock_dev!$A$1:$CI$300,MATCH(DATE(AF$1,1,1),Shock_dev!$A$1:$CI$1,0),FALSE)</f>
        <v>-0.53201810000001615</v>
      </c>
      <c r="AG53" s="52"/>
      <c r="AH53" s="65">
        <f t="shared" si="1"/>
        <v>0.14682702000000064</v>
      </c>
      <c r="AI53" s="65">
        <f t="shared" si="2"/>
        <v>-0.10542873999999643</v>
      </c>
      <c r="AJ53" s="65">
        <f t="shared" si="3"/>
        <v>-0.49540922000000476</v>
      </c>
      <c r="AK53" s="65">
        <f t="shared" si="4"/>
        <v>-0.62561944000000269</v>
      </c>
      <c r="AL53" s="65">
        <f t="shared" si="5"/>
        <v>-0.58612528000000452</v>
      </c>
      <c r="AM53" s="65">
        <f t="shared" si="6"/>
        <v>-0.53303212000000144</v>
      </c>
      <c r="AN53" s="66"/>
      <c r="AO53" s="65">
        <f t="shared" si="7"/>
        <v>2.0699140000002107E-2</v>
      </c>
      <c r="AP53" s="65">
        <f t="shared" si="8"/>
        <v>-0.56051433000000372</v>
      </c>
      <c r="AQ53" s="65">
        <f t="shared" si="9"/>
        <v>-0.55957870000000298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1.5055715099999958</v>
      </c>
      <c r="D54" s="52">
        <f>VLOOKUP($B54,Shock_dev!$A$1:$CI$300,MATCH(DATE(D$1,1,1),Shock_dev!$A$1:$CI$1,0),FALSE)</f>
        <v>2.5510397999999981</v>
      </c>
      <c r="E54" s="52">
        <f>VLOOKUP($B54,Shock_dev!$A$1:$CI$300,MATCH(DATE(E$1,1,1),Shock_dev!$A$1:$CI$1,0),FALSE)</f>
        <v>3.0748937999999981</v>
      </c>
      <c r="F54" s="52">
        <f>VLOOKUP($B54,Shock_dev!$A$1:$CI$300,MATCH(DATE(F$1,1,1),Shock_dev!$A$1:$CI$1,0),FALSE)</f>
        <v>3.2656099999999952</v>
      </c>
      <c r="G54" s="52">
        <f>VLOOKUP($B54,Shock_dev!$A$1:$CI$300,MATCH(DATE(G$1,1,1),Shock_dev!$A$1:$CI$1,0),FALSE)</f>
        <v>3.2041350000000079</v>
      </c>
      <c r="H54" s="52">
        <f>VLOOKUP($B54,Shock_dev!$A$1:$CI$300,MATCH(DATE(H$1,1,1),Shock_dev!$A$1:$CI$1,0),FALSE)</f>
        <v>3.1330340000000092</v>
      </c>
      <c r="I54" s="52">
        <f>VLOOKUP($B54,Shock_dev!$A$1:$CI$300,MATCH(DATE(I$1,1,1),Shock_dev!$A$1:$CI$1,0),FALSE)</f>
        <v>3.0085156000000097</v>
      </c>
      <c r="J54" s="52">
        <f>VLOOKUP($B54,Shock_dev!$A$1:$CI$300,MATCH(DATE(J$1,1,1),Shock_dev!$A$1:$CI$1,0),FALSE)</f>
        <v>2.8854271000000011</v>
      </c>
      <c r="K54" s="52">
        <f>VLOOKUP($B54,Shock_dev!$A$1:$CI$300,MATCH(DATE(K$1,1,1),Shock_dev!$A$1:$CI$1,0),FALSE)</f>
        <v>2.7355839999999887</v>
      </c>
      <c r="L54" s="52">
        <f>VLOOKUP($B54,Shock_dev!$A$1:$CI$300,MATCH(DATE(L$1,1,1),Shock_dev!$A$1:$CI$1,0),FALSE)</f>
        <v>2.653567300000006</v>
      </c>
      <c r="M54" s="52">
        <f>VLOOKUP($B54,Shock_dev!$A$1:$CI$300,MATCH(DATE(M$1,1,1),Shock_dev!$A$1:$CI$1,0),FALSE)</f>
        <v>2.842644799999988</v>
      </c>
      <c r="N54" s="52">
        <f>VLOOKUP($B54,Shock_dev!$A$1:$CI$300,MATCH(DATE(N$1,1,1),Shock_dev!$A$1:$CI$1,0),FALSE)</f>
        <v>2.909165900000005</v>
      </c>
      <c r="O54" s="52">
        <f>VLOOKUP($B54,Shock_dev!$A$1:$CI$300,MATCH(DATE(O$1,1,1),Shock_dev!$A$1:$CI$1,0),FALSE)</f>
        <v>2.9129403999999965</v>
      </c>
      <c r="P54" s="52">
        <f>VLOOKUP($B54,Shock_dev!$A$1:$CI$300,MATCH(DATE(P$1,1,1),Shock_dev!$A$1:$CI$1,0),FALSE)</f>
        <v>2.8858303000000092</v>
      </c>
      <c r="Q54" s="52">
        <f>VLOOKUP($B54,Shock_dev!$A$1:$CI$300,MATCH(DATE(Q$1,1,1),Shock_dev!$A$1:$CI$1,0),FALSE)</f>
        <v>2.8845017999999953</v>
      </c>
      <c r="R54" s="52">
        <f>VLOOKUP($B54,Shock_dev!$A$1:$CI$300,MATCH(DATE(R$1,1,1),Shock_dev!$A$1:$CI$1,0),FALSE)</f>
        <v>2.8300515000000104</v>
      </c>
      <c r="S54" s="52">
        <f>VLOOKUP($B54,Shock_dev!$A$1:$CI$300,MATCH(DATE(S$1,1,1),Shock_dev!$A$1:$CI$1,0),FALSE)</f>
        <v>2.8122761999999994</v>
      </c>
      <c r="T54" s="52">
        <f>VLOOKUP($B54,Shock_dev!$A$1:$CI$300,MATCH(DATE(T$1,1,1),Shock_dev!$A$1:$CI$1,0),FALSE)</f>
        <v>2.7898461999999995</v>
      </c>
      <c r="U54" s="52">
        <f>VLOOKUP($B54,Shock_dev!$A$1:$CI$300,MATCH(DATE(U$1,1,1),Shock_dev!$A$1:$CI$1,0),FALSE)</f>
        <v>2.7623429000000073</v>
      </c>
      <c r="V54" s="52">
        <f>VLOOKUP($B54,Shock_dev!$A$1:$CI$300,MATCH(DATE(V$1,1,1),Shock_dev!$A$1:$CI$1,0),FALSE)</f>
        <v>2.8797988000000032</v>
      </c>
      <c r="W54" s="52">
        <f>VLOOKUP($B54,Shock_dev!$A$1:$CI$300,MATCH(DATE(W$1,1,1),Shock_dev!$A$1:$CI$1,0),FALSE)</f>
        <v>2.9172731999999968</v>
      </c>
      <c r="X54" s="52">
        <f>VLOOKUP($B54,Shock_dev!$A$1:$CI$300,MATCH(DATE(X$1,1,1),Shock_dev!$A$1:$CI$1,0),FALSE)</f>
        <v>2.9530493000000035</v>
      </c>
      <c r="Y54" s="52">
        <f>VLOOKUP($B54,Shock_dev!$A$1:$CI$300,MATCH(DATE(Y$1,1,1),Shock_dev!$A$1:$CI$1,0),FALSE)</f>
        <v>3.1442590999999993</v>
      </c>
      <c r="Z54" s="52">
        <f>VLOOKUP($B54,Shock_dev!$A$1:$CI$300,MATCH(DATE(Z$1,1,1),Shock_dev!$A$1:$CI$1,0),FALSE)</f>
        <v>3.2532917000000054</v>
      </c>
      <c r="AA54" s="52">
        <f>VLOOKUP($B54,Shock_dev!$A$1:$CI$300,MATCH(DATE(AA$1,1,1),Shock_dev!$A$1:$CI$1,0),FALSE)</f>
        <v>3.287883800000003</v>
      </c>
      <c r="AB54" s="52">
        <f>VLOOKUP($B54,Shock_dev!$A$1:$CI$300,MATCH(DATE(AB$1,1,1),Shock_dev!$A$1:$CI$1,0),FALSE)</f>
        <v>3.2782390999999933</v>
      </c>
      <c r="AC54" s="52">
        <f>VLOOKUP($B54,Shock_dev!$A$1:$CI$300,MATCH(DATE(AC$1,1,1),Shock_dev!$A$1:$CI$1,0),FALSE)</f>
        <v>3.2460009999999926</v>
      </c>
      <c r="AD54" s="52">
        <f>VLOOKUP($B54,Shock_dev!$A$1:$CI$300,MATCH(DATE(AD$1,1,1),Shock_dev!$A$1:$CI$1,0),FALSE)</f>
        <v>3.2039541000000042</v>
      </c>
      <c r="AE54" s="52">
        <f>VLOOKUP($B54,Shock_dev!$A$1:$CI$300,MATCH(DATE(AE$1,1,1),Shock_dev!$A$1:$CI$1,0),FALSE)</f>
        <v>3.1590118999999959</v>
      </c>
      <c r="AF54" s="52">
        <f>VLOOKUP($B54,Shock_dev!$A$1:$CI$300,MATCH(DATE(AF$1,1,1),Shock_dev!$A$1:$CI$1,0),FALSE)</f>
        <v>3.1145893000000058</v>
      </c>
      <c r="AG54" s="52"/>
      <c r="AH54" s="65">
        <f t="shared" si="1"/>
        <v>2.7202500219999992</v>
      </c>
      <c r="AI54" s="65">
        <f t="shared" si="2"/>
        <v>2.8832256000000029</v>
      </c>
      <c r="AJ54" s="65">
        <f t="shared" si="3"/>
        <v>2.8870166399999988</v>
      </c>
      <c r="AK54" s="65">
        <f t="shared" si="4"/>
        <v>2.814863120000004</v>
      </c>
      <c r="AL54" s="65">
        <f t="shared" si="5"/>
        <v>3.1111514200000014</v>
      </c>
      <c r="AM54" s="65">
        <f t="shared" si="6"/>
        <v>3.2003590799999984</v>
      </c>
      <c r="AN54" s="66"/>
      <c r="AO54" s="65">
        <f t="shared" si="7"/>
        <v>2.8017378110000011</v>
      </c>
      <c r="AP54" s="65">
        <f t="shared" si="8"/>
        <v>2.8509398800000012</v>
      </c>
      <c r="AQ54" s="65">
        <f t="shared" si="9"/>
        <v>3.1557552499999999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7.1547160000001497E-2</v>
      </c>
      <c r="D55" s="52">
        <f>VLOOKUP($B55,Shock_dev!$A$1:$CI$300,MATCH(DATE(D$1,1,1),Shock_dev!$A$1:$CI$1,0),FALSE)</f>
        <v>0.14144129999999677</v>
      </c>
      <c r="E55" s="52">
        <f>VLOOKUP($B55,Shock_dev!$A$1:$CI$300,MATCH(DATE(E$1,1,1),Shock_dev!$A$1:$CI$1,0),FALSE)</f>
        <v>0.18881890000000112</v>
      </c>
      <c r="F55" s="52">
        <f>VLOOKUP($B55,Shock_dev!$A$1:$CI$300,MATCH(DATE(F$1,1,1),Shock_dev!$A$1:$CI$1,0),FALSE)</f>
        <v>0.21042046999999542</v>
      </c>
      <c r="G55" s="52">
        <f>VLOOKUP($B55,Shock_dev!$A$1:$CI$300,MATCH(DATE(G$1,1,1),Shock_dev!$A$1:$CI$1,0),FALSE)</f>
        <v>0.20590890000000428</v>
      </c>
      <c r="H55" s="52">
        <f>VLOOKUP($B55,Shock_dev!$A$1:$CI$300,MATCH(DATE(H$1,1,1),Shock_dev!$A$1:$CI$1,0),FALSE)</f>
        <v>0.18678495999999711</v>
      </c>
      <c r="I55" s="52">
        <f>VLOOKUP($B55,Shock_dev!$A$1:$CI$300,MATCH(DATE(I$1,1,1),Shock_dev!$A$1:$CI$1,0),FALSE)</f>
        <v>0.15593630000000047</v>
      </c>
      <c r="J55" s="52">
        <f>VLOOKUP($B55,Shock_dev!$A$1:$CI$300,MATCH(DATE(J$1,1,1),Shock_dev!$A$1:$CI$1,0),FALSE)</f>
        <v>0.1194858599999975</v>
      </c>
      <c r="K55" s="52">
        <f>VLOOKUP($B55,Shock_dev!$A$1:$CI$300,MATCH(DATE(K$1,1,1),Shock_dev!$A$1:$CI$1,0),FALSE)</f>
        <v>7.9821750000000691E-2</v>
      </c>
      <c r="L55" s="52">
        <f>VLOOKUP($B55,Shock_dev!$A$1:$CI$300,MATCH(DATE(L$1,1,1),Shock_dev!$A$1:$CI$1,0),FALSE)</f>
        <v>4.3718200000000706E-2</v>
      </c>
      <c r="M55" s="52">
        <f>VLOOKUP($B55,Shock_dev!$A$1:$CI$300,MATCH(DATE(M$1,1,1),Shock_dev!$A$1:$CI$1,0),FALSE)</f>
        <v>2.3951920000001792E-2</v>
      </c>
      <c r="N55" s="52">
        <f>VLOOKUP($B55,Shock_dev!$A$1:$CI$300,MATCH(DATE(N$1,1,1),Shock_dev!$A$1:$CI$1,0),FALSE)</f>
        <v>6.3194800000019313E-3</v>
      </c>
      <c r="O55" s="52">
        <f>VLOOKUP($B55,Shock_dev!$A$1:$CI$300,MATCH(DATE(O$1,1,1),Shock_dev!$A$1:$CI$1,0),FALSE)</f>
        <v>-9.9480199999959495E-3</v>
      </c>
      <c r="P55" s="52">
        <f>VLOOKUP($B55,Shock_dev!$A$1:$CI$300,MATCH(DATE(P$1,1,1),Shock_dev!$A$1:$CI$1,0),FALSE)</f>
        <v>-2.4970090000003609E-2</v>
      </c>
      <c r="Q55" s="52">
        <f>VLOOKUP($B55,Shock_dev!$A$1:$CI$300,MATCH(DATE(Q$1,1,1),Shock_dev!$A$1:$CI$1,0),FALSE)</f>
        <v>-3.6722589999996558E-2</v>
      </c>
      <c r="R55" s="52">
        <f>VLOOKUP($B55,Shock_dev!$A$1:$CI$300,MATCH(DATE(R$1,1,1),Shock_dev!$A$1:$CI$1,0),FALSE)</f>
        <v>-4.8638900000000262E-2</v>
      </c>
      <c r="S55" s="52">
        <f>VLOOKUP($B55,Shock_dev!$A$1:$CI$300,MATCH(DATE(S$1,1,1),Shock_dev!$A$1:$CI$1,0),FALSE)</f>
        <v>-5.7398100000000341E-2</v>
      </c>
      <c r="T55" s="52">
        <f>VLOOKUP($B55,Shock_dev!$A$1:$CI$300,MATCH(DATE(T$1,1,1),Shock_dev!$A$1:$CI$1,0),FALSE)</f>
        <v>-6.4246949999997582E-2</v>
      </c>
      <c r="U55" s="52">
        <f>VLOOKUP($B55,Shock_dev!$A$1:$CI$300,MATCH(DATE(U$1,1,1),Shock_dev!$A$1:$CI$1,0),FALSE)</f>
        <v>-6.9461770000003753E-2</v>
      </c>
      <c r="V55" s="52">
        <f>VLOOKUP($B55,Shock_dev!$A$1:$CI$300,MATCH(DATE(V$1,1,1),Shock_dev!$A$1:$CI$1,0),FALSE)</f>
        <v>-6.5978359999995462E-2</v>
      </c>
      <c r="W55" s="52">
        <f>VLOOKUP($B55,Shock_dev!$A$1:$CI$300,MATCH(DATE(W$1,1,1),Shock_dev!$A$1:$CI$1,0),FALSE)</f>
        <v>-6.2817600000002471E-2</v>
      </c>
      <c r="X55" s="52">
        <f>VLOOKUP($B55,Shock_dev!$A$1:$CI$300,MATCH(DATE(X$1,1,1),Shock_dev!$A$1:$CI$1,0),FALSE)</f>
        <v>-5.8770890000005238E-2</v>
      </c>
      <c r="Y55" s="52">
        <f>VLOOKUP($B55,Shock_dev!$A$1:$CI$300,MATCH(DATE(Y$1,1,1),Shock_dev!$A$1:$CI$1,0),FALSE)</f>
        <v>-4.7224079999992341E-2</v>
      </c>
      <c r="Z55" s="52">
        <f>VLOOKUP($B55,Shock_dev!$A$1:$CI$300,MATCH(DATE(Z$1,1,1),Shock_dev!$A$1:$CI$1,0),FALSE)</f>
        <v>-3.7433130000010806E-2</v>
      </c>
      <c r="AA55" s="52">
        <f>VLOOKUP($B55,Shock_dev!$A$1:$CI$300,MATCH(DATE(AA$1,1,1),Shock_dev!$A$1:$CI$1,0),FALSE)</f>
        <v>-3.1261319999998705E-2</v>
      </c>
      <c r="AB55" s="52">
        <f>VLOOKUP($B55,Shock_dev!$A$1:$CI$300,MATCH(DATE(AB$1,1,1),Shock_dev!$A$1:$CI$1,0),FALSE)</f>
        <v>-2.8478409999991072E-2</v>
      </c>
      <c r="AC55" s="52">
        <f>VLOOKUP($B55,Shock_dev!$A$1:$CI$300,MATCH(DATE(AC$1,1,1),Shock_dev!$A$1:$CI$1,0),FALSE)</f>
        <v>-2.8306680000000028E-2</v>
      </c>
      <c r="AD55" s="52">
        <f>VLOOKUP($B55,Shock_dev!$A$1:$CI$300,MATCH(DATE(AD$1,1,1),Shock_dev!$A$1:$CI$1,0),FALSE)</f>
        <v>-2.9878229999994232E-2</v>
      </c>
      <c r="AE55" s="52">
        <f>VLOOKUP($B55,Shock_dev!$A$1:$CI$300,MATCH(DATE(AE$1,1,1),Shock_dev!$A$1:$CI$1,0),FALSE)</f>
        <v>-3.2411449999997899E-2</v>
      </c>
      <c r="AF55" s="52">
        <f>VLOOKUP($B55,Shock_dev!$A$1:$CI$300,MATCH(DATE(AF$1,1,1),Shock_dev!$A$1:$CI$1,0),FALSE)</f>
        <v>-3.5283450000008543E-2</v>
      </c>
      <c r="AG55" s="52"/>
      <c r="AH55" s="65">
        <f t="shared" si="1"/>
        <v>0.16362734599999981</v>
      </c>
      <c r="AI55" s="65">
        <f t="shared" si="2"/>
        <v>0.1171494139999993</v>
      </c>
      <c r="AJ55" s="65">
        <f t="shared" si="3"/>
        <v>-8.2738599999984778E-3</v>
      </c>
      <c r="AK55" s="65">
        <f t="shared" si="4"/>
        <v>-6.1144815999999477E-2</v>
      </c>
      <c r="AL55" s="65">
        <f t="shared" si="5"/>
        <v>-4.7501404000001912E-2</v>
      </c>
      <c r="AM55" s="65">
        <f t="shared" si="6"/>
        <v>-3.0871643999998356E-2</v>
      </c>
      <c r="AN55" s="66"/>
      <c r="AO55" s="65">
        <f t="shared" si="7"/>
        <v>0.14038837999999956</v>
      </c>
      <c r="AP55" s="65">
        <f t="shared" si="8"/>
        <v>-3.4709337999998979E-2</v>
      </c>
      <c r="AQ55" s="65">
        <f t="shared" si="9"/>
        <v>-3.9186524000000132E-2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0.55930899999998474</v>
      </c>
      <c r="D56" s="52">
        <f>VLOOKUP($B56,Shock_dev!$A$1:$CI$300,MATCH(DATE(D$1,1,1),Shock_dev!$A$1:$CI$1,0),FALSE)</f>
        <v>0.96889749999999708</v>
      </c>
      <c r="E56" s="52">
        <f>VLOOKUP($B56,Shock_dev!$A$1:$CI$300,MATCH(DATE(E$1,1,1),Shock_dev!$A$1:$CI$1,0),FALSE)</f>
        <v>1.1821797000000061</v>
      </c>
      <c r="F56" s="52">
        <f>VLOOKUP($B56,Shock_dev!$A$1:$CI$300,MATCH(DATE(F$1,1,1),Shock_dev!$A$1:$CI$1,0),FALSE)</f>
        <v>1.2526822999999752</v>
      </c>
      <c r="G56" s="52">
        <f>VLOOKUP($B56,Shock_dev!$A$1:$CI$300,MATCH(DATE(G$1,1,1),Shock_dev!$A$1:$CI$1,0),FALSE)</f>
        <v>1.2054883999999788</v>
      </c>
      <c r="H56" s="52">
        <f>VLOOKUP($B56,Shock_dev!$A$1:$CI$300,MATCH(DATE(H$1,1,1),Shock_dev!$A$1:$CI$1,0),FALSE)</f>
        <v>1.1320060000000183</v>
      </c>
      <c r="I56" s="52">
        <f>VLOOKUP($B56,Shock_dev!$A$1:$CI$300,MATCH(DATE(I$1,1,1),Shock_dev!$A$1:$CI$1,0),FALSE)</f>
        <v>1.0246668000000057</v>
      </c>
      <c r="J56" s="52">
        <f>VLOOKUP($B56,Shock_dev!$A$1:$CI$300,MATCH(DATE(J$1,1,1),Shock_dev!$A$1:$CI$1,0),FALSE)</f>
        <v>0.91043949999999541</v>
      </c>
      <c r="K56" s="52">
        <f>VLOOKUP($B56,Shock_dev!$A$1:$CI$300,MATCH(DATE(K$1,1,1),Shock_dev!$A$1:$CI$1,0),FALSE)</f>
        <v>0.78546860000000152</v>
      </c>
      <c r="L56" s="52">
        <f>VLOOKUP($B56,Shock_dev!$A$1:$CI$300,MATCH(DATE(L$1,1,1),Shock_dev!$A$1:$CI$1,0),FALSE)</f>
        <v>0.689048200000002</v>
      </c>
      <c r="M56" s="52">
        <f>VLOOKUP($B56,Shock_dev!$A$1:$CI$300,MATCH(DATE(M$1,1,1),Shock_dev!$A$1:$CI$1,0),FALSE)</f>
        <v>0.70149200000000178</v>
      </c>
      <c r="N56" s="52">
        <f>VLOOKUP($B56,Shock_dev!$A$1:$CI$300,MATCH(DATE(N$1,1,1),Shock_dev!$A$1:$CI$1,0),FALSE)</f>
        <v>0.68247929999998291</v>
      </c>
      <c r="O56" s="52">
        <f>VLOOKUP($B56,Shock_dev!$A$1:$CI$300,MATCH(DATE(O$1,1,1),Shock_dev!$A$1:$CI$1,0),FALSE)</f>
        <v>0.64907959999999321</v>
      </c>
      <c r="P56" s="52">
        <f>VLOOKUP($B56,Shock_dev!$A$1:$CI$300,MATCH(DATE(P$1,1,1),Shock_dev!$A$1:$CI$1,0),FALSE)</f>
        <v>0.61059090000000538</v>
      </c>
      <c r="Q56" s="52">
        <f>VLOOKUP($B56,Shock_dev!$A$1:$CI$300,MATCH(DATE(Q$1,1,1),Shock_dev!$A$1:$CI$1,0),FALSE)</f>
        <v>0.58689139999998474</v>
      </c>
      <c r="R56" s="52">
        <f>VLOOKUP($B56,Shock_dev!$A$1:$CI$300,MATCH(DATE(R$1,1,1),Shock_dev!$A$1:$CI$1,0),FALSE)</f>
        <v>0.54891359999999167</v>
      </c>
      <c r="S56" s="52">
        <f>VLOOKUP($B56,Shock_dev!$A$1:$CI$300,MATCH(DATE(S$1,1,1),Shock_dev!$A$1:$CI$1,0),FALSE)</f>
        <v>0.5285116999999957</v>
      </c>
      <c r="T56" s="52">
        <f>VLOOKUP($B56,Shock_dev!$A$1:$CI$300,MATCH(DATE(T$1,1,1),Shock_dev!$A$1:$CI$1,0),FALSE)</f>
        <v>0.51110789999998474</v>
      </c>
      <c r="U56" s="52">
        <f>VLOOKUP($B56,Shock_dev!$A$1:$CI$300,MATCH(DATE(U$1,1,1),Shock_dev!$A$1:$CI$1,0),FALSE)</f>
        <v>0.49598869999999806</v>
      </c>
      <c r="V56" s="52">
        <f>VLOOKUP($B56,Shock_dev!$A$1:$CI$300,MATCH(DATE(V$1,1,1),Shock_dev!$A$1:$CI$1,0),FALSE)</f>
        <v>0.53841729999999188</v>
      </c>
      <c r="W56" s="52">
        <f>VLOOKUP($B56,Shock_dev!$A$1:$CI$300,MATCH(DATE(W$1,1,1),Shock_dev!$A$1:$CI$1,0),FALSE)</f>
        <v>0.55668159999999034</v>
      </c>
      <c r="X56" s="52">
        <f>VLOOKUP($B56,Shock_dev!$A$1:$CI$300,MATCH(DATE(X$1,1,1),Shock_dev!$A$1:$CI$1,0),FALSE)</f>
        <v>0.57607579999998393</v>
      </c>
      <c r="Y56" s="52">
        <f>VLOOKUP($B56,Shock_dev!$A$1:$CI$300,MATCH(DATE(Y$1,1,1),Shock_dev!$A$1:$CI$1,0),FALSE)</f>
        <v>0.65331900000001042</v>
      </c>
      <c r="Z56" s="52">
        <f>VLOOKUP($B56,Shock_dev!$A$1:$CI$300,MATCH(DATE(Z$1,1,1),Shock_dev!$A$1:$CI$1,0),FALSE)</f>
        <v>0.70259740000000193</v>
      </c>
      <c r="AA56" s="52">
        <f>VLOOKUP($B56,Shock_dev!$A$1:$CI$300,MATCH(DATE(AA$1,1,1),Shock_dev!$A$1:$CI$1,0),FALSE)</f>
        <v>0.7236336999999935</v>
      </c>
      <c r="AB56" s="52">
        <f>VLOOKUP($B56,Shock_dev!$A$1:$CI$300,MATCH(DATE(AB$1,1,1),Shock_dev!$A$1:$CI$1,0),FALSE)</f>
        <v>0.72598859999999377</v>
      </c>
      <c r="AC56" s="52">
        <f>VLOOKUP($B56,Shock_dev!$A$1:$CI$300,MATCH(DATE(AC$1,1,1),Shock_dev!$A$1:$CI$1,0),FALSE)</f>
        <v>0.71747120000000564</v>
      </c>
      <c r="AD56" s="52">
        <f>VLOOKUP($B56,Shock_dev!$A$1:$CI$300,MATCH(DATE(AD$1,1,1),Shock_dev!$A$1:$CI$1,0),FALSE)</f>
        <v>0.70336449999999218</v>
      </c>
      <c r="AE56" s="52">
        <f>VLOOKUP($B56,Shock_dev!$A$1:$CI$300,MATCH(DATE(AE$1,1,1),Shock_dev!$A$1:$CI$1,0),FALSE)</f>
        <v>0.68704049999999484</v>
      </c>
      <c r="AF56" s="52">
        <f>VLOOKUP($B56,Shock_dev!$A$1:$CI$300,MATCH(DATE(AF$1,1,1),Shock_dev!$A$1:$CI$1,0),FALSE)</f>
        <v>0.67055479999999079</v>
      </c>
      <c r="AG56" s="52"/>
      <c r="AH56" s="65">
        <f t="shared" si="1"/>
        <v>1.0337113799999884</v>
      </c>
      <c r="AI56" s="65">
        <f t="shared" si="2"/>
        <v>0.90832582000000461</v>
      </c>
      <c r="AJ56" s="65">
        <f t="shared" si="3"/>
        <v>0.64610663999999363</v>
      </c>
      <c r="AK56" s="65">
        <f t="shared" si="4"/>
        <v>0.52458783999999237</v>
      </c>
      <c r="AL56" s="65">
        <f t="shared" si="5"/>
        <v>0.64246149999999602</v>
      </c>
      <c r="AM56" s="65">
        <f t="shared" si="6"/>
        <v>0.70088391999999544</v>
      </c>
      <c r="AN56" s="66"/>
      <c r="AO56" s="65">
        <f t="shared" si="7"/>
        <v>0.97101859999999651</v>
      </c>
      <c r="AP56" s="65">
        <f t="shared" si="8"/>
        <v>0.58534723999999305</v>
      </c>
      <c r="AQ56" s="65">
        <f t="shared" si="9"/>
        <v>0.67167270999999573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2.1953056000000402</v>
      </c>
      <c r="D57" s="52">
        <f>VLOOKUP($B57,Shock_dev!$A$1:$CI$300,MATCH(DATE(D$1,1,1),Shock_dev!$A$1:$CI$1,0),FALSE)</f>
        <v>3.7549842999999896</v>
      </c>
      <c r="E57" s="52">
        <f>VLOOKUP($B57,Shock_dev!$A$1:$CI$300,MATCH(DATE(E$1,1,1),Shock_dev!$A$1:$CI$1,0),FALSE)</f>
        <v>4.5326030000000515</v>
      </c>
      <c r="F57" s="52">
        <f>VLOOKUP($B57,Shock_dev!$A$1:$CI$300,MATCH(DATE(F$1,1,1),Shock_dev!$A$1:$CI$1,0),FALSE)</f>
        <v>4.7765977000000248</v>
      </c>
      <c r="G57" s="52">
        <f>VLOOKUP($B57,Shock_dev!$A$1:$CI$300,MATCH(DATE(G$1,1,1),Shock_dev!$A$1:$CI$1,0),FALSE)</f>
        <v>4.6018109999999979</v>
      </c>
      <c r="H57" s="52">
        <f>VLOOKUP($B57,Shock_dev!$A$1:$CI$300,MATCH(DATE(H$1,1,1),Shock_dev!$A$1:$CI$1,0),FALSE)</f>
        <v>4.3677887000000055</v>
      </c>
      <c r="I57" s="52">
        <f>VLOOKUP($B57,Shock_dev!$A$1:$CI$300,MATCH(DATE(I$1,1,1),Shock_dev!$A$1:$CI$1,0),FALSE)</f>
        <v>4.0305487000000539</v>
      </c>
      <c r="J57" s="52">
        <f>VLOOKUP($B57,Shock_dev!$A$1:$CI$300,MATCH(DATE(J$1,1,1),Shock_dev!$A$1:$CI$1,0),FALSE)</f>
        <v>3.683429799999999</v>
      </c>
      <c r="K57" s="52">
        <f>VLOOKUP($B57,Shock_dev!$A$1:$CI$300,MATCH(DATE(K$1,1,1),Shock_dev!$A$1:$CI$1,0),FALSE)</f>
        <v>3.2992485999999985</v>
      </c>
      <c r="L57" s="52">
        <f>VLOOKUP($B57,Shock_dev!$A$1:$CI$300,MATCH(DATE(L$1,1,1),Shock_dev!$A$1:$CI$1,0),FALSE)</f>
        <v>3.0246753999999783</v>
      </c>
      <c r="M57" s="52">
        <f>VLOOKUP($B57,Shock_dev!$A$1:$CI$300,MATCH(DATE(M$1,1,1),Shock_dev!$A$1:$CI$1,0),FALSE)</f>
        <v>3.1656842000000438</v>
      </c>
      <c r="N57" s="52">
        <f>VLOOKUP($B57,Shock_dev!$A$1:$CI$300,MATCH(DATE(N$1,1,1),Shock_dev!$A$1:$CI$1,0),FALSE)</f>
        <v>3.1596303000000034</v>
      </c>
      <c r="O57" s="52">
        <f>VLOOKUP($B57,Shock_dev!$A$1:$CI$300,MATCH(DATE(O$1,1,1),Shock_dev!$A$1:$CI$1,0),FALSE)</f>
        <v>3.0812324999999987</v>
      </c>
      <c r="P57" s="52">
        <f>VLOOKUP($B57,Shock_dev!$A$1:$CI$300,MATCH(DATE(P$1,1,1),Shock_dev!$A$1:$CI$1,0),FALSE)</f>
        <v>2.973097800000005</v>
      </c>
      <c r="Q57" s="52">
        <f>VLOOKUP($B57,Shock_dev!$A$1:$CI$300,MATCH(DATE(Q$1,1,1),Shock_dev!$A$1:$CI$1,0),FALSE)</f>
        <v>2.9161178999999606</v>
      </c>
      <c r="R57" s="52">
        <f>VLOOKUP($B57,Shock_dev!$A$1:$CI$300,MATCH(DATE(R$1,1,1),Shock_dev!$A$1:$CI$1,0),FALSE)</f>
        <v>2.7958734999999706</v>
      </c>
      <c r="S57" s="52">
        <f>VLOOKUP($B57,Shock_dev!$A$1:$CI$300,MATCH(DATE(S$1,1,1),Shock_dev!$A$1:$CI$1,0),FALSE)</f>
        <v>2.7395951999999966</v>
      </c>
      <c r="T57" s="52">
        <f>VLOOKUP($B57,Shock_dev!$A$1:$CI$300,MATCH(DATE(T$1,1,1),Shock_dev!$A$1:$CI$1,0),FALSE)</f>
        <v>2.6885646000000065</v>
      </c>
      <c r="U57" s="52">
        <f>VLOOKUP($B57,Shock_dev!$A$1:$CI$300,MATCH(DATE(U$1,1,1),Shock_dev!$A$1:$CI$1,0),FALSE)</f>
        <v>2.6403550999999652</v>
      </c>
      <c r="V57" s="52">
        <f>VLOOKUP($B57,Shock_dev!$A$1:$CI$300,MATCH(DATE(V$1,1,1),Shock_dev!$A$1:$CI$1,0),FALSE)</f>
        <v>2.811981000000003</v>
      </c>
      <c r="W57" s="52">
        <f>VLOOKUP($B57,Shock_dev!$A$1:$CI$300,MATCH(DATE(W$1,1,1),Shock_dev!$A$1:$CI$1,0),FALSE)</f>
        <v>2.8791262000000302</v>
      </c>
      <c r="X57" s="52">
        <f>VLOOKUP($B57,Shock_dev!$A$1:$CI$300,MATCH(DATE(X$1,1,1),Shock_dev!$A$1:$CI$1,0),FALSE)</f>
        <v>2.9469005999999922</v>
      </c>
      <c r="Y57" s="52">
        <f>VLOOKUP($B57,Shock_dev!$A$1:$CI$300,MATCH(DATE(Y$1,1,1),Shock_dev!$A$1:$CI$1,0),FALSE)</f>
        <v>3.2416746000000103</v>
      </c>
      <c r="Z57" s="52">
        <f>VLOOKUP($B57,Shock_dev!$A$1:$CI$300,MATCH(DATE(Z$1,1,1),Shock_dev!$A$1:$CI$1,0),FALSE)</f>
        <v>3.4217126000000349</v>
      </c>
      <c r="AA57" s="52">
        <f>VLOOKUP($B57,Shock_dev!$A$1:$CI$300,MATCH(DATE(AA$1,1,1),Shock_dev!$A$1:$CI$1,0),FALSE)</f>
        <v>3.4904356999999777</v>
      </c>
      <c r="AB57" s="52">
        <f>VLOOKUP($B57,Shock_dev!$A$1:$CI$300,MATCH(DATE(AB$1,1,1),Shock_dev!$A$1:$CI$1,0),FALSE)</f>
        <v>3.4892055999999911</v>
      </c>
      <c r="AC57" s="52">
        <f>VLOOKUP($B57,Shock_dev!$A$1:$CI$300,MATCH(DATE(AC$1,1,1),Shock_dev!$A$1:$CI$1,0),FALSE)</f>
        <v>3.4498704000000089</v>
      </c>
      <c r="AD57" s="52">
        <f>VLOOKUP($B57,Shock_dev!$A$1:$CI$300,MATCH(DATE(AD$1,1,1),Shock_dev!$A$1:$CI$1,0),FALSE)</f>
        <v>3.3925485999999978</v>
      </c>
      <c r="AE57" s="52">
        <f>VLOOKUP($B57,Shock_dev!$A$1:$CI$300,MATCH(DATE(AE$1,1,1),Shock_dev!$A$1:$CI$1,0),FALSE)</f>
        <v>3.3290858999999955</v>
      </c>
      <c r="AF57" s="52">
        <f>VLOOKUP($B57,Shock_dev!$A$1:$CI$300,MATCH(DATE(AF$1,1,1),Shock_dev!$A$1:$CI$1,0),FALSE)</f>
        <v>3.2660712999999646</v>
      </c>
      <c r="AG57" s="52"/>
      <c r="AH57" s="65">
        <f t="shared" si="1"/>
        <v>3.9722603200000206</v>
      </c>
      <c r="AI57" s="65">
        <f t="shared" si="2"/>
        <v>3.6811382400000072</v>
      </c>
      <c r="AJ57" s="65">
        <f t="shared" si="3"/>
        <v>3.0591525400000021</v>
      </c>
      <c r="AK57" s="65">
        <f t="shared" si="4"/>
        <v>2.7352738799999883</v>
      </c>
      <c r="AL57" s="65">
        <f t="shared" si="5"/>
        <v>3.1959699400000092</v>
      </c>
      <c r="AM57" s="65">
        <f t="shared" si="6"/>
        <v>3.3853563599999914</v>
      </c>
      <c r="AN57" s="66"/>
      <c r="AO57" s="65">
        <f t="shared" si="7"/>
        <v>3.8266992800000139</v>
      </c>
      <c r="AP57" s="65">
        <f t="shared" si="8"/>
        <v>2.897213209999995</v>
      </c>
      <c r="AQ57" s="65">
        <f t="shared" si="9"/>
        <v>3.2906631500000003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1.1942670000000817</v>
      </c>
      <c r="D58" s="52">
        <f>VLOOKUP($B58,Shock_dev!$A$1:$CI$300,MATCH(DATE(D$1,1,1),Shock_dev!$A$1:$CI$1,0),FALSE)</f>
        <v>2.5540830000002188</v>
      </c>
      <c r="E58" s="52">
        <f>VLOOKUP($B58,Shock_dev!$A$1:$CI$300,MATCH(DATE(E$1,1,1),Shock_dev!$A$1:$CI$1,0),FALSE)</f>
        <v>3.6219269999999142</v>
      </c>
      <c r="F58" s="52">
        <f>VLOOKUP($B58,Shock_dev!$A$1:$CI$300,MATCH(DATE(F$1,1,1),Shock_dev!$A$1:$CI$1,0),FALSE)</f>
        <v>4.220873999999867</v>
      </c>
      <c r="G58" s="52">
        <f>VLOOKUP($B58,Shock_dev!$A$1:$CI$300,MATCH(DATE(G$1,1,1),Shock_dev!$A$1:$CI$1,0),FALSE)</f>
        <v>4.2863800000000083</v>
      </c>
      <c r="H58" s="52">
        <f>VLOOKUP($B58,Shock_dev!$A$1:$CI$300,MATCH(DATE(H$1,1,1),Shock_dev!$A$1:$CI$1,0),FALSE)</f>
        <v>3.9944089999999051</v>
      </c>
      <c r="I58" s="52">
        <f>VLOOKUP($B58,Shock_dev!$A$1:$CI$300,MATCH(DATE(I$1,1,1),Shock_dev!$A$1:$CI$1,0),FALSE)</f>
        <v>3.4239019999999982</v>
      </c>
      <c r="J58" s="52">
        <f>VLOOKUP($B58,Shock_dev!$A$1:$CI$300,MATCH(DATE(J$1,1,1),Shock_dev!$A$1:$CI$1,0),FALSE)</f>
        <v>2.7036809999999605</v>
      </c>
      <c r="K58" s="52">
        <f>VLOOKUP($B58,Shock_dev!$A$1:$CI$300,MATCH(DATE(K$1,1,1),Shock_dev!$A$1:$CI$1,0),FALSE)</f>
        <v>1.9003829999999198</v>
      </c>
      <c r="L58" s="52">
        <f>VLOOKUP($B58,Shock_dev!$A$1:$CI$300,MATCH(DATE(L$1,1,1),Shock_dev!$A$1:$CI$1,0),FALSE)</f>
        <v>1.1440129999998589</v>
      </c>
      <c r="M58" s="52">
        <f>VLOOKUP($B58,Shock_dev!$A$1:$CI$300,MATCH(DATE(M$1,1,1),Shock_dev!$A$1:$CI$1,0),FALSE)</f>
        <v>0.6748450000000048</v>
      </c>
      <c r="N58" s="52">
        <f>VLOOKUP($B58,Shock_dev!$A$1:$CI$300,MATCH(DATE(N$1,1,1),Shock_dev!$A$1:$CI$1,0),FALSE)</f>
        <v>0.29464200000006713</v>
      </c>
      <c r="O58" s="52">
        <f>VLOOKUP($B58,Shock_dev!$A$1:$CI$300,MATCH(DATE(O$1,1,1),Shock_dev!$A$1:$CI$1,0),FALSE)</f>
        <v>-3.3542000000124972E-2</v>
      </c>
      <c r="P58" s="52">
        <f>VLOOKUP($B58,Shock_dev!$A$1:$CI$300,MATCH(DATE(P$1,1,1),Shock_dev!$A$1:$CI$1,0),FALSE)</f>
        <v>-0.32996600000001308</v>
      </c>
      <c r="Q58" s="52">
        <f>VLOOKUP($B58,Shock_dev!$A$1:$CI$300,MATCH(DATE(Q$1,1,1),Shock_dev!$A$1:$CI$1,0),FALSE)</f>
        <v>-0.56850000000008549</v>
      </c>
      <c r="R58" s="52">
        <f>VLOOKUP($B58,Shock_dev!$A$1:$CI$300,MATCH(DATE(R$1,1,1),Shock_dev!$A$1:$CI$1,0),FALSE)</f>
        <v>-0.80408200000010766</v>
      </c>
      <c r="S58" s="52">
        <f>VLOOKUP($B58,Shock_dev!$A$1:$CI$300,MATCH(DATE(S$1,1,1),Shock_dev!$A$1:$CI$1,0),FALSE)</f>
        <v>-0.98704699999984769</v>
      </c>
      <c r="T58" s="52">
        <f>VLOOKUP($B58,Shock_dev!$A$1:$CI$300,MATCH(DATE(T$1,1,1),Shock_dev!$A$1:$CI$1,0),FALSE)</f>
        <v>-1.1325550000001385</v>
      </c>
      <c r="U58" s="52">
        <f>VLOOKUP($B58,Shock_dev!$A$1:$CI$300,MATCH(DATE(U$1,1,1),Shock_dev!$A$1:$CI$1,0),FALSE)</f>
        <v>-1.2450779999999213</v>
      </c>
      <c r="V58" s="52">
        <f>VLOOKUP($B58,Shock_dev!$A$1:$CI$300,MATCH(DATE(V$1,1,1),Shock_dev!$A$1:$CI$1,0),FALSE)</f>
        <v>-1.2045320000001993</v>
      </c>
      <c r="W58" s="52">
        <f>VLOOKUP($B58,Shock_dev!$A$1:$CI$300,MATCH(DATE(W$1,1,1),Shock_dev!$A$1:$CI$1,0),FALSE)</f>
        <v>-1.146109000000024</v>
      </c>
      <c r="X58" s="52">
        <f>VLOOKUP($B58,Shock_dev!$A$1:$CI$300,MATCH(DATE(X$1,1,1),Shock_dev!$A$1:$CI$1,0),FALSE)</f>
        <v>-1.0653019999999742</v>
      </c>
      <c r="Y58" s="52">
        <f>VLOOKUP($B58,Shock_dev!$A$1:$CI$300,MATCH(DATE(Y$1,1,1),Shock_dev!$A$1:$CI$1,0),FALSE)</f>
        <v>-0.86248100000011618</v>
      </c>
      <c r="Z58" s="52">
        <f>VLOOKUP($B58,Shock_dev!$A$1:$CI$300,MATCH(DATE(Z$1,1,1),Shock_dev!$A$1:$CI$1,0),FALSE)</f>
        <v>-0.6716959999998835</v>
      </c>
      <c r="AA58" s="52">
        <f>VLOOKUP($B58,Shock_dev!$A$1:$CI$300,MATCH(DATE(AA$1,1,1),Shock_dev!$A$1:$CI$1,0),FALSE)</f>
        <v>-0.5367989999999736</v>
      </c>
      <c r="AB58" s="52">
        <f>VLOOKUP($B58,Shock_dev!$A$1:$CI$300,MATCH(DATE(AB$1,1,1),Shock_dev!$A$1:$CI$1,0),FALSE)</f>
        <v>-0.46623300000010204</v>
      </c>
      <c r="AC58" s="52">
        <f>VLOOKUP($B58,Shock_dev!$A$1:$CI$300,MATCH(DATE(AC$1,1,1),Shock_dev!$A$1:$CI$1,0),FALSE)</f>
        <v>-0.45188000000007378</v>
      </c>
      <c r="AD58" s="52">
        <f>VLOOKUP($B58,Shock_dev!$A$1:$CI$300,MATCH(DATE(AD$1,1,1),Shock_dev!$A$1:$CI$1,0),FALSE)</f>
        <v>-0.47870599999987462</v>
      </c>
      <c r="AE58" s="52">
        <f>VLOOKUP($B58,Shock_dev!$A$1:$CI$300,MATCH(DATE(AE$1,1,1),Shock_dev!$A$1:$CI$1,0),FALSE)</f>
        <v>-0.53061300000013034</v>
      </c>
      <c r="AF58" s="52">
        <f>VLOOKUP($B58,Shock_dev!$A$1:$CI$300,MATCH(DATE(AF$1,1,1),Shock_dev!$A$1:$CI$1,0),FALSE)</f>
        <v>-0.59360199999991892</v>
      </c>
      <c r="AG58" s="52"/>
      <c r="AH58" s="65">
        <f t="shared" si="1"/>
        <v>3.1755062000000178</v>
      </c>
      <c r="AI58" s="65">
        <f t="shared" si="2"/>
        <v>2.6332775999999285</v>
      </c>
      <c r="AJ58" s="65">
        <f t="shared" si="3"/>
        <v>7.4957999999696765E-3</v>
      </c>
      <c r="AK58" s="65">
        <f t="shared" si="4"/>
        <v>-1.074658800000043</v>
      </c>
      <c r="AL58" s="65">
        <f t="shared" si="5"/>
        <v>-0.85647739999999428</v>
      </c>
      <c r="AM58" s="65">
        <f t="shared" si="6"/>
        <v>-0.50420680000001994</v>
      </c>
      <c r="AN58" s="66"/>
      <c r="AO58" s="65">
        <f t="shared" si="7"/>
        <v>2.9043918999999732</v>
      </c>
      <c r="AP58" s="65">
        <f t="shared" si="8"/>
        <v>-0.53358150000003668</v>
      </c>
      <c r="AQ58" s="65">
        <f t="shared" si="9"/>
        <v>-0.68034210000000717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1.4434069999999792</v>
      </c>
      <c r="D59" s="52">
        <f>VLOOKUP($B59,Shock_dev!$A$1:$CI$300,MATCH(DATE(D$1,1,1),Shock_dev!$A$1:$CI$1,0),FALSE)</f>
        <v>3.2170109999999568</v>
      </c>
      <c r="E59" s="52">
        <f>VLOOKUP($B59,Shock_dev!$A$1:$CI$300,MATCH(DATE(E$1,1,1),Shock_dev!$A$1:$CI$1,0),FALSE)</f>
        <v>4.6108549999999013</v>
      </c>
      <c r="F59" s="52">
        <f>VLOOKUP($B59,Shock_dev!$A$1:$CI$300,MATCH(DATE(F$1,1,1),Shock_dev!$A$1:$CI$1,0),FALSE)</f>
        <v>5.430180000000064</v>
      </c>
      <c r="G59" s="52">
        <f>VLOOKUP($B59,Shock_dev!$A$1:$CI$300,MATCH(DATE(G$1,1,1),Shock_dev!$A$1:$CI$1,0),FALSE)</f>
        <v>5.6828040000000328</v>
      </c>
      <c r="H59" s="52">
        <f>VLOOKUP($B59,Shock_dev!$A$1:$CI$300,MATCH(DATE(H$1,1,1),Shock_dev!$A$1:$CI$1,0),FALSE)</f>
        <v>5.6405720000000201</v>
      </c>
      <c r="I59" s="52">
        <f>VLOOKUP($B59,Shock_dev!$A$1:$CI$300,MATCH(DATE(I$1,1,1),Shock_dev!$A$1:$CI$1,0),FALSE)</f>
        <v>5.4308880000000954</v>
      </c>
      <c r="J59" s="52">
        <f>VLOOKUP($B59,Shock_dev!$A$1:$CI$300,MATCH(DATE(J$1,1,1),Shock_dev!$A$1:$CI$1,0),FALSE)</f>
        <v>5.1779309999999441</v>
      </c>
      <c r="K59" s="52">
        <f>VLOOKUP($B59,Shock_dev!$A$1:$CI$300,MATCH(DATE(K$1,1,1),Shock_dev!$A$1:$CI$1,0),FALSE)</f>
        <v>4.9155189999999038</v>
      </c>
      <c r="L59" s="52">
        <f>VLOOKUP($B59,Shock_dev!$A$1:$CI$300,MATCH(DATE(L$1,1,1),Shock_dev!$A$1:$CI$1,0),FALSE)</f>
        <v>4.7415720000001329</v>
      </c>
      <c r="M59" s="52">
        <f>VLOOKUP($B59,Shock_dev!$A$1:$CI$300,MATCH(DATE(M$1,1,1),Shock_dev!$A$1:$CI$1,0),FALSE)</f>
        <v>4.9021299999999428</v>
      </c>
      <c r="N59" s="52">
        <f>VLOOKUP($B59,Shock_dev!$A$1:$CI$300,MATCH(DATE(N$1,1,1),Shock_dev!$A$1:$CI$1,0),FALSE)</f>
        <v>5.1361389999999574</v>
      </c>
      <c r="O59" s="52">
        <f>VLOOKUP($B59,Shock_dev!$A$1:$CI$300,MATCH(DATE(O$1,1,1),Shock_dev!$A$1:$CI$1,0),FALSE)</f>
        <v>5.3375620000001618</v>
      </c>
      <c r="P59" s="52">
        <f>VLOOKUP($B59,Shock_dev!$A$1:$CI$300,MATCH(DATE(P$1,1,1),Shock_dev!$A$1:$CI$1,0),FALSE)</f>
        <v>5.4743929999999636</v>
      </c>
      <c r="Q59" s="52">
        <f>VLOOKUP($B59,Shock_dev!$A$1:$CI$300,MATCH(DATE(Q$1,1,1),Shock_dev!$A$1:$CI$1,0),FALSE)</f>
        <v>5.5864159999998719</v>
      </c>
      <c r="R59" s="52">
        <f>VLOOKUP($B59,Shock_dev!$A$1:$CI$300,MATCH(DATE(R$1,1,1),Shock_dev!$A$1:$CI$1,0),FALSE)</f>
        <v>5.6216910000000553</v>
      </c>
      <c r="S59" s="52">
        <f>VLOOKUP($B59,Shock_dev!$A$1:$CI$300,MATCH(DATE(S$1,1,1),Shock_dev!$A$1:$CI$1,0),FALSE)</f>
        <v>5.641110000000026</v>
      </c>
      <c r="T59" s="52">
        <f>VLOOKUP($B59,Shock_dev!$A$1:$CI$300,MATCH(DATE(T$1,1,1),Shock_dev!$A$1:$CI$1,0),FALSE)</f>
        <v>5.6406199999998989</v>
      </c>
      <c r="U59" s="52">
        <f>VLOOKUP($B59,Shock_dev!$A$1:$CI$300,MATCH(DATE(U$1,1,1),Shock_dev!$A$1:$CI$1,0),FALSE)</f>
        <v>5.6168909999998959</v>
      </c>
      <c r="V59" s="52">
        <f>VLOOKUP($B59,Shock_dev!$A$1:$CI$300,MATCH(DATE(V$1,1,1),Shock_dev!$A$1:$CI$1,0),FALSE)</f>
        <v>5.7164900000000216</v>
      </c>
      <c r="W59" s="52">
        <f>VLOOKUP($B59,Shock_dev!$A$1:$CI$300,MATCH(DATE(W$1,1,1),Shock_dev!$A$1:$CI$1,0),FALSE)</f>
        <v>5.7956239999998616</v>
      </c>
      <c r="X59" s="52">
        <f>VLOOKUP($B59,Shock_dev!$A$1:$CI$300,MATCH(DATE(X$1,1,1),Shock_dev!$A$1:$CI$1,0),FALSE)</f>
        <v>5.8473860000001423</v>
      </c>
      <c r="Y59" s="52">
        <f>VLOOKUP($B59,Shock_dev!$A$1:$CI$300,MATCH(DATE(Y$1,1,1),Shock_dev!$A$1:$CI$1,0),FALSE)</f>
        <v>6.0169619999999213</v>
      </c>
      <c r="Z59" s="52">
        <f>VLOOKUP($B59,Shock_dev!$A$1:$CI$300,MATCH(DATE(Z$1,1,1),Shock_dev!$A$1:$CI$1,0),FALSE)</f>
        <v>6.163972000000058</v>
      </c>
      <c r="AA59" s="52">
        <f>VLOOKUP($B59,Shock_dev!$A$1:$CI$300,MATCH(DATE(AA$1,1,1),Shock_dev!$A$1:$CI$1,0),FALSE)</f>
        <v>6.2206660000001648</v>
      </c>
      <c r="AB59" s="52">
        <f>VLOOKUP($B59,Shock_dev!$A$1:$CI$300,MATCH(DATE(AB$1,1,1),Shock_dev!$A$1:$CI$1,0),FALSE)</f>
        <v>6.1830109999998513</v>
      </c>
      <c r="AC59" s="52">
        <f>VLOOKUP($B59,Shock_dev!$A$1:$CI$300,MATCH(DATE(AC$1,1,1),Shock_dev!$A$1:$CI$1,0),FALSE)</f>
        <v>6.0729619999999613</v>
      </c>
      <c r="AD59" s="52">
        <f>VLOOKUP($B59,Shock_dev!$A$1:$CI$300,MATCH(DATE(AD$1,1,1),Shock_dev!$A$1:$CI$1,0),FALSE)</f>
        <v>5.9169030000000475</v>
      </c>
      <c r="AE59" s="52">
        <f>VLOOKUP($B59,Shock_dev!$A$1:$CI$300,MATCH(DATE(AE$1,1,1),Shock_dev!$A$1:$CI$1,0),FALSE)</f>
        <v>5.7365930000000844</v>
      </c>
      <c r="AF59" s="52">
        <f>VLOOKUP($B59,Shock_dev!$A$1:$CI$300,MATCH(DATE(AF$1,1,1),Shock_dev!$A$1:$CI$1,0),FALSE)</f>
        <v>5.5468149999999241</v>
      </c>
      <c r="AG59" s="52"/>
      <c r="AH59" s="65">
        <f t="shared" si="1"/>
        <v>4.0768513999999865</v>
      </c>
      <c r="AI59" s="65">
        <f t="shared" si="2"/>
        <v>5.1812964000000195</v>
      </c>
      <c r="AJ59" s="65">
        <f t="shared" si="3"/>
        <v>5.2873279999999792</v>
      </c>
      <c r="AK59" s="65">
        <f t="shared" si="4"/>
        <v>5.6473603999999797</v>
      </c>
      <c r="AL59" s="65">
        <f t="shared" si="5"/>
        <v>6.0089220000000294</v>
      </c>
      <c r="AM59" s="65">
        <f t="shared" si="6"/>
        <v>5.8912567999999741</v>
      </c>
      <c r="AN59" s="66"/>
      <c r="AO59" s="65">
        <f t="shared" si="7"/>
        <v>4.6290739000000034</v>
      </c>
      <c r="AP59" s="65">
        <f t="shared" si="8"/>
        <v>5.4673441999999799</v>
      </c>
      <c r="AQ59" s="65">
        <f t="shared" si="9"/>
        <v>5.9500894000000013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24.774946100000008</v>
      </c>
      <c r="D60" s="52">
        <f>VLOOKUP($B60,Shock_dev!$A$1:$CI$300,MATCH(DATE(D$1,1,1),Shock_dev!$A$1:$CI$1,0),FALSE)</f>
        <v>39.64333550000002</v>
      </c>
      <c r="E60" s="52">
        <f>VLOOKUP($B60,Shock_dev!$A$1:$CI$300,MATCH(DATE(E$1,1,1),Shock_dev!$A$1:$CI$1,0),FALSE)</f>
        <v>46.807790400000002</v>
      </c>
      <c r="F60" s="52">
        <f>VLOOKUP($B60,Shock_dev!$A$1:$CI$300,MATCH(DATE(F$1,1,1),Shock_dev!$A$1:$CI$1,0),FALSE)</f>
        <v>49.299986599999983</v>
      </c>
      <c r="G60" s="52">
        <f>VLOOKUP($B60,Shock_dev!$A$1:$CI$300,MATCH(DATE(G$1,1,1),Shock_dev!$A$1:$CI$1,0),FALSE)</f>
        <v>45.527789499999997</v>
      </c>
      <c r="H60" s="52">
        <f>VLOOKUP($B60,Shock_dev!$A$1:$CI$300,MATCH(DATE(H$1,1,1),Shock_dev!$A$1:$CI$1,0),FALSE)</f>
        <v>44.159160899999989</v>
      </c>
      <c r="I60" s="52">
        <f>VLOOKUP($B60,Shock_dev!$A$1:$CI$300,MATCH(DATE(I$1,1,1),Shock_dev!$A$1:$CI$1,0),FALSE)</f>
        <v>42.813135799999998</v>
      </c>
      <c r="J60" s="52">
        <f>VLOOKUP($B60,Shock_dev!$A$1:$CI$300,MATCH(DATE(J$1,1,1),Shock_dev!$A$1:$CI$1,0),FALSE)</f>
        <v>41.617683099999994</v>
      </c>
      <c r="K60" s="52">
        <f>VLOOKUP($B60,Shock_dev!$A$1:$CI$300,MATCH(DATE(K$1,1,1),Shock_dev!$A$1:$CI$1,0),FALSE)</f>
        <v>40.609561200000002</v>
      </c>
      <c r="L60" s="52">
        <f>VLOOKUP($B60,Shock_dev!$A$1:$CI$300,MATCH(DATE(L$1,1,1),Shock_dev!$A$1:$CI$1,0),FALSE)</f>
        <v>39.442005100000003</v>
      </c>
      <c r="M60" s="52">
        <f>VLOOKUP($B60,Shock_dev!$A$1:$CI$300,MATCH(DATE(M$1,1,1),Shock_dev!$A$1:$CI$1,0),FALSE)</f>
        <v>35.635455500000006</v>
      </c>
      <c r="N60" s="52">
        <f>VLOOKUP($B60,Shock_dev!$A$1:$CI$300,MATCH(DATE(N$1,1,1),Shock_dev!$A$1:$CI$1,0),FALSE)</f>
        <v>33.508372000000008</v>
      </c>
      <c r="O60" s="52">
        <f>VLOOKUP($B60,Shock_dev!$A$1:$CI$300,MATCH(DATE(O$1,1,1),Shock_dev!$A$1:$CI$1,0),FALSE)</f>
        <v>32.354763099999985</v>
      </c>
      <c r="P60" s="52">
        <f>VLOOKUP($B60,Shock_dev!$A$1:$CI$300,MATCH(DATE(P$1,1,1),Shock_dev!$A$1:$CI$1,0),FALSE)</f>
        <v>31.7216928</v>
      </c>
      <c r="Q60" s="52">
        <f>VLOOKUP($B60,Shock_dev!$A$1:$CI$300,MATCH(DATE(Q$1,1,1),Shock_dev!$A$1:$CI$1,0),FALSE)</f>
        <v>30.715650400000015</v>
      </c>
      <c r="R60" s="52">
        <f>VLOOKUP($B60,Shock_dev!$A$1:$CI$300,MATCH(DATE(R$1,1,1),Shock_dev!$A$1:$CI$1,0),FALSE)</f>
        <v>28.919400800000005</v>
      </c>
      <c r="S60" s="52">
        <f>VLOOKUP($B60,Shock_dev!$A$1:$CI$300,MATCH(DATE(S$1,1,1),Shock_dev!$A$1:$CI$1,0),FALSE)</f>
        <v>27.940295799999987</v>
      </c>
      <c r="T60" s="52">
        <f>VLOOKUP($B60,Shock_dev!$A$1:$CI$300,MATCH(DATE(T$1,1,1),Shock_dev!$A$1:$CI$1,0),FALSE)</f>
        <v>27.411473100000009</v>
      </c>
      <c r="U60" s="52">
        <f>VLOOKUP($B60,Shock_dev!$A$1:$CI$300,MATCH(DATE(U$1,1,1),Shock_dev!$A$1:$CI$1,0),FALSE)</f>
        <v>27.105340999999996</v>
      </c>
      <c r="V60" s="52">
        <f>VLOOKUP($B60,Shock_dev!$A$1:$CI$300,MATCH(DATE(V$1,1,1),Shock_dev!$A$1:$CI$1,0),FALSE)</f>
        <v>27.883686299999994</v>
      </c>
      <c r="W60" s="52">
        <f>VLOOKUP($B60,Shock_dev!$A$1:$CI$300,MATCH(DATE(W$1,1,1),Shock_dev!$A$1:$CI$1,0),FALSE)</f>
        <v>27.154507699999982</v>
      </c>
      <c r="X60" s="52">
        <f>VLOOKUP($B60,Shock_dev!$A$1:$CI$300,MATCH(DATE(X$1,1,1),Shock_dev!$A$1:$CI$1,0),FALSE)</f>
        <v>26.660296799999998</v>
      </c>
      <c r="Y60" s="52">
        <f>VLOOKUP($B60,Shock_dev!$A$1:$CI$300,MATCH(DATE(Y$1,1,1),Shock_dev!$A$1:$CI$1,0),FALSE)</f>
        <v>26.319778899999989</v>
      </c>
      <c r="Z60" s="52">
        <f>VLOOKUP($B60,Shock_dev!$A$1:$CI$300,MATCH(DATE(Z$1,1,1),Shock_dev!$A$1:$CI$1,0),FALSE)</f>
        <v>26.054049999999989</v>
      </c>
      <c r="AA60" s="52">
        <f>VLOOKUP($B60,Shock_dev!$A$1:$CI$300,MATCH(DATE(AA$1,1,1),Shock_dev!$A$1:$CI$1,0),FALSE)</f>
        <v>25.817731400000014</v>
      </c>
      <c r="AB60" s="52">
        <f>VLOOKUP($B60,Shock_dev!$A$1:$CI$300,MATCH(DATE(AB$1,1,1),Shock_dev!$A$1:$CI$1,0),FALSE)</f>
        <v>25.589101499999998</v>
      </c>
      <c r="AC60" s="52">
        <f>VLOOKUP($B60,Shock_dev!$A$1:$CI$300,MATCH(DATE(AC$1,1,1),Shock_dev!$A$1:$CI$1,0),FALSE)</f>
        <v>25.359432400000003</v>
      </c>
      <c r="AD60" s="52">
        <f>VLOOKUP($B60,Shock_dev!$A$1:$CI$300,MATCH(DATE(AD$1,1,1),Shock_dev!$A$1:$CI$1,0),FALSE)</f>
        <v>25.126330700000011</v>
      </c>
      <c r="AE60" s="52">
        <f>VLOOKUP($B60,Shock_dev!$A$1:$CI$300,MATCH(DATE(AE$1,1,1),Shock_dev!$A$1:$CI$1,0),FALSE)</f>
        <v>24.890096400000004</v>
      </c>
      <c r="AF60" s="52">
        <f>VLOOKUP($B60,Shock_dev!$A$1:$CI$300,MATCH(DATE(AF$1,1,1),Shock_dev!$A$1:$CI$1,0),FALSE)</f>
        <v>24.651902000000007</v>
      </c>
      <c r="AG60" s="52"/>
      <c r="AH60" s="65">
        <f t="shared" si="1"/>
        <v>41.210769619999994</v>
      </c>
      <c r="AI60" s="65">
        <f t="shared" si="2"/>
        <v>41.728309219999993</v>
      </c>
      <c r="AJ60" s="65">
        <f t="shared" si="3"/>
        <v>32.787186760000004</v>
      </c>
      <c r="AK60" s="65">
        <f t="shared" si="4"/>
        <v>27.852039400000002</v>
      </c>
      <c r="AL60" s="65">
        <f t="shared" si="5"/>
        <v>26.401272959999993</v>
      </c>
      <c r="AM60" s="65">
        <f t="shared" si="6"/>
        <v>25.123372600000003</v>
      </c>
      <c r="AN60" s="66"/>
      <c r="AO60" s="65">
        <f t="shared" si="7"/>
        <v>41.46953941999999</v>
      </c>
      <c r="AP60" s="65">
        <f t="shared" si="8"/>
        <v>30.319613080000003</v>
      </c>
      <c r="AQ60" s="65">
        <f t="shared" si="9"/>
        <v>25.762322779999998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3.5775558090000006</v>
      </c>
      <c r="D61" s="52">
        <f>VLOOKUP($B61,Shock_dev!$A$1:$CI$300,MATCH(DATE(D$1,1,1),Shock_dev!$A$1:$CI$1,0),FALSE)</f>
        <v>6.5133519189999998</v>
      </c>
      <c r="E61" s="52">
        <f>VLOOKUP($B61,Shock_dev!$A$1:$CI$300,MATCH(DATE(E$1,1,1),Shock_dev!$A$1:$CI$1,0),FALSE)</f>
        <v>8.1849537659999996</v>
      </c>
      <c r="F61" s="52">
        <f>VLOOKUP($B61,Shock_dev!$A$1:$CI$300,MATCH(DATE(F$1,1,1),Shock_dev!$A$1:$CI$1,0),FALSE)</f>
        <v>8.8308389470000002</v>
      </c>
      <c r="G61" s="52">
        <f>VLOOKUP($B61,Shock_dev!$A$1:$CI$300,MATCH(DATE(G$1,1,1),Shock_dev!$A$1:$CI$1,0),FALSE)</f>
        <v>8.888072931</v>
      </c>
      <c r="H61" s="52">
        <f>VLOOKUP($B61,Shock_dev!$A$1:$CI$300,MATCH(DATE(H$1,1,1),Shock_dev!$A$1:$CI$1,0),FALSE)</f>
        <v>8.6831614000000013</v>
      </c>
      <c r="I61" s="52">
        <f>VLOOKUP($B61,Shock_dev!$A$1:$CI$300,MATCH(DATE(I$1,1,1),Shock_dev!$A$1:$CI$1,0),FALSE)</f>
        <v>7.7942541080000005</v>
      </c>
      <c r="J61" s="52">
        <f>VLOOKUP($B61,Shock_dev!$A$1:$CI$300,MATCH(DATE(J$1,1,1),Shock_dev!$A$1:$CI$1,0),FALSE)</f>
        <v>7.2274792769999996</v>
      </c>
      <c r="K61" s="52">
        <f>VLOOKUP($B61,Shock_dev!$A$1:$CI$300,MATCH(DATE(K$1,1,1),Shock_dev!$A$1:$CI$1,0),FALSE)</f>
        <v>6.0700585800000004</v>
      </c>
      <c r="L61" s="52">
        <f>VLOOKUP($B61,Shock_dev!$A$1:$CI$300,MATCH(DATE(L$1,1,1),Shock_dev!$A$1:$CI$1,0),FALSE)</f>
        <v>5.4648393929999992</v>
      </c>
      <c r="M61" s="52">
        <f>VLOOKUP($B61,Shock_dev!$A$1:$CI$300,MATCH(DATE(M$1,1,1),Shock_dev!$A$1:$CI$1,0),FALSE)</f>
        <v>10.997923974999999</v>
      </c>
      <c r="N61" s="52">
        <f>VLOOKUP($B61,Shock_dev!$A$1:$CI$300,MATCH(DATE(N$1,1,1),Shock_dev!$A$1:$CI$1,0),FALSE)</f>
        <v>13.779405310000001</v>
      </c>
      <c r="O61" s="52">
        <f>VLOOKUP($B61,Shock_dev!$A$1:$CI$300,MATCH(DATE(O$1,1,1),Shock_dev!$A$1:$CI$1,0),FALSE)</f>
        <v>15.108289004</v>
      </c>
      <c r="P61" s="52">
        <f>VLOOKUP($B61,Shock_dev!$A$1:$CI$300,MATCH(DATE(P$1,1,1),Shock_dev!$A$1:$CI$1,0),FALSE)</f>
        <v>15.511657445000001</v>
      </c>
      <c r="Q61" s="52">
        <f>VLOOKUP($B61,Shock_dev!$A$1:$CI$300,MATCH(DATE(Q$1,1,1),Shock_dev!$A$1:$CI$1,0),FALSE)</f>
        <v>15.436684042000001</v>
      </c>
      <c r="R61" s="52">
        <f>VLOOKUP($B61,Shock_dev!$A$1:$CI$300,MATCH(DATE(R$1,1,1),Shock_dev!$A$1:$CI$1,0),FALSE)</f>
        <v>15.160834984999999</v>
      </c>
      <c r="S61" s="52">
        <f>VLOOKUP($B61,Shock_dev!$A$1:$CI$300,MATCH(DATE(S$1,1,1),Shock_dev!$A$1:$CI$1,0),FALSE)</f>
        <v>15.597584574999999</v>
      </c>
      <c r="T61" s="52">
        <f>VLOOKUP($B61,Shock_dev!$A$1:$CI$300,MATCH(DATE(T$1,1,1),Shock_dev!$A$1:$CI$1,0),FALSE)</f>
        <v>15.674630681</v>
      </c>
      <c r="U61" s="52">
        <f>VLOOKUP($B61,Shock_dev!$A$1:$CI$300,MATCH(DATE(U$1,1,1),Shock_dev!$A$1:$CI$1,0),FALSE)</f>
        <v>15.559332674</v>
      </c>
      <c r="V61" s="52">
        <f>VLOOKUP($B61,Shock_dev!$A$1:$CI$300,MATCH(DATE(V$1,1,1),Shock_dev!$A$1:$CI$1,0),FALSE)</f>
        <v>15.361603874999998</v>
      </c>
      <c r="W61" s="52">
        <f>VLOOKUP($B61,Shock_dev!$A$1:$CI$300,MATCH(DATE(W$1,1,1),Shock_dev!$A$1:$CI$1,0),FALSE)</f>
        <v>15.139618605999999</v>
      </c>
      <c r="X61" s="52">
        <f>VLOOKUP($B61,Shock_dev!$A$1:$CI$300,MATCH(DATE(X$1,1,1),Shock_dev!$A$1:$CI$1,0),FALSE)</f>
        <v>15.671545184000001</v>
      </c>
      <c r="Y61" s="52">
        <f>VLOOKUP($B61,Shock_dev!$A$1:$CI$300,MATCH(DATE(Y$1,1,1),Shock_dev!$A$1:$CI$1,0),FALSE)</f>
        <v>15.862332522000001</v>
      </c>
      <c r="Z61" s="52">
        <f>VLOOKUP($B61,Shock_dev!$A$1:$CI$300,MATCH(DATE(Z$1,1,1),Shock_dev!$A$1:$CI$1,0),FALSE)</f>
        <v>15.848697431999998</v>
      </c>
      <c r="AA61" s="52">
        <f>VLOOKUP($B61,Shock_dev!$A$1:$CI$300,MATCH(DATE(AA$1,1,1),Shock_dev!$A$1:$CI$1,0),FALSE)</f>
        <v>15.729655525000002</v>
      </c>
      <c r="AB61" s="52">
        <f>VLOOKUP($B61,Shock_dev!$A$1:$CI$300,MATCH(DATE(AB$1,1,1),Shock_dev!$A$1:$CI$1,0),FALSE)</f>
        <v>15.563594322</v>
      </c>
      <c r="AC61" s="52">
        <f>VLOOKUP($B61,Shock_dev!$A$1:$CI$300,MATCH(DATE(AC$1,1,1),Shock_dev!$A$1:$CI$1,0),FALSE)</f>
        <v>15.381556705000001</v>
      </c>
      <c r="AD61" s="52">
        <f>VLOOKUP($B61,Shock_dev!$A$1:$CI$300,MATCH(DATE(AD$1,1,1),Shock_dev!$A$1:$CI$1,0),FALSE)</f>
        <v>15.198518685</v>
      </c>
      <c r="AE61" s="52">
        <f>VLOOKUP($B61,Shock_dev!$A$1:$CI$300,MATCH(DATE(AE$1,1,1),Shock_dev!$A$1:$CI$1,0),FALSE)</f>
        <v>15.020733818</v>
      </c>
      <c r="AF61" s="52">
        <f>VLOOKUP($B61,Shock_dev!$A$1:$CI$300,MATCH(DATE(AF$1,1,1),Shock_dev!$A$1:$CI$1,0),FALSE)</f>
        <v>14.850060014999999</v>
      </c>
      <c r="AG61" s="52"/>
      <c r="AH61" s="65">
        <f t="shared" si="1"/>
        <v>7.1989546743999995</v>
      </c>
      <c r="AI61" s="65">
        <f t="shared" si="2"/>
        <v>7.0479585515999998</v>
      </c>
      <c r="AJ61" s="65">
        <f t="shared" si="3"/>
        <v>14.166791955200001</v>
      </c>
      <c r="AK61" s="65">
        <f t="shared" si="4"/>
        <v>15.470797358000002</v>
      </c>
      <c r="AL61" s="65">
        <f t="shared" si="5"/>
        <v>15.650369853800001</v>
      </c>
      <c r="AM61" s="65">
        <f t="shared" si="6"/>
        <v>15.202892709</v>
      </c>
      <c r="AN61" s="66"/>
      <c r="AO61" s="65">
        <f t="shared" si="7"/>
        <v>7.1234566130000001</v>
      </c>
      <c r="AP61" s="65">
        <f t="shared" si="8"/>
        <v>14.818794656600002</v>
      </c>
      <c r="AQ61" s="65">
        <f t="shared" si="9"/>
        <v>15.426631281400001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6.6044270000000793E-3</v>
      </c>
      <c r="D62" s="52">
        <f>VLOOKUP($B62,Shock_dev!$A$1:$CI$300,MATCH(DATE(D$1,1,1),Shock_dev!$A$1:$CI$1,0),FALSE)</f>
        <v>1.4641419000000155E-2</v>
      </c>
      <c r="E62" s="52">
        <f>VLOOKUP($B62,Shock_dev!$A$1:$CI$300,MATCH(DATE(E$1,1,1),Shock_dev!$A$1:$CI$1,0),FALSE)</f>
        <v>2.07123539999996E-2</v>
      </c>
      <c r="F62" s="52">
        <f>VLOOKUP($B62,Shock_dev!$A$1:$CI$300,MATCH(DATE(F$1,1,1),Shock_dev!$A$1:$CI$1,0),FALSE)</f>
        <v>2.3961245999999825E-2</v>
      </c>
      <c r="G62" s="52">
        <f>VLOOKUP($B62,Shock_dev!$A$1:$CI$300,MATCH(DATE(G$1,1,1),Shock_dev!$A$1:$CI$1,0),FALSE)</f>
        <v>2.4557664999999673E-2</v>
      </c>
      <c r="H62" s="52">
        <f>VLOOKUP($B62,Shock_dev!$A$1:$CI$300,MATCH(DATE(H$1,1,1),Shock_dev!$A$1:$CI$1,0),FALSE)</f>
        <v>2.3880474999999457E-2</v>
      </c>
      <c r="I62" s="52">
        <f>VLOOKUP($B62,Shock_dev!$A$1:$CI$300,MATCH(DATE(I$1,1,1),Shock_dev!$A$1:$CI$1,0),FALSE)</f>
        <v>2.260432300000037E-2</v>
      </c>
      <c r="J62" s="52">
        <f>VLOOKUP($B62,Shock_dev!$A$1:$CI$300,MATCH(DATE(J$1,1,1),Shock_dev!$A$1:$CI$1,0),FALSE)</f>
        <v>2.1323933000000572E-2</v>
      </c>
      <c r="K62" s="52">
        <f>VLOOKUP($B62,Shock_dev!$A$1:$CI$300,MATCH(DATE(K$1,1,1),Shock_dev!$A$1:$CI$1,0),FALSE)</f>
        <v>2.0179640999999471E-2</v>
      </c>
      <c r="L62" s="52">
        <f>VLOOKUP($B62,Shock_dev!$A$1:$CI$300,MATCH(DATE(L$1,1,1),Shock_dev!$A$1:$CI$1,0),FALSE)</f>
        <v>1.9583605000001114E-2</v>
      </c>
      <c r="M62" s="52">
        <f>VLOOKUP($B62,Shock_dev!$A$1:$CI$300,MATCH(DATE(M$1,1,1),Shock_dev!$A$1:$CI$1,0),FALSE)</f>
        <v>2.0612375000000682E-2</v>
      </c>
      <c r="N62" s="52">
        <f>VLOOKUP($B62,Shock_dev!$A$1:$CI$300,MATCH(DATE(N$1,1,1),Shock_dev!$A$1:$CI$1,0),FALSE)</f>
        <v>2.201171699999982E-2</v>
      </c>
      <c r="O62" s="52">
        <f>VLOOKUP($B62,Shock_dev!$A$1:$CI$300,MATCH(DATE(O$1,1,1),Shock_dev!$A$1:$CI$1,0),FALSE)</f>
        <v>2.3233998000000256E-2</v>
      </c>
      <c r="P62" s="52">
        <f>VLOOKUP($B62,Shock_dev!$A$1:$CI$300,MATCH(DATE(P$1,1,1),Shock_dev!$A$1:$CI$1,0),FALSE)</f>
        <v>2.4114840999999387E-2</v>
      </c>
      <c r="Q62" s="52">
        <f>VLOOKUP($B62,Shock_dev!$A$1:$CI$300,MATCH(DATE(Q$1,1,1),Shock_dev!$A$1:$CI$1,0),FALSE)</f>
        <v>2.4838723999998535E-2</v>
      </c>
      <c r="R62" s="52">
        <f>VLOOKUP($B62,Shock_dev!$A$1:$CI$300,MATCH(DATE(R$1,1,1),Shock_dev!$A$1:$CI$1,0),FALSE)</f>
        <v>2.5176332000000912E-2</v>
      </c>
      <c r="S62" s="52">
        <f>VLOOKUP($B62,Shock_dev!$A$1:$CI$300,MATCH(DATE(S$1,1,1),Shock_dev!$A$1:$CI$1,0),FALSE)</f>
        <v>2.5413012000001345E-2</v>
      </c>
      <c r="T62" s="52">
        <f>VLOOKUP($B62,Shock_dev!$A$1:$CI$300,MATCH(DATE(T$1,1,1),Shock_dev!$A$1:$CI$1,0),FALSE)</f>
        <v>2.5537671000000373E-2</v>
      </c>
      <c r="U62" s="52">
        <f>VLOOKUP($B62,Shock_dev!$A$1:$CI$300,MATCH(DATE(U$1,1,1),Shock_dev!$A$1:$CI$1,0),FALSE)</f>
        <v>2.5534911000001159E-2</v>
      </c>
      <c r="V62" s="52">
        <f>VLOOKUP($B62,Shock_dev!$A$1:$CI$300,MATCH(DATE(V$1,1,1),Shock_dev!$A$1:$CI$1,0),FALSE)</f>
        <v>2.6070076999999969E-2</v>
      </c>
      <c r="W62" s="52">
        <f>VLOOKUP($B62,Shock_dev!$A$1:$CI$300,MATCH(DATE(W$1,1,1),Shock_dev!$A$1:$CI$1,0),FALSE)</f>
        <v>2.6481229999999911E-2</v>
      </c>
      <c r="X62" s="52">
        <f>VLOOKUP($B62,Shock_dev!$A$1:$CI$300,MATCH(DATE(X$1,1,1),Shock_dev!$A$1:$CI$1,0),FALSE)</f>
        <v>2.6725705000000488E-2</v>
      </c>
      <c r="Y62" s="52">
        <f>VLOOKUP($B62,Shock_dev!$A$1:$CI$300,MATCH(DATE(Y$1,1,1),Shock_dev!$A$1:$CI$1,0),FALSE)</f>
        <v>2.7487966000000696E-2</v>
      </c>
      <c r="Z62" s="52">
        <f>VLOOKUP($B62,Shock_dev!$A$1:$CI$300,MATCH(DATE(Z$1,1,1),Shock_dev!$A$1:$CI$1,0),FALSE)</f>
        <v>2.8121406999998655E-2</v>
      </c>
      <c r="AA62" s="52">
        <f>VLOOKUP($B62,Shock_dev!$A$1:$CI$300,MATCH(DATE(AA$1,1,1),Shock_dev!$A$1:$CI$1,0),FALSE)</f>
        <v>2.8303450000001007E-2</v>
      </c>
      <c r="AB62" s="52">
        <f>VLOOKUP($B62,Shock_dev!$A$1:$CI$300,MATCH(DATE(AB$1,1,1),Shock_dev!$A$1:$CI$1,0),FALSE)</f>
        <v>2.8024767999999867E-2</v>
      </c>
      <c r="AC62" s="52">
        <f>VLOOKUP($B62,Shock_dev!$A$1:$CI$300,MATCH(DATE(AC$1,1,1),Shock_dev!$A$1:$CI$1,0),FALSE)</f>
        <v>2.7403748000001116E-2</v>
      </c>
      <c r="AD62" s="52">
        <f>VLOOKUP($B62,Shock_dev!$A$1:$CI$300,MATCH(DATE(AD$1,1,1),Shock_dev!$A$1:$CI$1,0),FALSE)</f>
        <v>2.6576370999999099E-2</v>
      </c>
      <c r="AE62" s="52">
        <f>VLOOKUP($B62,Shock_dev!$A$1:$CI$300,MATCH(DATE(AE$1,1,1),Shock_dev!$A$1:$CI$1,0),FALSE)</f>
        <v>2.5650601000000606E-2</v>
      </c>
      <c r="AF62" s="52">
        <f>VLOOKUP($B62,Shock_dev!$A$1:$CI$300,MATCH(DATE(AF$1,1,1),Shock_dev!$A$1:$CI$1,0),FALSE)</f>
        <v>2.469599800000033E-2</v>
      </c>
      <c r="AG62" s="52"/>
      <c r="AH62" s="65">
        <f t="shared" si="1"/>
        <v>1.8095422199999867E-2</v>
      </c>
      <c r="AI62" s="65">
        <f t="shared" si="2"/>
        <v>2.1514395400000198E-2</v>
      </c>
      <c r="AJ62" s="65">
        <f t="shared" si="3"/>
        <v>2.2962330999999735E-2</v>
      </c>
      <c r="AK62" s="65">
        <f t="shared" si="4"/>
        <v>2.5546400600000751E-2</v>
      </c>
      <c r="AL62" s="65">
        <f t="shared" si="5"/>
        <v>2.7423951600000152E-2</v>
      </c>
      <c r="AM62" s="65">
        <f t="shared" si="6"/>
        <v>2.6470297200000204E-2</v>
      </c>
      <c r="AN62" s="66"/>
      <c r="AO62" s="65">
        <f t="shared" si="7"/>
        <v>1.9804908800000035E-2</v>
      </c>
      <c r="AP62" s="65">
        <f t="shared" si="8"/>
        <v>2.4254365800000243E-2</v>
      </c>
      <c r="AQ62" s="65">
        <f t="shared" si="9"/>
        <v>2.6947124400000178E-2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2.3810668960000001</v>
      </c>
      <c r="D63" s="52">
        <f>VLOOKUP($B63,Shock_dev!$A$1:$CI$300,MATCH(DATE(D$1,1,1),Shock_dev!$A$1:$CI$1,0),FALSE)</f>
        <v>3.9352420669999999</v>
      </c>
      <c r="E63" s="52">
        <f>VLOOKUP($B63,Shock_dev!$A$1:$CI$300,MATCH(DATE(E$1,1,1),Shock_dev!$A$1:$CI$1,0),FALSE)</f>
        <v>4.7200130009999999</v>
      </c>
      <c r="F63" s="52">
        <f>VLOOKUP($B63,Shock_dev!$A$1:$CI$300,MATCH(DATE(F$1,1,1),Shock_dev!$A$1:$CI$1,0),FALSE)</f>
        <v>5.0034405869999992</v>
      </c>
      <c r="G63" s="52">
        <f>VLOOKUP($B63,Shock_dev!$A$1:$CI$300,MATCH(DATE(G$1,1,1),Shock_dev!$A$1:$CI$1,0),FALSE)</f>
        <v>5.4842218850000011</v>
      </c>
      <c r="H63" s="52">
        <f>VLOOKUP($B63,Shock_dev!$A$1:$CI$300,MATCH(DATE(H$1,1,1),Shock_dev!$A$1:$CI$1,0),FALSE)</f>
        <v>5.6284905859999999</v>
      </c>
      <c r="I63" s="52">
        <f>VLOOKUP($B63,Shock_dev!$A$1:$CI$300,MATCH(DATE(I$1,1,1),Shock_dev!$A$1:$CI$1,0),FALSE)</f>
        <v>5.5532353020000009</v>
      </c>
      <c r="J63" s="52">
        <f>VLOOKUP($B63,Shock_dev!$A$1:$CI$300,MATCH(DATE(J$1,1,1),Shock_dev!$A$1:$CI$1,0),FALSE)</f>
        <v>5.4257633100000007</v>
      </c>
      <c r="K63" s="52">
        <f>VLOOKUP($B63,Shock_dev!$A$1:$CI$300,MATCH(DATE(K$1,1,1),Shock_dev!$A$1:$CI$1,0),FALSE)</f>
        <v>5.2402421849999996</v>
      </c>
      <c r="L63" s="52">
        <f>VLOOKUP($B63,Shock_dev!$A$1:$CI$300,MATCH(DATE(L$1,1,1),Shock_dev!$A$1:$CI$1,0),FALSE)</f>
        <v>5.2704959759999994</v>
      </c>
      <c r="M63" s="52">
        <f>VLOOKUP($B63,Shock_dev!$A$1:$CI$300,MATCH(DATE(M$1,1,1),Shock_dev!$A$1:$CI$1,0),FALSE)</f>
        <v>6.868840414000001</v>
      </c>
      <c r="N63" s="52">
        <f>VLOOKUP($B63,Shock_dev!$A$1:$CI$300,MATCH(DATE(N$1,1,1),Shock_dev!$A$1:$CI$1,0),FALSE)</f>
        <v>7.6385247839999995</v>
      </c>
      <c r="O63" s="52">
        <f>VLOOKUP($B63,Shock_dev!$A$1:$CI$300,MATCH(DATE(O$1,1,1),Shock_dev!$A$1:$CI$1,0),FALSE)</f>
        <v>7.9481703890000013</v>
      </c>
      <c r="P63" s="52">
        <f>VLOOKUP($B63,Shock_dev!$A$1:$CI$300,MATCH(DATE(P$1,1,1),Shock_dev!$A$1:$CI$1,0),FALSE)</f>
        <v>8.0023019220000009</v>
      </c>
      <c r="Q63" s="52">
        <f>VLOOKUP($B63,Shock_dev!$A$1:$CI$300,MATCH(DATE(Q$1,1,1),Shock_dev!$A$1:$CI$1,0),FALSE)</f>
        <v>7.9357888790000004</v>
      </c>
      <c r="R63" s="52">
        <f>VLOOKUP($B63,Shock_dev!$A$1:$CI$300,MATCH(DATE(R$1,1,1),Shock_dev!$A$1:$CI$1,0),FALSE)</f>
        <v>7.8189669139999998</v>
      </c>
      <c r="S63" s="52">
        <f>VLOOKUP($B63,Shock_dev!$A$1:$CI$300,MATCH(DATE(S$1,1,1),Shock_dev!$A$1:$CI$1,0),FALSE)</f>
        <v>7.7471131809999996</v>
      </c>
      <c r="T63" s="52">
        <f>VLOOKUP($B63,Shock_dev!$A$1:$CI$300,MATCH(DATE(T$1,1,1),Shock_dev!$A$1:$CI$1,0),FALSE)</f>
        <v>7.6520058249999998</v>
      </c>
      <c r="U63" s="52">
        <f>VLOOKUP($B63,Shock_dev!$A$1:$CI$300,MATCH(DATE(U$1,1,1),Shock_dev!$A$1:$CI$1,0),FALSE)</f>
        <v>7.5507992370000006</v>
      </c>
      <c r="V63" s="52">
        <f>VLOOKUP($B63,Shock_dev!$A$1:$CI$300,MATCH(DATE(V$1,1,1),Shock_dev!$A$1:$CI$1,0),FALSE)</f>
        <v>7.7382193340000009</v>
      </c>
      <c r="W63" s="52">
        <f>VLOOKUP($B63,Shock_dev!$A$1:$CI$300,MATCH(DATE(W$1,1,1),Shock_dev!$A$1:$CI$1,0),FALSE)</f>
        <v>7.7950712410000005</v>
      </c>
      <c r="X63" s="52">
        <f>VLOOKUP($B63,Shock_dev!$A$1:$CI$300,MATCH(DATE(X$1,1,1),Shock_dev!$A$1:$CI$1,0),FALSE)</f>
        <v>7.8318012300000008</v>
      </c>
      <c r="Y63" s="52">
        <f>VLOOKUP($B63,Shock_dev!$A$1:$CI$300,MATCH(DATE(Y$1,1,1),Shock_dev!$A$1:$CI$1,0),FALSE)</f>
        <v>7.8023610720000001</v>
      </c>
      <c r="Z63" s="52">
        <f>VLOOKUP($B63,Shock_dev!$A$1:$CI$300,MATCH(DATE(Z$1,1,1),Shock_dev!$A$1:$CI$1,0),FALSE)</f>
        <v>7.7387289519999998</v>
      </c>
      <c r="AA63" s="52">
        <f>VLOOKUP($B63,Shock_dev!$A$1:$CI$300,MATCH(DATE(AA$1,1,1),Shock_dev!$A$1:$CI$1,0),FALSE)</f>
        <v>7.6598067539999999</v>
      </c>
      <c r="AB63" s="52">
        <f>VLOOKUP($B63,Shock_dev!$A$1:$CI$300,MATCH(DATE(AB$1,1,1),Shock_dev!$A$1:$CI$1,0),FALSE)</f>
        <v>7.5757133789999997</v>
      </c>
      <c r="AC63" s="52">
        <f>VLOOKUP($B63,Shock_dev!$A$1:$CI$300,MATCH(DATE(AC$1,1,1),Shock_dev!$A$1:$CI$1,0),FALSE)</f>
        <v>7.4913960089999998</v>
      </c>
      <c r="AD63" s="52">
        <f>VLOOKUP($B63,Shock_dev!$A$1:$CI$300,MATCH(DATE(AD$1,1,1),Shock_dev!$A$1:$CI$1,0),FALSE)</f>
        <v>7.4089646989999993</v>
      </c>
      <c r="AE63" s="52">
        <f>VLOOKUP($B63,Shock_dev!$A$1:$CI$300,MATCH(DATE(AE$1,1,1),Shock_dev!$A$1:$CI$1,0),FALSE)</f>
        <v>7.3290750429999996</v>
      </c>
      <c r="AF63" s="52">
        <f>VLOOKUP($B63,Shock_dev!$A$1:$CI$300,MATCH(DATE(AF$1,1,1),Shock_dev!$A$1:$CI$1,0),FALSE)</f>
        <v>7.2517035889999999</v>
      </c>
      <c r="AG63" s="52"/>
      <c r="AH63" s="65">
        <f t="shared" si="1"/>
        <v>4.3047968872000002</v>
      </c>
      <c r="AI63" s="65">
        <f t="shared" si="2"/>
        <v>5.4236454718000005</v>
      </c>
      <c r="AJ63" s="65">
        <f t="shared" si="3"/>
        <v>7.6787252775999999</v>
      </c>
      <c r="AK63" s="65">
        <f t="shared" si="4"/>
        <v>7.7014208982000003</v>
      </c>
      <c r="AL63" s="65">
        <f t="shared" si="5"/>
        <v>7.7655538497999999</v>
      </c>
      <c r="AM63" s="65">
        <f t="shared" si="6"/>
        <v>7.4113705437999995</v>
      </c>
      <c r="AN63" s="66"/>
      <c r="AO63" s="65">
        <f t="shared" si="7"/>
        <v>4.8642211795000003</v>
      </c>
      <c r="AP63" s="65">
        <f t="shared" si="8"/>
        <v>7.6900730879000001</v>
      </c>
      <c r="AQ63" s="65">
        <f t="shared" si="9"/>
        <v>7.5884621968000001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5.2807321899999984</v>
      </c>
      <c r="D64" s="52">
        <f>VLOOKUP($B64,Shock_dev!$A$1:$CI$300,MATCH(DATE(D$1,1,1),Shock_dev!$A$1:$CI$1,0),FALSE)</f>
        <v>8.5652151799999992</v>
      </c>
      <c r="E64" s="52">
        <f>VLOOKUP($B64,Shock_dev!$A$1:$CI$300,MATCH(DATE(E$1,1,1),Shock_dev!$A$1:$CI$1,0),FALSE)</f>
        <v>10.316037520000002</v>
      </c>
      <c r="F64" s="52">
        <f>VLOOKUP($B64,Shock_dev!$A$1:$CI$300,MATCH(DATE(F$1,1,1),Shock_dev!$A$1:$CI$1,0),FALSE)</f>
        <v>11.124997160000003</v>
      </c>
      <c r="G64" s="52">
        <f>VLOOKUP($B64,Shock_dev!$A$1:$CI$300,MATCH(DATE(G$1,1,1),Shock_dev!$A$1:$CI$1,0),FALSE)</f>
        <v>12.143483349999997</v>
      </c>
      <c r="H64" s="52">
        <f>VLOOKUP($B64,Shock_dev!$A$1:$CI$300,MATCH(DATE(H$1,1,1),Shock_dev!$A$1:$CI$1,0),FALSE)</f>
        <v>12.598061359999999</v>
      </c>
      <c r="I64" s="52">
        <f>VLOOKUP($B64,Shock_dev!$A$1:$CI$300,MATCH(DATE(I$1,1,1),Shock_dev!$A$1:$CI$1,0),FALSE)</f>
        <v>12.760167359999997</v>
      </c>
      <c r="J64" s="52">
        <f>VLOOKUP($B64,Shock_dev!$A$1:$CI$300,MATCH(DATE(J$1,1,1),Shock_dev!$A$1:$CI$1,0),FALSE)</f>
        <v>12.797981099999998</v>
      </c>
      <c r="K64" s="52">
        <f>VLOOKUP($B64,Shock_dev!$A$1:$CI$300,MATCH(DATE(K$1,1,1),Shock_dev!$A$1:$CI$1,0),FALSE)</f>
        <v>12.420160879999997</v>
      </c>
      <c r="L64" s="52">
        <f>VLOOKUP($B64,Shock_dev!$A$1:$CI$300,MATCH(DATE(L$1,1,1),Shock_dev!$A$1:$CI$1,0),FALSE)</f>
        <v>13.961376439999999</v>
      </c>
      <c r="M64" s="52">
        <f>VLOOKUP($B64,Shock_dev!$A$1:$CI$300,MATCH(DATE(M$1,1,1),Shock_dev!$A$1:$CI$1,0),FALSE)</f>
        <v>9.2205597400000023</v>
      </c>
      <c r="N64" s="52">
        <f>VLOOKUP($B64,Shock_dev!$A$1:$CI$300,MATCH(DATE(N$1,1,1),Shock_dev!$A$1:$CI$1,0),FALSE)</f>
        <v>6.8667549000000001</v>
      </c>
      <c r="O64" s="52">
        <f>VLOOKUP($B64,Shock_dev!$A$1:$CI$300,MATCH(DATE(O$1,1,1),Shock_dev!$A$1:$CI$1,0),FALSE)</f>
        <v>5.8087244499999997</v>
      </c>
      <c r="P64" s="52">
        <f>VLOOKUP($B64,Shock_dev!$A$1:$CI$300,MATCH(DATE(P$1,1,1),Shock_dev!$A$1:$CI$1,0),FALSE)</f>
        <v>5.421099169999998</v>
      </c>
      <c r="Q64" s="52">
        <f>VLOOKUP($B64,Shock_dev!$A$1:$CI$300,MATCH(DATE(Q$1,1,1),Shock_dev!$A$1:$CI$1,0),FALSE)</f>
        <v>6.6584453400000001</v>
      </c>
      <c r="R64" s="52">
        <f>VLOOKUP($B64,Shock_dev!$A$1:$CI$300,MATCH(DATE(R$1,1,1),Shock_dev!$A$1:$CI$1,0),FALSE)</f>
        <v>7.4532602000000026</v>
      </c>
      <c r="S64" s="52">
        <f>VLOOKUP($B64,Shock_dev!$A$1:$CI$300,MATCH(DATE(S$1,1,1),Shock_dev!$A$1:$CI$1,0),FALSE)</f>
        <v>7.9303599300000016</v>
      </c>
      <c r="T64" s="52">
        <f>VLOOKUP($B64,Shock_dev!$A$1:$CI$300,MATCH(DATE(T$1,1,1),Shock_dev!$A$1:$CI$1,0),FALSE)</f>
        <v>8.2074951499999997</v>
      </c>
      <c r="U64" s="52">
        <f>VLOOKUP($B64,Shock_dev!$A$1:$CI$300,MATCH(DATE(U$1,1,1),Shock_dev!$A$1:$CI$1,0),FALSE)</f>
        <v>8.3673334299999951</v>
      </c>
      <c r="V64" s="52">
        <f>VLOOKUP($B64,Shock_dev!$A$1:$CI$300,MATCH(DATE(V$1,1,1),Shock_dev!$A$1:$CI$1,0),FALSE)</f>
        <v>10.143866289999998</v>
      </c>
      <c r="W64" s="52">
        <f>VLOOKUP($B64,Shock_dev!$A$1:$CI$300,MATCH(DATE(W$1,1,1),Shock_dev!$A$1:$CI$1,0),FALSE)</f>
        <v>10.867542490000005</v>
      </c>
      <c r="X64" s="52">
        <f>VLOOKUP($B64,Shock_dev!$A$1:$CI$300,MATCH(DATE(X$1,1,1),Shock_dev!$A$1:$CI$1,0),FALSE)</f>
        <v>11.188444279999999</v>
      </c>
      <c r="Y64" s="52">
        <f>VLOOKUP($B64,Shock_dev!$A$1:$CI$300,MATCH(DATE(Y$1,1,1),Shock_dev!$A$1:$CI$1,0),FALSE)</f>
        <v>11.298797769999993</v>
      </c>
      <c r="Z64" s="52">
        <f>VLOOKUP($B64,Shock_dev!$A$1:$CI$300,MATCH(DATE(Z$1,1,1),Shock_dev!$A$1:$CI$1,0),FALSE)</f>
        <v>11.306928300000003</v>
      </c>
      <c r="AA64" s="52">
        <f>VLOOKUP($B64,Shock_dev!$A$1:$CI$300,MATCH(DATE(AA$1,1,1),Shock_dev!$A$1:$CI$1,0),FALSE)</f>
        <v>11.272256849999998</v>
      </c>
      <c r="AB64" s="52">
        <f>VLOOKUP($B64,Shock_dev!$A$1:$CI$300,MATCH(DATE(AB$1,1,1),Shock_dev!$A$1:$CI$1,0),FALSE)</f>
        <v>11.225245040000004</v>
      </c>
      <c r="AC64" s="52">
        <f>VLOOKUP($B64,Shock_dev!$A$1:$CI$300,MATCH(DATE(AC$1,1,1),Shock_dev!$A$1:$CI$1,0),FALSE)</f>
        <v>11.1796747</v>
      </c>
      <c r="AD64" s="52">
        <f>VLOOKUP($B64,Shock_dev!$A$1:$CI$300,MATCH(DATE(AD$1,1,1),Shock_dev!$A$1:$CI$1,0),FALSE)</f>
        <v>11.141481140000003</v>
      </c>
      <c r="AE64" s="52">
        <f>VLOOKUP($B64,Shock_dev!$A$1:$CI$300,MATCH(DATE(AE$1,1,1),Shock_dev!$A$1:$CI$1,0),FALSE)</f>
        <v>11.111313349999996</v>
      </c>
      <c r="AF64" s="52">
        <f>VLOOKUP($B64,Shock_dev!$A$1:$CI$300,MATCH(DATE(AF$1,1,1),Shock_dev!$A$1:$CI$1,0),FALSE)</f>
        <v>11.089123320000006</v>
      </c>
      <c r="AG64" s="52"/>
      <c r="AH64" s="65">
        <f t="shared" si="1"/>
        <v>9.4860930799999998</v>
      </c>
      <c r="AI64" s="65">
        <f t="shared" si="2"/>
        <v>12.907549427999999</v>
      </c>
      <c r="AJ64" s="65">
        <f t="shared" si="3"/>
        <v>6.7951167200000002</v>
      </c>
      <c r="AK64" s="65">
        <f t="shared" si="4"/>
        <v>8.4204629999999998</v>
      </c>
      <c r="AL64" s="65">
        <f t="shared" si="5"/>
        <v>11.186793937999999</v>
      </c>
      <c r="AM64" s="65">
        <f t="shared" si="6"/>
        <v>11.149367510000001</v>
      </c>
      <c r="AN64" s="66"/>
      <c r="AO64" s="65">
        <f t="shared" si="7"/>
        <v>11.196821254</v>
      </c>
      <c r="AP64" s="65">
        <f t="shared" si="8"/>
        <v>7.6077898600000005</v>
      </c>
      <c r="AQ64" s="65">
        <f t="shared" si="9"/>
        <v>11.168080723999999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3.3768123900000013</v>
      </c>
      <c r="D65" s="52">
        <f>VLOOKUP($B65,Shock_dev!$A$1:$CI$300,MATCH(DATE(D$1,1,1),Shock_dev!$A$1:$CI$1,0),FALSE)</f>
        <v>5.2785122700000002</v>
      </c>
      <c r="E65" s="52">
        <f>VLOOKUP($B65,Shock_dev!$A$1:$CI$300,MATCH(DATE(E$1,1,1),Shock_dev!$A$1:$CI$1,0),FALSE)</f>
        <v>6.0449222100000028</v>
      </c>
      <c r="F65" s="52">
        <f>VLOOKUP($B65,Shock_dev!$A$1:$CI$300,MATCH(DATE(F$1,1,1),Shock_dev!$A$1:$CI$1,0),FALSE)</f>
        <v>6.1601457400000008</v>
      </c>
      <c r="G65" s="52">
        <f>VLOOKUP($B65,Shock_dev!$A$1:$CI$300,MATCH(DATE(G$1,1,1),Shock_dev!$A$1:$CI$1,0),FALSE)</f>
        <v>7.4644447199999995</v>
      </c>
      <c r="H65" s="52">
        <f>VLOOKUP($B65,Shock_dev!$A$1:$CI$300,MATCH(DATE(H$1,1,1),Shock_dev!$A$1:$CI$1,0),FALSE)</f>
        <v>8.2450422300000028</v>
      </c>
      <c r="I65" s="52">
        <f>VLOOKUP($B65,Shock_dev!$A$1:$CI$300,MATCH(DATE(I$1,1,1),Shock_dev!$A$1:$CI$1,0),FALSE)</f>
        <v>8.3682193799999958</v>
      </c>
      <c r="J65" s="52">
        <f>VLOOKUP($B65,Shock_dev!$A$1:$CI$300,MATCH(DATE(J$1,1,1),Shock_dev!$A$1:$CI$1,0),FALSE)</f>
        <v>8.3209164500000021</v>
      </c>
      <c r="K65" s="52">
        <f>VLOOKUP($B65,Shock_dev!$A$1:$CI$300,MATCH(DATE(K$1,1,1),Shock_dev!$A$1:$CI$1,0),FALSE)</f>
        <v>8.1446192599999989</v>
      </c>
      <c r="L65" s="52">
        <f>VLOOKUP($B65,Shock_dev!$A$1:$CI$300,MATCH(DATE(L$1,1,1),Shock_dev!$A$1:$CI$1,0),FALSE)</f>
        <v>7.616754119999996</v>
      </c>
      <c r="M65" s="52">
        <f>VLOOKUP($B65,Shock_dev!$A$1:$CI$300,MATCH(DATE(M$1,1,1),Shock_dev!$A$1:$CI$1,0),FALSE)</f>
        <v>9.5102024999999983</v>
      </c>
      <c r="N65" s="52">
        <f>VLOOKUP($B65,Shock_dev!$A$1:$CI$300,MATCH(DATE(N$1,1,1),Shock_dev!$A$1:$CI$1,0),FALSE)</f>
        <v>10.059786969999998</v>
      </c>
      <c r="O65" s="52">
        <f>VLOOKUP($B65,Shock_dev!$A$1:$CI$300,MATCH(DATE(O$1,1,1),Shock_dev!$A$1:$CI$1,0),FALSE)</f>
        <v>10.186993699999995</v>
      </c>
      <c r="P65" s="52">
        <f>VLOOKUP($B65,Shock_dev!$A$1:$CI$300,MATCH(DATE(P$1,1,1),Shock_dev!$A$1:$CI$1,0),FALSE)</f>
        <v>10.100833629999997</v>
      </c>
      <c r="Q65" s="52">
        <f>VLOOKUP($B65,Shock_dev!$A$1:$CI$300,MATCH(DATE(Q$1,1,1),Shock_dev!$A$1:$CI$1,0),FALSE)</f>
        <v>10.335258779999997</v>
      </c>
      <c r="R65" s="52">
        <f>VLOOKUP($B65,Shock_dev!$A$1:$CI$300,MATCH(DATE(R$1,1,1),Shock_dev!$A$1:$CI$1,0),FALSE)</f>
        <v>10.336169079999998</v>
      </c>
      <c r="S65" s="52">
        <f>VLOOKUP($B65,Shock_dev!$A$1:$CI$300,MATCH(DATE(S$1,1,1),Shock_dev!$A$1:$CI$1,0),FALSE)</f>
        <v>10.440172359999998</v>
      </c>
      <c r="T65" s="52">
        <f>VLOOKUP($B65,Shock_dev!$A$1:$CI$300,MATCH(DATE(T$1,1,1),Shock_dev!$A$1:$CI$1,0),FALSE)</f>
        <v>10.381117879999998</v>
      </c>
      <c r="U65" s="52">
        <f>VLOOKUP($B65,Shock_dev!$A$1:$CI$300,MATCH(DATE(U$1,1,1),Shock_dev!$A$1:$CI$1,0),FALSE)</f>
        <v>10.239951760000004</v>
      </c>
      <c r="V65" s="52">
        <f>VLOOKUP($B65,Shock_dev!$A$1:$CI$300,MATCH(DATE(V$1,1,1),Shock_dev!$A$1:$CI$1,0),FALSE)</f>
        <v>12.141076670000004</v>
      </c>
      <c r="W65" s="52">
        <f>VLOOKUP($B65,Shock_dev!$A$1:$CI$300,MATCH(DATE(W$1,1,1),Shock_dev!$A$1:$CI$1,0),FALSE)</f>
        <v>13.059941849999994</v>
      </c>
      <c r="X65" s="52">
        <f>VLOOKUP($B65,Shock_dev!$A$1:$CI$300,MATCH(DATE(X$1,1,1),Shock_dev!$A$1:$CI$1,0),FALSE)</f>
        <v>13.597683779999997</v>
      </c>
      <c r="Y65" s="52">
        <f>VLOOKUP($B65,Shock_dev!$A$1:$CI$300,MATCH(DATE(Y$1,1,1),Shock_dev!$A$1:$CI$1,0),FALSE)</f>
        <v>15.05900664</v>
      </c>
      <c r="Z65" s="52">
        <f>VLOOKUP($B65,Shock_dev!$A$1:$CI$300,MATCH(DATE(Z$1,1,1),Shock_dev!$A$1:$CI$1,0),FALSE)</f>
        <v>15.656749550000001</v>
      </c>
      <c r="AA65" s="52">
        <f>VLOOKUP($B65,Shock_dev!$A$1:$CI$300,MATCH(DATE(AA$1,1,1),Shock_dev!$A$1:$CI$1,0),FALSE)</f>
        <v>15.757328399999999</v>
      </c>
      <c r="AB65" s="52">
        <f>VLOOKUP($B65,Shock_dev!$A$1:$CI$300,MATCH(DATE(AB$1,1,1),Shock_dev!$A$1:$CI$1,0),FALSE)</f>
        <v>15.608299030000005</v>
      </c>
      <c r="AC65" s="52">
        <f>VLOOKUP($B65,Shock_dev!$A$1:$CI$300,MATCH(DATE(AC$1,1,1),Shock_dev!$A$1:$CI$1,0),FALSE)</f>
        <v>15.352591099999998</v>
      </c>
      <c r="AD65" s="52">
        <f>VLOOKUP($B65,Shock_dev!$A$1:$CI$300,MATCH(DATE(AD$1,1,1),Shock_dev!$A$1:$CI$1,0),FALSE)</f>
        <v>15.064019789999996</v>
      </c>
      <c r="AE65" s="52">
        <f>VLOOKUP($B65,Shock_dev!$A$1:$CI$300,MATCH(DATE(AE$1,1,1),Shock_dev!$A$1:$CI$1,0),FALSE)</f>
        <v>14.777940120000004</v>
      </c>
      <c r="AF65" s="52">
        <f>VLOOKUP($B65,Shock_dev!$A$1:$CI$300,MATCH(DATE(AF$1,1,1),Shock_dev!$A$1:$CI$1,0),FALSE)</f>
        <v>14.508025849999996</v>
      </c>
      <c r="AG65" s="52"/>
      <c r="AH65" s="65">
        <f t="shared" si="1"/>
        <v>5.6649674660000011</v>
      </c>
      <c r="AI65" s="65">
        <f t="shared" si="2"/>
        <v>8.1391102879999995</v>
      </c>
      <c r="AJ65" s="65">
        <f t="shared" si="3"/>
        <v>10.038615115999997</v>
      </c>
      <c r="AK65" s="65">
        <f t="shared" si="4"/>
        <v>10.707697550000001</v>
      </c>
      <c r="AL65" s="65">
        <f t="shared" si="5"/>
        <v>14.626142044</v>
      </c>
      <c r="AM65" s="65">
        <f t="shared" si="6"/>
        <v>15.062175178</v>
      </c>
      <c r="AN65" s="66"/>
      <c r="AO65" s="65">
        <f t="shared" si="7"/>
        <v>6.9020388770000007</v>
      </c>
      <c r="AP65" s="65">
        <f t="shared" si="8"/>
        <v>10.373156332999999</v>
      </c>
      <c r="AQ65" s="65">
        <f t="shared" si="9"/>
        <v>14.844158611000001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1.8188517500000003</v>
      </c>
      <c r="D66" s="52">
        <f>VLOOKUP($B66,Shock_dev!$A$1:$CI$300,MATCH(DATE(D$1,1,1),Shock_dev!$A$1:$CI$1,0),FALSE)</f>
        <v>2.9108393499999998</v>
      </c>
      <c r="E66" s="52">
        <f>VLOOKUP($B66,Shock_dev!$A$1:$CI$300,MATCH(DATE(E$1,1,1),Shock_dev!$A$1:$CI$1,0),FALSE)</f>
        <v>3.4418754699999994</v>
      </c>
      <c r="F66" s="52">
        <f>VLOOKUP($B66,Shock_dev!$A$1:$CI$300,MATCH(DATE(F$1,1,1),Shock_dev!$A$1:$CI$1,0),FALSE)</f>
        <v>3.6335054899999992</v>
      </c>
      <c r="G66" s="52">
        <f>VLOOKUP($B66,Shock_dev!$A$1:$CI$300,MATCH(DATE(G$1,1,1),Shock_dev!$A$1:$CI$1,0),FALSE)</f>
        <v>3.4638570599999987</v>
      </c>
      <c r="H66" s="52">
        <f>VLOOKUP($B66,Shock_dev!$A$1:$CI$300,MATCH(DATE(H$1,1,1),Shock_dev!$A$1:$CI$1,0),FALSE)</f>
        <v>3.3040954500000002</v>
      </c>
      <c r="I66" s="52">
        <f>VLOOKUP($B66,Shock_dev!$A$1:$CI$300,MATCH(DATE(I$1,1,1),Shock_dev!$A$1:$CI$1,0),FALSE)</f>
        <v>3.1715893600000005</v>
      </c>
      <c r="J66" s="52">
        <f>VLOOKUP($B66,Shock_dev!$A$1:$CI$300,MATCH(DATE(J$1,1,1),Shock_dev!$A$1:$CI$1,0),FALSE)</f>
        <v>3.0664324500000006</v>
      </c>
      <c r="K66" s="52">
        <f>VLOOKUP($B66,Shock_dev!$A$1:$CI$300,MATCH(DATE(K$1,1,1),Shock_dev!$A$1:$CI$1,0),FALSE)</f>
        <v>2.9838008400000007</v>
      </c>
      <c r="L66" s="52">
        <f>VLOOKUP($B66,Shock_dev!$A$1:$CI$300,MATCH(DATE(L$1,1,1),Shock_dev!$A$1:$CI$1,0),FALSE)</f>
        <v>3.1265721099999997</v>
      </c>
      <c r="M66" s="52">
        <f>VLOOKUP($B66,Shock_dev!$A$1:$CI$300,MATCH(DATE(M$1,1,1),Shock_dev!$A$1:$CI$1,0),FALSE)</f>
        <v>2.7173118200000008</v>
      </c>
      <c r="N66" s="52">
        <f>VLOOKUP($B66,Shock_dev!$A$1:$CI$300,MATCH(DATE(N$1,1,1),Shock_dev!$A$1:$CI$1,0),FALSE)</f>
        <v>2.5127500600000001</v>
      </c>
      <c r="O66" s="52">
        <f>VLOOKUP($B66,Shock_dev!$A$1:$CI$300,MATCH(DATE(O$1,1,1),Shock_dev!$A$1:$CI$1,0),FALSE)</f>
        <v>2.3967530099999994</v>
      </c>
      <c r="P66" s="52">
        <f>VLOOKUP($B66,Shock_dev!$A$1:$CI$300,MATCH(DATE(P$1,1,1),Shock_dev!$A$1:$CI$1,0),FALSE)</f>
        <v>2.3290826500000001</v>
      </c>
      <c r="Q66" s="52">
        <f>VLOOKUP($B66,Shock_dev!$A$1:$CI$300,MATCH(DATE(Q$1,1,1),Shock_dev!$A$1:$CI$1,0),FALSE)</f>
        <v>2.314426580000001</v>
      </c>
      <c r="R66" s="52">
        <f>VLOOKUP($B66,Shock_dev!$A$1:$CI$300,MATCH(DATE(R$1,1,1),Shock_dev!$A$1:$CI$1,0),FALSE)</f>
        <v>2.2978333600000003</v>
      </c>
      <c r="S66" s="52">
        <f>VLOOKUP($B66,Shock_dev!$A$1:$CI$300,MATCH(DATE(S$1,1,1),Shock_dev!$A$1:$CI$1,0),FALSE)</f>
        <v>2.2776688900000011</v>
      </c>
      <c r="T66" s="52">
        <f>VLOOKUP($B66,Shock_dev!$A$1:$CI$300,MATCH(DATE(T$1,1,1),Shock_dev!$A$1:$CI$1,0),FALSE)</f>
        <v>2.2543100100000011</v>
      </c>
      <c r="U66" s="52">
        <f>VLOOKUP($B66,Shock_dev!$A$1:$CI$300,MATCH(DATE(U$1,1,1),Shock_dev!$A$1:$CI$1,0),FALSE)</f>
        <v>2.22825016</v>
      </c>
      <c r="V66" s="52">
        <f>VLOOKUP($B66,Shock_dev!$A$1:$CI$300,MATCH(DATE(V$1,1,1),Shock_dev!$A$1:$CI$1,0),FALSE)</f>
        <v>2.0151990899999994</v>
      </c>
      <c r="W66" s="52">
        <f>VLOOKUP($B66,Shock_dev!$A$1:$CI$300,MATCH(DATE(W$1,1,1),Shock_dev!$A$1:$CI$1,0),FALSE)</f>
        <v>1.9940064</v>
      </c>
      <c r="X66" s="52">
        <f>VLOOKUP($B66,Shock_dev!$A$1:$CI$300,MATCH(DATE(X$1,1,1),Shock_dev!$A$1:$CI$1,0),FALSE)</f>
        <v>1.9783528599999993</v>
      </c>
      <c r="Y66" s="52">
        <f>VLOOKUP($B66,Shock_dev!$A$1:$CI$300,MATCH(DATE(Y$1,1,1),Shock_dev!$A$1:$CI$1,0),FALSE)</f>
        <v>3.5107798500000005</v>
      </c>
      <c r="Z66" s="52">
        <f>VLOOKUP($B66,Shock_dev!$A$1:$CI$300,MATCH(DATE(Z$1,1,1),Shock_dev!$A$1:$CI$1,0),FALSE)</f>
        <v>4.3791974300000014</v>
      </c>
      <c r="AA66" s="52">
        <f>VLOOKUP($B66,Shock_dev!$A$1:$CI$300,MATCH(DATE(AA$1,1,1),Shock_dev!$A$1:$CI$1,0),FALSE)</f>
        <v>4.7784688499999994</v>
      </c>
      <c r="AB66" s="52">
        <f>VLOOKUP($B66,Shock_dev!$A$1:$CI$300,MATCH(DATE(AB$1,1,1),Shock_dev!$A$1:$CI$1,0),FALSE)</f>
        <v>4.9050849299999992</v>
      </c>
      <c r="AC66" s="52">
        <f>VLOOKUP($B66,Shock_dev!$A$1:$CI$300,MATCH(DATE(AC$1,1,1),Shock_dev!$A$1:$CI$1,0),FALSE)</f>
        <v>4.8927330100000024</v>
      </c>
      <c r="AD66" s="52">
        <f>VLOOKUP($B66,Shock_dev!$A$1:$CI$300,MATCH(DATE(AD$1,1,1),Shock_dev!$A$1:$CI$1,0),FALSE)</f>
        <v>4.8193557400000007</v>
      </c>
      <c r="AE66" s="52">
        <f>VLOOKUP($B66,Shock_dev!$A$1:$CI$300,MATCH(DATE(AE$1,1,1),Shock_dev!$A$1:$CI$1,0),FALSE)</f>
        <v>4.725954530000001</v>
      </c>
      <c r="AF66" s="52">
        <f>VLOOKUP($B66,Shock_dev!$A$1:$CI$300,MATCH(DATE(AF$1,1,1),Shock_dev!$A$1:$CI$1,0),FALSE)</f>
        <v>4.631573959999999</v>
      </c>
      <c r="AG66" s="52"/>
      <c r="AH66" s="65">
        <f t="shared" si="1"/>
        <v>3.0537858239999993</v>
      </c>
      <c r="AI66" s="65">
        <f t="shared" si="2"/>
        <v>3.1304980420000001</v>
      </c>
      <c r="AJ66" s="65">
        <f t="shared" si="3"/>
        <v>2.4540648240000005</v>
      </c>
      <c r="AK66" s="65">
        <f t="shared" si="4"/>
        <v>2.2146523020000002</v>
      </c>
      <c r="AL66" s="65">
        <f t="shared" si="5"/>
        <v>3.3281610779999999</v>
      </c>
      <c r="AM66" s="65">
        <f t="shared" si="6"/>
        <v>4.7949404339999999</v>
      </c>
      <c r="AN66" s="66"/>
      <c r="AO66" s="65">
        <f t="shared" si="7"/>
        <v>3.0921419329999997</v>
      </c>
      <c r="AP66" s="65">
        <f t="shared" si="8"/>
        <v>2.3343585630000003</v>
      </c>
      <c r="AQ66" s="65">
        <f t="shared" si="9"/>
        <v>4.0615507559999999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4.5897030000006112E-3</v>
      </c>
      <c r="D67" s="52">
        <f>VLOOKUP($B67,Shock_dev!$A$1:$CI$300,MATCH(DATE(D$1,1,1),Shock_dev!$A$1:$CI$1,0),FALSE)</f>
        <v>1.0231568000000024E-2</v>
      </c>
      <c r="E67" s="52">
        <f>VLOOKUP($B67,Shock_dev!$A$1:$CI$300,MATCH(DATE(E$1,1,1),Shock_dev!$A$1:$CI$1,0),FALSE)</f>
        <v>1.4563534999999739E-2</v>
      </c>
      <c r="F67" s="52">
        <f>VLOOKUP($B67,Shock_dev!$A$1:$CI$300,MATCH(DATE(F$1,1,1),Shock_dev!$A$1:$CI$1,0),FALSE)</f>
        <v>1.6951198000000112E-2</v>
      </c>
      <c r="G67" s="52">
        <f>VLOOKUP($B67,Shock_dev!$A$1:$CI$300,MATCH(DATE(G$1,1,1),Shock_dev!$A$1:$CI$1,0),FALSE)</f>
        <v>1.7469758999999918E-2</v>
      </c>
      <c r="H67" s="52">
        <f>VLOOKUP($B67,Shock_dev!$A$1:$CI$300,MATCH(DATE(H$1,1,1),Shock_dev!$A$1:$CI$1,0),FALSE)</f>
        <v>1.7048585000000394E-2</v>
      </c>
      <c r="I67" s="52">
        <f>VLOOKUP($B67,Shock_dev!$A$1:$CI$300,MATCH(DATE(I$1,1,1),Shock_dev!$A$1:$CI$1,0),FALSE)</f>
        <v>1.6151662999999594E-2</v>
      </c>
      <c r="J67" s="52">
        <f>VLOOKUP($B67,Shock_dev!$A$1:$CI$300,MATCH(DATE(J$1,1,1),Shock_dev!$A$1:$CI$1,0),FALSE)</f>
        <v>1.5200832999999747E-2</v>
      </c>
      <c r="K67" s="52">
        <f>VLOOKUP($B67,Shock_dev!$A$1:$CI$300,MATCH(DATE(K$1,1,1),Shock_dev!$A$1:$CI$1,0),FALSE)</f>
        <v>1.4309809000000229E-2</v>
      </c>
      <c r="L67" s="52">
        <f>VLOOKUP($B67,Shock_dev!$A$1:$CI$300,MATCH(DATE(L$1,1,1),Shock_dev!$A$1:$CI$1,0),FALSE)</f>
        <v>1.378140200000022E-2</v>
      </c>
      <c r="M67" s="52">
        <f>VLOOKUP($B67,Shock_dev!$A$1:$CI$300,MATCH(DATE(M$1,1,1),Shock_dev!$A$1:$CI$1,0),FALSE)</f>
        <v>1.4380590000000026E-2</v>
      </c>
      <c r="N67" s="52">
        <f>VLOOKUP($B67,Shock_dev!$A$1:$CI$300,MATCH(DATE(N$1,1,1),Shock_dev!$A$1:$CI$1,0),FALSE)</f>
        <v>1.5258250000000473E-2</v>
      </c>
      <c r="O67" s="52">
        <f>VLOOKUP($B67,Shock_dev!$A$1:$CI$300,MATCH(DATE(O$1,1,1),Shock_dev!$A$1:$CI$1,0),FALSE)</f>
        <v>1.603983600000003E-2</v>
      </c>
      <c r="P67" s="52">
        <f>VLOOKUP($B67,Shock_dev!$A$1:$CI$300,MATCH(DATE(P$1,1,1),Shock_dev!$A$1:$CI$1,0),FALSE)</f>
        <v>1.6608091000000158E-2</v>
      </c>
      <c r="Q67" s="52">
        <f>VLOOKUP($B67,Shock_dev!$A$1:$CI$300,MATCH(DATE(Q$1,1,1),Shock_dev!$A$1:$CI$1,0),FALSE)</f>
        <v>1.7085711000000003E-2</v>
      </c>
      <c r="R67" s="52">
        <f>VLOOKUP($B67,Shock_dev!$A$1:$CI$300,MATCH(DATE(R$1,1,1),Shock_dev!$A$1:$CI$1,0),FALSE)</f>
        <v>1.7309689000000184E-2</v>
      </c>
      <c r="S67" s="52">
        <f>VLOOKUP($B67,Shock_dev!$A$1:$CI$300,MATCH(DATE(S$1,1,1),Shock_dev!$A$1:$CI$1,0),FALSE)</f>
        <v>1.7473379999999317E-2</v>
      </c>
      <c r="T67" s="52">
        <f>VLOOKUP($B67,Shock_dev!$A$1:$CI$300,MATCH(DATE(T$1,1,1),Shock_dev!$A$1:$CI$1,0),FALSE)</f>
        <v>1.75673870000006E-2</v>
      </c>
      <c r="U67" s="52">
        <f>VLOOKUP($B67,Shock_dev!$A$1:$CI$300,MATCH(DATE(U$1,1,1),Shock_dev!$A$1:$CI$1,0),FALSE)</f>
        <v>1.7579728000000294E-2</v>
      </c>
      <c r="V67" s="52">
        <f>VLOOKUP($B67,Shock_dev!$A$1:$CI$300,MATCH(DATE(V$1,1,1),Shock_dev!$A$1:$CI$1,0),FALSE)</f>
        <v>1.7972001000000404E-2</v>
      </c>
      <c r="W67" s="52">
        <f>VLOOKUP($B67,Shock_dev!$A$1:$CI$300,MATCH(DATE(W$1,1,1),Shock_dev!$A$1:$CI$1,0),FALSE)</f>
        <v>1.8288372999999858E-2</v>
      </c>
      <c r="X67" s="52">
        <f>VLOOKUP($B67,Shock_dev!$A$1:$CI$300,MATCH(DATE(X$1,1,1),Shock_dev!$A$1:$CI$1,0),FALSE)</f>
        <v>1.8496314000000069E-2</v>
      </c>
      <c r="Y67" s="52">
        <f>VLOOKUP($B67,Shock_dev!$A$1:$CI$300,MATCH(DATE(Y$1,1,1),Shock_dev!$A$1:$CI$1,0),FALSE)</f>
        <v>1.9066746999999218E-2</v>
      </c>
      <c r="Z67" s="52">
        <f>VLOOKUP($B67,Shock_dev!$A$1:$CI$300,MATCH(DATE(Z$1,1,1),Shock_dev!$A$1:$CI$1,0),FALSE)</f>
        <v>1.9552345999999332E-2</v>
      </c>
      <c r="AA67" s="52">
        <f>VLOOKUP($B67,Shock_dev!$A$1:$CI$300,MATCH(DATE(AA$1,1,1),Shock_dev!$A$1:$CI$1,0),FALSE)</f>
        <v>1.9725653000000065E-2</v>
      </c>
      <c r="AB67" s="52">
        <f>VLOOKUP($B67,Shock_dev!$A$1:$CI$300,MATCH(DATE(AB$1,1,1),Shock_dev!$A$1:$CI$1,0),FALSE)</f>
        <v>1.9574489000000028E-2</v>
      </c>
      <c r="AC67" s="52">
        <f>VLOOKUP($B67,Shock_dev!$A$1:$CI$300,MATCH(DATE(AC$1,1,1),Shock_dev!$A$1:$CI$1,0),FALSE)</f>
        <v>1.9176725999999533E-2</v>
      </c>
      <c r="AD67" s="52">
        <f>VLOOKUP($B67,Shock_dev!$A$1:$CI$300,MATCH(DATE(AD$1,1,1),Shock_dev!$A$1:$CI$1,0),FALSE)</f>
        <v>1.8625038999999788E-2</v>
      </c>
      <c r="AE67" s="52">
        <f>VLOOKUP($B67,Shock_dev!$A$1:$CI$300,MATCH(DATE(AE$1,1,1),Shock_dev!$A$1:$CI$1,0),FALSE)</f>
        <v>1.799489600000026E-2</v>
      </c>
      <c r="AF67" s="52">
        <f>VLOOKUP($B67,Shock_dev!$A$1:$CI$300,MATCH(DATE(AF$1,1,1),Shock_dev!$A$1:$CI$1,0),FALSE)</f>
        <v>1.7336456999999861E-2</v>
      </c>
      <c r="AG67" s="52"/>
      <c r="AH67" s="65">
        <f t="shared" si="1"/>
        <v>1.276115260000008E-2</v>
      </c>
      <c r="AI67" s="65">
        <f t="shared" si="2"/>
        <v>1.5298458400000037E-2</v>
      </c>
      <c r="AJ67" s="65">
        <f t="shared" si="3"/>
        <v>1.5874495600000139E-2</v>
      </c>
      <c r="AK67" s="65">
        <f t="shared" si="4"/>
        <v>1.758043700000016E-2</v>
      </c>
      <c r="AL67" s="65">
        <f t="shared" si="5"/>
        <v>1.9025886599999708E-2</v>
      </c>
      <c r="AM67" s="65">
        <f t="shared" si="6"/>
        <v>1.8541521399999893E-2</v>
      </c>
      <c r="AN67" s="66"/>
      <c r="AO67" s="65">
        <f t="shared" si="7"/>
        <v>1.4029805500000058E-2</v>
      </c>
      <c r="AP67" s="65">
        <f t="shared" si="8"/>
        <v>1.672746630000015E-2</v>
      </c>
      <c r="AQ67" s="65">
        <f t="shared" si="9"/>
        <v>1.8783703999999801E-2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11.651361269999995</v>
      </c>
      <c r="D68" s="52">
        <f>VLOOKUP($B68,Shock_dev!$A$1:$CI$300,MATCH(DATE(D$1,1,1),Shock_dev!$A$1:$CI$1,0),FALSE)</f>
        <v>18.41586977</v>
      </c>
      <c r="E68" s="52">
        <f>VLOOKUP($B68,Shock_dev!$A$1:$CI$300,MATCH(DATE(E$1,1,1),Shock_dev!$A$1:$CI$1,0),FALSE)</f>
        <v>21.614457120000012</v>
      </c>
      <c r="F68" s="52">
        <f>VLOOKUP($B68,Shock_dev!$A$1:$CI$300,MATCH(DATE(F$1,1,1),Shock_dev!$A$1:$CI$1,0),FALSE)</f>
        <v>22.700780109999997</v>
      </c>
      <c r="G68" s="52">
        <f>VLOOKUP($B68,Shock_dev!$A$1:$CI$300,MATCH(DATE(G$1,1,1),Shock_dev!$A$1:$CI$1,0),FALSE)</f>
        <v>21.350107520000009</v>
      </c>
      <c r="H68" s="52">
        <f>VLOOKUP($B68,Shock_dev!$A$1:$CI$300,MATCH(DATE(H$1,1,1),Shock_dev!$A$1:$CI$1,0),FALSE)</f>
        <v>20.674757960000008</v>
      </c>
      <c r="I68" s="52">
        <f>VLOOKUP($B68,Shock_dev!$A$1:$CI$300,MATCH(DATE(I$1,1,1),Shock_dev!$A$1:$CI$1,0),FALSE)</f>
        <v>19.913245549999999</v>
      </c>
      <c r="J68" s="52">
        <f>VLOOKUP($B68,Shock_dev!$A$1:$CI$300,MATCH(DATE(J$1,1,1),Shock_dev!$A$1:$CI$1,0),FALSE)</f>
        <v>19.293962359999995</v>
      </c>
      <c r="K68" s="52">
        <f>VLOOKUP($B68,Shock_dev!$A$1:$CI$300,MATCH(DATE(K$1,1,1),Shock_dev!$A$1:$CI$1,0),FALSE)</f>
        <v>18.660879809999997</v>
      </c>
      <c r="L68" s="52">
        <f>VLOOKUP($B68,Shock_dev!$A$1:$CI$300,MATCH(DATE(L$1,1,1),Shock_dev!$A$1:$CI$1,0),FALSE)</f>
        <v>17.639724139999998</v>
      </c>
      <c r="M68" s="52">
        <f>VLOOKUP($B68,Shock_dev!$A$1:$CI$300,MATCH(DATE(M$1,1,1),Shock_dev!$A$1:$CI$1,0),FALSE)</f>
        <v>24.108499770000009</v>
      </c>
      <c r="N68" s="52">
        <f>VLOOKUP($B68,Shock_dev!$A$1:$CI$300,MATCH(DATE(N$1,1,1),Shock_dev!$A$1:$CI$1,0),FALSE)</f>
        <v>27.326173490000002</v>
      </c>
      <c r="O68" s="52">
        <f>VLOOKUP($B68,Shock_dev!$A$1:$CI$300,MATCH(DATE(O$1,1,1),Shock_dev!$A$1:$CI$1,0),FALSE)</f>
        <v>28.71035916999999</v>
      </c>
      <c r="P68" s="52">
        <f>VLOOKUP($B68,Shock_dev!$A$1:$CI$300,MATCH(DATE(P$1,1,1),Shock_dev!$A$1:$CI$1,0),FALSE)</f>
        <v>29.073386329999991</v>
      </c>
      <c r="Q68" s="52">
        <f>VLOOKUP($B68,Shock_dev!$A$1:$CI$300,MATCH(DATE(Q$1,1,1),Shock_dev!$A$1:$CI$1,0),FALSE)</f>
        <v>29.392203139999992</v>
      </c>
      <c r="R68" s="52">
        <f>VLOOKUP($B68,Shock_dev!$A$1:$CI$300,MATCH(DATE(R$1,1,1),Shock_dev!$A$1:$CI$1,0),FALSE)</f>
        <v>28.94090568</v>
      </c>
      <c r="S68" s="52">
        <f>VLOOKUP($B68,Shock_dev!$A$1:$CI$300,MATCH(DATE(S$1,1,1),Shock_dev!$A$1:$CI$1,0),FALSE)</f>
        <v>28.604613749999999</v>
      </c>
      <c r="T68" s="52">
        <f>VLOOKUP($B68,Shock_dev!$A$1:$CI$300,MATCH(DATE(T$1,1,1),Shock_dev!$A$1:$CI$1,0),FALSE)</f>
        <v>28.214853869999999</v>
      </c>
      <c r="U68" s="52">
        <f>VLOOKUP($B68,Shock_dev!$A$1:$CI$300,MATCH(DATE(U$1,1,1),Shock_dev!$A$1:$CI$1,0),FALSE)</f>
        <v>27.82282146</v>
      </c>
      <c r="V68" s="52">
        <f>VLOOKUP($B68,Shock_dev!$A$1:$CI$300,MATCH(DATE(V$1,1,1),Shock_dev!$A$1:$CI$1,0),FALSE)</f>
        <v>29.253131419999988</v>
      </c>
      <c r="W68" s="52">
        <f>VLOOKUP($B68,Shock_dev!$A$1:$CI$300,MATCH(DATE(W$1,1,1),Shock_dev!$A$1:$CI$1,0),FALSE)</f>
        <v>29.572790140000009</v>
      </c>
      <c r="X68" s="52">
        <f>VLOOKUP($B68,Shock_dev!$A$1:$CI$300,MATCH(DATE(X$1,1,1),Shock_dev!$A$1:$CI$1,0),FALSE)</f>
        <v>29.692883500000008</v>
      </c>
      <c r="Y68" s="52">
        <f>VLOOKUP($B68,Shock_dev!$A$1:$CI$300,MATCH(DATE(Y$1,1,1),Shock_dev!$A$1:$CI$1,0),FALSE)</f>
        <v>30.288548710000001</v>
      </c>
      <c r="Z68" s="52">
        <f>VLOOKUP($B68,Shock_dev!$A$1:$CI$300,MATCH(DATE(Z$1,1,1),Shock_dev!$A$1:$CI$1,0),FALSE)</f>
        <v>30.413321169999989</v>
      </c>
      <c r="AA68" s="52">
        <f>VLOOKUP($B68,Shock_dev!$A$1:$CI$300,MATCH(DATE(AA$1,1,1),Shock_dev!$A$1:$CI$1,0),FALSE)</f>
        <v>30.272582559999989</v>
      </c>
      <c r="AB68" s="52">
        <f>VLOOKUP($B68,Shock_dev!$A$1:$CI$300,MATCH(DATE(AB$1,1,1),Shock_dev!$A$1:$CI$1,0),FALSE)</f>
        <v>30.000018650000001</v>
      </c>
      <c r="AC68" s="52">
        <f>VLOOKUP($B68,Shock_dev!$A$1:$CI$300,MATCH(DATE(AC$1,1,1),Shock_dev!$A$1:$CI$1,0),FALSE)</f>
        <v>29.671666909999999</v>
      </c>
      <c r="AD68" s="52">
        <f>VLOOKUP($B68,Shock_dev!$A$1:$CI$300,MATCH(DATE(AD$1,1,1),Shock_dev!$A$1:$CI$1,0),FALSE)</f>
        <v>29.327271160000009</v>
      </c>
      <c r="AE68" s="52">
        <f>VLOOKUP($B68,Shock_dev!$A$1:$CI$300,MATCH(DATE(AE$1,1,1),Shock_dev!$A$1:$CI$1,0),FALSE)</f>
        <v>28.985644010000001</v>
      </c>
      <c r="AF68" s="52">
        <f>VLOOKUP($B68,Shock_dev!$A$1:$CI$300,MATCH(DATE(AF$1,1,1),Shock_dev!$A$1:$CI$1,0),FALSE)</f>
        <v>28.654266039999996</v>
      </c>
      <c r="AG68" s="52"/>
      <c r="AH68" s="65">
        <f t="shared" si="1"/>
        <v>19.146515158000003</v>
      </c>
      <c r="AI68" s="65">
        <f t="shared" si="2"/>
        <v>19.236513964</v>
      </c>
      <c r="AJ68" s="65">
        <f t="shared" si="3"/>
        <v>27.722124379999997</v>
      </c>
      <c r="AK68" s="65">
        <f t="shared" si="4"/>
        <v>28.567265235999997</v>
      </c>
      <c r="AL68" s="65">
        <f t="shared" si="5"/>
        <v>30.048025215999996</v>
      </c>
      <c r="AM68" s="65">
        <f t="shared" si="6"/>
        <v>29.327773353999998</v>
      </c>
      <c r="AN68" s="66"/>
      <c r="AO68" s="65">
        <f t="shared" si="7"/>
        <v>19.191514561000002</v>
      </c>
      <c r="AP68" s="65">
        <f t="shared" si="8"/>
        <v>28.144694807999997</v>
      </c>
      <c r="AQ68" s="65">
        <f t="shared" si="9"/>
        <v>29.687899284999997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1.4064713999999867E-2</v>
      </c>
      <c r="D69" s="52">
        <f>VLOOKUP($B69,Shock_dev!$A$1:$CI$300,MATCH(DATE(D$1,1,1),Shock_dev!$A$1:$CI$1,0),FALSE)</f>
        <v>2.2985196000000041E-2</v>
      </c>
      <c r="E69" s="52">
        <f>VLOOKUP($B69,Shock_dev!$A$1:$CI$300,MATCH(DATE(E$1,1,1),Shock_dev!$A$1:$CI$1,0),FALSE)</f>
        <v>2.7865498999999794E-2</v>
      </c>
      <c r="F69" s="52">
        <f>VLOOKUP($B69,Shock_dev!$A$1:$CI$300,MATCH(DATE(F$1,1,1),Shock_dev!$A$1:$CI$1,0),FALSE)</f>
        <v>2.9965583000000073E-2</v>
      </c>
      <c r="G69" s="52">
        <f>VLOOKUP($B69,Shock_dev!$A$1:$CI$300,MATCH(DATE(G$1,1,1),Shock_dev!$A$1:$CI$1,0),FALSE)</f>
        <v>3.0254139999999818E-2</v>
      </c>
      <c r="H69" s="52">
        <f>VLOOKUP($B69,Shock_dev!$A$1:$CI$300,MATCH(DATE(H$1,1,1),Shock_dev!$A$1:$CI$1,0),FALSE)</f>
        <v>2.968828900000009E-2</v>
      </c>
      <c r="I69" s="52">
        <f>VLOOKUP($B69,Shock_dev!$A$1:$CI$300,MATCH(DATE(I$1,1,1),Shock_dev!$A$1:$CI$1,0),FALSE)</f>
        <v>2.875875799999994E-2</v>
      </c>
      <c r="J69" s="52">
        <f>VLOOKUP($B69,Shock_dev!$A$1:$CI$300,MATCH(DATE(J$1,1,1),Shock_dev!$A$1:$CI$1,0),FALSE)</f>
        <v>2.7794949999999652E-2</v>
      </c>
      <c r="K69" s="52">
        <f>VLOOKUP($B69,Shock_dev!$A$1:$CI$300,MATCH(DATE(K$1,1,1),Shock_dev!$A$1:$CI$1,0),FALSE)</f>
        <v>2.6905060000000258E-2</v>
      </c>
      <c r="L69" s="52">
        <f>VLOOKUP($B69,Shock_dev!$A$1:$CI$300,MATCH(DATE(L$1,1,1),Shock_dev!$A$1:$CI$1,0),FALSE)</f>
        <v>2.624733800000012E-2</v>
      </c>
      <c r="M69" s="52">
        <f>VLOOKUP($B69,Shock_dev!$A$1:$CI$300,MATCH(DATE(M$1,1,1),Shock_dev!$A$1:$CI$1,0),FALSE)</f>
        <v>9.7586578000000035E-2</v>
      </c>
      <c r="N69" s="52">
        <f>VLOOKUP($B69,Shock_dev!$A$1:$CI$300,MATCH(DATE(N$1,1,1),Shock_dev!$A$1:$CI$1,0),FALSE)</f>
        <v>0.13579222399999979</v>
      </c>
      <c r="O69" s="52">
        <f>VLOOKUP($B69,Shock_dev!$A$1:$CI$300,MATCH(DATE(O$1,1,1),Shock_dev!$A$1:$CI$1,0),FALSE)</f>
        <v>0.15320512999999991</v>
      </c>
      <c r="P69" s="52">
        <f>VLOOKUP($B69,Shock_dev!$A$1:$CI$300,MATCH(DATE(P$1,1,1),Shock_dev!$A$1:$CI$1,0),FALSE)</f>
        <v>0.1591264670000001</v>
      </c>
      <c r="Q69" s="52">
        <f>VLOOKUP($B69,Shock_dev!$A$1:$CI$300,MATCH(DATE(Q$1,1,1),Shock_dev!$A$1:$CI$1,0),FALSE)</f>
        <v>0.15934499100000021</v>
      </c>
      <c r="R69" s="52">
        <f>VLOOKUP($B69,Shock_dev!$A$1:$CI$300,MATCH(DATE(R$1,1,1),Shock_dev!$A$1:$CI$1,0),FALSE)</f>
        <v>0.15699196399999993</v>
      </c>
      <c r="S69" s="52">
        <f>VLOOKUP($B69,Shock_dev!$A$1:$CI$300,MATCH(DATE(S$1,1,1),Shock_dev!$A$1:$CI$1,0),FALSE)</f>
        <v>0.15382482299999989</v>
      </c>
      <c r="T69" s="52">
        <f>VLOOKUP($B69,Shock_dev!$A$1:$CI$300,MATCH(DATE(T$1,1,1),Shock_dev!$A$1:$CI$1,0),FALSE)</f>
        <v>0.15062635199999974</v>
      </c>
      <c r="U69" s="52">
        <f>VLOOKUP($B69,Shock_dev!$A$1:$CI$300,MATCH(DATE(U$1,1,1),Shock_dev!$A$1:$CI$1,0),FALSE)</f>
        <v>0.14770538500000008</v>
      </c>
      <c r="V69" s="52">
        <f>VLOOKUP($B69,Shock_dev!$A$1:$CI$300,MATCH(DATE(V$1,1,1),Shock_dev!$A$1:$CI$1,0),FALSE)</f>
        <v>0.14535754999999995</v>
      </c>
      <c r="W69" s="52">
        <f>VLOOKUP($B69,Shock_dev!$A$1:$CI$300,MATCH(DATE(W$1,1,1),Shock_dev!$A$1:$CI$1,0),FALSE)</f>
        <v>9.6779371999999864E-2</v>
      </c>
      <c r="X69" s="52">
        <f>VLOOKUP($B69,Shock_dev!$A$1:$CI$300,MATCH(DATE(X$1,1,1),Shock_dev!$A$1:$CI$1,0),FALSE)</f>
        <v>7.1021008000000219E-2</v>
      </c>
      <c r="Y69" s="52">
        <f>VLOOKUP($B69,Shock_dev!$A$1:$CI$300,MATCH(DATE(Y$1,1,1),Shock_dev!$A$1:$CI$1,0),FALSE)</f>
        <v>5.896682899999961E-2</v>
      </c>
      <c r="Z69" s="52">
        <f>VLOOKUP($B69,Shock_dev!$A$1:$CI$300,MATCH(DATE(Z$1,1,1),Shock_dev!$A$1:$CI$1,0),FALSE)</f>
        <v>5.4143383000000433E-2</v>
      </c>
      <c r="AA69" s="52">
        <f>VLOOKUP($B69,Shock_dev!$A$1:$CI$300,MATCH(DATE(AA$1,1,1),Shock_dev!$A$1:$CI$1,0),FALSE)</f>
        <v>5.2776886000000189E-2</v>
      </c>
      <c r="AB69" s="52">
        <f>VLOOKUP($B69,Shock_dev!$A$1:$CI$300,MATCH(DATE(AB$1,1,1),Shock_dev!$A$1:$CI$1,0),FALSE)</f>
        <v>5.2840332999999795E-2</v>
      </c>
      <c r="AC69" s="52">
        <f>VLOOKUP($B69,Shock_dev!$A$1:$CI$300,MATCH(DATE(AC$1,1,1),Shock_dev!$A$1:$CI$1,0),FALSE)</f>
        <v>5.332040299999985E-2</v>
      </c>
      <c r="AD69" s="52">
        <f>VLOOKUP($B69,Shock_dev!$A$1:$CI$300,MATCH(DATE(AD$1,1,1),Shock_dev!$A$1:$CI$1,0),FALSE)</f>
        <v>5.3759820999999874E-2</v>
      </c>
      <c r="AE69" s="52">
        <f>VLOOKUP($B69,Shock_dev!$A$1:$CI$300,MATCH(DATE(AE$1,1,1),Shock_dev!$A$1:$CI$1,0),FALSE)</f>
        <v>5.3989398000000133E-2</v>
      </c>
      <c r="AF69" s="52">
        <f>VLOOKUP($B69,Shock_dev!$A$1:$CI$300,MATCH(DATE(AF$1,1,1),Shock_dev!$A$1:$CI$1,0),FALSE)</f>
        <v>5.3977909999999962E-2</v>
      </c>
      <c r="AG69" s="52"/>
      <c r="AH69" s="65">
        <f t="shared" si="1"/>
        <v>2.5027026399999919E-2</v>
      </c>
      <c r="AI69" s="65">
        <f t="shared" si="2"/>
        <v>2.7878879000000013E-2</v>
      </c>
      <c r="AJ69" s="65">
        <f t="shared" si="3"/>
        <v>0.14101107800000001</v>
      </c>
      <c r="AK69" s="65">
        <f t="shared" si="4"/>
        <v>0.15090121479999991</v>
      </c>
      <c r="AL69" s="65">
        <f t="shared" si="5"/>
        <v>6.6737495600000057E-2</v>
      </c>
      <c r="AM69" s="65">
        <f t="shared" si="6"/>
        <v>5.357757299999992E-2</v>
      </c>
      <c r="AN69" s="66"/>
      <c r="AO69" s="65">
        <f t="shared" si="7"/>
        <v>2.6452952699999966E-2</v>
      </c>
      <c r="AP69" s="65">
        <f t="shared" si="8"/>
        <v>0.14595614639999996</v>
      </c>
      <c r="AQ69" s="65">
        <f t="shared" si="9"/>
        <v>6.0157534299999989E-2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0.92033140000000913</v>
      </c>
      <c r="D70" s="52">
        <f>VLOOKUP($B70,Shock_dev!$A$1:$CI$300,MATCH(DATE(D$1,1,1),Shock_dev!$A$1:$CI$1,0),FALSE)</f>
        <v>1.9026579000000083</v>
      </c>
      <c r="E70" s="52">
        <f>VLOOKUP($B70,Shock_dev!$A$1:$CI$300,MATCH(DATE(E$1,1,1),Shock_dev!$A$1:$CI$1,0),FALSE)</f>
        <v>2.6352346999999554</v>
      </c>
      <c r="F70" s="52">
        <f>VLOOKUP($B70,Shock_dev!$A$1:$CI$300,MATCH(DATE(F$1,1,1),Shock_dev!$A$1:$CI$1,0),FALSE)</f>
        <v>3.0282833999999639</v>
      </c>
      <c r="G70" s="52">
        <f>VLOOKUP($B70,Shock_dev!$A$1:$CI$300,MATCH(DATE(G$1,1,1),Shock_dev!$A$1:$CI$1,0),FALSE)</f>
        <v>3.0538526999999931</v>
      </c>
      <c r="H70" s="52">
        <f>VLOOKUP($B70,Shock_dev!$A$1:$CI$300,MATCH(DATE(H$1,1,1),Shock_dev!$A$1:$CI$1,0),FALSE)</f>
        <v>2.8519316000000572</v>
      </c>
      <c r="I70" s="52">
        <f>VLOOKUP($B70,Shock_dev!$A$1:$CI$300,MATCH(DATE(I$1,1,1),Shock_dev!$A$1:$CI$1,0),FALSE)</f>
        <v>2.4698721999999407</v>
      </c>
      <c r="J70" s="52">
        <f>VLOOKUP($B70,Shock_dev!$A$1:$CI$300,MATCH(DATE(J$1,1,1),Shock_dev!$A$1:$CI$1,0),FALSE)</f>
        <v>1.9940262000000075</v>
      </c>
      <c r="K70" s="52">
        <f>VLOOKUP($B70,Shock_dev!$A$1:$CI$300,MATCH(DATE(K$1,1,1),Shock_dev!$A$1:$CI$1,0),FALSE)</f>
        <v>1.4634782000000541</v>
      </c>
      <c r="L70" s="52">
        <f>VLOOKUP($B70,Shock_dev!$A$1:$CI$300,MATCH(DATE(L$1,1,1),Shock_dev!$A$1:$CI$1,0),FALSE)</f>
        <v>0.9697423999999728</v>
      </c>
      <c r="M70" s="52">
        <f>VLOOKUP($B70,Shock_dev!$A$1:$CI$300,MATCH(DATE(M$1,1,1),Shock_dev!$A$1:$CI$1,0),FALSE)</f>
        <v>0.68549899999993613</v>
      </c>
      <c r="N70" s="52">
        <f>VLOOKUP($B70,Shock_dev!$A$1:$CI$300,MATCH(DATE(N$1,1,1),Shock_dev!$A$1:$CI$1,0),FALSE)</f>
        <v>0.44467740000004596</v>
      </c>
      <c r="O70" s="52">
        <f>VLOOKUP($B70,Shock_dev!$A$1:$CI$300,MATCH(DATE(O$1,1,1),Shock_dev!$A$1:$CI$1,0),FALSE)</f>
        <v>0.22795580000001792</v>
      </c>
      <c r="P70" s="52">
        <f>VLOOKUP($B70,Shock_dev!$A$1:$CI$300,MATCH(DATE(P$1,1,1),Shock_dev!$A$1:$CI$1,0),FALSE)</f>
        <v>2.7371700000003329E-2</v>
      </c>
      <c r="Q70" s="52">
        <f>VLOOKUP($B70,Shock_dev!$A$1:$CI$300,MATCH(DATE(Q$1,1,1),Shock_dev!$A$1:$CI$1,0),FALSE)</f>
        <v>-0.13332139999999981</v>
      </c>
      <c r="R70" s="52">
        <f>VLOOKUP($B70,Shock_dev!$A$1:$CI$300,MATCH(DATE(R$1,1,1),Shock_dev!$A$1:$CI$1,0),FALSE)</f>
        <v>-0.29671470000005229</v>
      </c>
      <c r="S70" s="52">
        <f>VLOOKUP($B70,Shock_dev!$A$1:$CI$300,MATCH(DATE(S$1,1,1),Shock_dev!$A$1:$CI$1,0),FALSE)</f>
        <v>-0.4224383000000671</v>
      </c>
      <c r="T70" s="52">
        <f>VLOOKUP($B70,Shock_dev!$A$1:$CI$300,MATCH(DATE(T$1,1,1),Shock_dev!$A$1:$CI$1,0),FALSE)</f>
        <v>-0.52374759999997877</v>
      </c>
      <c r="U70" s="52">
        <f>VLOOKUP($B70,Shock_dev!$A$1:$CI$300,MATCH(DATE(U$1,1,1),Shock_dev!$A$1:$CI$1,0),FALSE)</f>
        <v>-0.603950300000065</v>
      </c>
      <c r="V70" s="52">
        <f>VLOOKUP($B70,Shock_dev!$A$1:$CI$300,MATCH(DATE(V$1,1,1),Shock_dev!$A$1:$CI$1,0),FALSE)</f>
        <v>-0.57112940000001799</v>
      </c>
      <c r="W70" s="52">
        <f>VLOOKUP($B70,Shock_dev!$A$1:$CI$300,MATCH(DATE(W$1,1,1),Shock_dev!$A$1:$CI$1,0),FALSE)</f>
        <v>-0.534445900000037</v>
      </c>
      <c r="X70" s="52">
        <f>VLOOKUP($B70,Shock_dev!$A$1:$CI$300,MATCH(DATE(X$1,1,1),Shock_dev!$A$1:$CI$1,0),FALSE)</f>
        <v>-0.48463249999997515</v>
      </c>
      <c r="Y70" s="52">
        <f>VLOOKUP($B70,Shock_dev!$A$1:$CI$300,MATCH(DATE(Y$1,1,1),Shock_dev!$A$1:$CI$1,0),FALSE)</f>
        <v>-0.3399387999999135</v>
      </c>
      <c r="Z70" s="52">
        <f>VLOOKUP($B70,Shock_dev!$A$1:$CI$300,MATCH(DATE(Z$1,1,1),Shock_dev!$A$1:$CI$1,0),FALSE)</f>
        <v>-0.21052750000001197</v>
      </c>
      <c r="AA70" s="52">
        <f>VLOOKUP($B70,Shock_dev!$A$1:$CI$300,MATCH(DATE(AA$1,1,1),Shock_dev!$A$1:$CI$1,0),FALSE)</f>
        <v>-0.12538730000005671</v>
      </c>
      <c r="AB70" s="52">
        <f>VLOOKUP($B70,Shock_dev!$A$1:$CI$300,MATCH(DATE(AB$1,1,1),Shock_dev!$A$1:$CI$1,0),FALSE)</f>
        <v>-8.6256699999921693E-2</v>
      </c>
      <c r="AC70" s="52">
        <f>VLOOKUP($B70,Shock_dev!$A$1:$CI$300,MATCH(DATE(AC$1,1,1),Shock_dev!$A$1:$CI$1,0),FALSE)</f>
        <v>-8.5024399999952038E-2</v>
      </c>
      <c r="AD70" s="52">
        <f>VLOOKUP($B70,Shock_dev!$A$1:$CI$300,MATCH(DATE(AD$1,1,1),Shock_dev!$A$1:$CI$1,0),FALSE)</f>
        <v>-0.11045149999995374</v>
      </c>
      <c r="AE70" s="52">
        <f>VLOOKUP($B70,Shock_dev!$A$1:$CI$300,MATCH(DATE(AE$1,1,1),Shock_dev!$A$1:$CI$1,0),FALSE)</f>
        <v>-0.15152069999999185</v>
      </c>
      <c r="AF70" s="52">
        <f>VLOOKUP($B70,Shock_dev!$A$1:$CI$300,MATCH(DATE(AF$1,1,1),Shock_dev!$A$1:$CI$1,0),FALSE)</f>
        <v>-0.19905749999998079</v>
      </c>
      <c r="AG70" s="52"/>
      <c r="AH70" s="65">
        <f t="shared" si="1"/>
        <v>2.3080720199999858</v>
      </c>
      <c r="AI70" s="65">
        <f t="shared" si="2"/>
        <v>1.9498101200000064</v>
      </c>
      <c r="AJ70" s="65">
        <f t="shared" si="3"/>
        <v>0.25043650000000073</v>
      </c>
      <c r="AK70" s="65">
        <f t="shared" si="4"/>
        <v>-0.48359606000003624</v>
      </c>
      <c r="AL70" s="65">
        <f t="shared" si="5"/>
        <v>-0.33898639999999886</v>
      </c>
      <c r="AM70" s="65">
        <f t="shared" si="6"/>
        <v>-0.12646215999996002</v>
      </c>
      <c r="AN70" s="66"/>
      <c r="AO70" s="65">
        <f t="shared" si="7"/>
        <v>2.1289410699999962</v>
      </c>
      <c r="AP70" s="65">
        <f t="shared" si="8"/>
        <v>-0.11657978000001776</v>
      </c>
      <c r="AQ70" s="65">
        <f t="shared" si="9"/>
        <v>-0.23272427999997944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33.22534000000087</v>
      </c>
      <c r="D71" s="52">
        <f>VLOOKUP($B71,Shock_dev!$A$1:$CI$300,MATCH(DATE(D$1,1,1),Shock_dev!$A$1:$CI$1,0),FALSE)</f>
        <v>67.257830000002286</v>
      </c>
      <c r="E71" s="52">
        <f>VLOOKUP($B71,Shock_dev!$A$1:$CI$300,MATCH(DATE(E$1,1,1),Shock_dev!$A$1:$CI$1,0),FALSE)</f>
        <v>93.665430000000924</v>
      </c>
      <c r="F71" s="52">
        <f>VLOOKUP($B71,Shock_dev!$A$1:$CI$300,MATCH(DATE(F$1,1,1),Shock_dev!$A$1:$CI$1,0),FALSE)</f>
        <v>110.87417999999889</v>
      </c>
      <c r="G71" s="52">
        <f>VLOOKUP($B71,Shock_dev!$A$1:$CI$300,MATCH(DATE(G$1,1,1),Shock_dev!$A$1:$CI$1,0),FALSE)</f>
        <v>118.09839999999895</v>
      </c>
      <c r="H71" s="52">
        <f>VLOOKUP($B71,Shock_dev!$A$1:$CI$300,MATCH(DATE(H$1,1,1),Shock_dev!$A$1:$CI$1,0),FALSE)</f>
        <v>119.77638000000297</v>
      </c>
      <c r="I71" s="52">
        <f>VLOOKUP($B71,Shock_dev!$A$1:$CI$300,MATCH(DATE(I$1,1,1),Shock_dev!$A$1:$CI$1,0),FALSE)</f>
        <v>116.40341000000262</v>
      </c>
      <c r="J71" s="52">
        <f>VLOOKUP($B71,Shock_dev!$A$1:$CI$300,MATCH(DATE(J$1,1,1),Shock_dev!$A$1:$CI$1,0),FALSE)</f>
        <v>110.10613999999987</v>
      </c>
      <c r="K71" s="52">
        <f>VLOOKUP($B71,Shock_dev!$A$1:$CI$300,MATCH(DATE(K$1,1,1),Shock_dev!$A$1:$CI$1,0),FALSE)</f>
        <v>101.42961999999898</v>
      </c>
      <c r="L71" s="52">
        <f>VLOOKUP($B71,Shock_dev!$A$1:$CI$300,MATCH(DATE(L$1,1,1),Shock_dev!$A$1:$CI$1,0),FALSE)</f>
        <v>93.119340000001102</v>
      </c>
      <c r="M71" s="52">
        <f>VLOOKUP($B71,Shock_dev!$A$1:$CI$300,MATCH(DATE(M$1,1,1),Shock_dev!$A$1:$CI$1,0),FALSE)</f>
        <v>90.921429999998509</v>
      </c>
      <c r="N71" s="52">
        <f>VLOOKUP($B71,Shock_dev!$A$1:$CI$300,MATCH(DATE(N$1,1,1),Shock_dev!$A$1:$CI$1,0),FALSE)</f>
        <v>88.471470000000409</v>
      </c>
      <c r="O71" s="52">
        <f>VLOOKUP($B71,Shock_dev!$A$1:$CI$300,MATCH(DATE(O$1,1,1),Shock_dev!$A$1:$CI$1,0),FALSE)</f>
        <v>85.642450000003009</v>
      </c>
      <c r="P71" s="52">
        <f>VLOOKUP($B71,Shock_dev!$A$1:$CI$300,MATCH(DATE(P$1,1,1),Shock_dev!$A$1:$CI$1,0),FALSE)</f>
        <v>82.461609999998473</v>
      </c>
      <c r="Q71" s="52">
        <f>VLOOKUP($B71,Shock_dev!$A$1:$CI$300,MATCH(DATE(Q$1,1,1),Shock_dev!$A$1:$CI$1,0),FALSE)</f>
        <v>79.940620000001218</v>
      </c>
      <c r="R71" s="52">
        <f>VLOOKUP($B71,Shock_dev!$A$1:$CI$300,MATCH(DATE(R$1,1,1),Shock_dev!$A$1:$CI$1,0),FALSE)</f>
        <v>76.572280000000319</v>
      </c>
      <c r="S71" s="52">
        <f>VLOOKUP($B71,Shock_dev!$A$1:$CI$300,MATCH(DATE(S$1,1,1),Shock_dev!$A$1:$CI$1,0),FALSE)</f>
        <v>73.948759999999311</v>
      </c>
      <c r="T71" s="52">
        <f>VLOOKUP($B71,Shock_dev!$A$1:$CI$300,MATCH(DATE(T$1,1,1),Shock_dev!$A$1:$CI$1,0),FALSE)</f>
        <v>71.55373999999938</v>
      </c>
      <c r="U71" s="52">
        <f>VLOOKUP($B71,Shock_dev!$A$1:$CI$300,MATCH(DATE(U$1,1,1),Shock_dev!$A$1:$CI$1,0),FALSE)</f>
        <v>69.341789999998582</v>
      </c>
      <c r="V71" s="52">
        <f>VLOOKUP($B71,Shock_dev!$A$1:$CI$300,MATCH(DATE(V$1,1,1),Shock_dev!$A$1:$CI$1,0),FALSE)</f>
        <v>70.688099999999395</v>
      </c>
      <c r="W71" s="52">
        <f>VLOOKUP($B71,Shock_dev!$A$1:$CI$300,MATCH(DATE(W$1,1,1),Shock_dev!$A$1:$CI$1,0),FALSE)</f>
        <v>71.609300000000076</v>
      </c>
      <c r="X71" s="52">
        <f>VLOOKUP($B71,Shock_dev!$A$1:$CI$300,MATCH(DATE(X$1,1,1),Shock_dev!$A$1:$CI$1,0),FALSE)</f>
        <v>72.822370000001683</v>
      </c>
      <c r="Y71" s="52">
        <f>VLOOKUP($B71,Shock_dev!$A$1:$CI$300,MATCH(DATE(Y$1,1,1),Shock_dev!$A$1:$CI$1,0),FALSE)</f>
        <v>77.451499999999214</v>
      </c>
      <c r="Z71" s="52">
        <f>VLOOKUP($B71,Shock_dev!$A$1:$CI$300,MATCH(DATE(Z$1,1,1),Shock_dev!$A$1:$CI$1,0),FALSE)</f>
        <v>81.387480000001233</v>
      </c>
      <c r="AA71" s="52">
        <f>VLOOKUP($B71,Shock_dev!$A$1:$CI$300,MATCH(DATE(AA$1,1,1),Shock_dev!$A$1:$CI$1,0),FALSE)</f>
        <v>83.885730000001786</v>
      </c>
      <c r="AB71" s="52">
        <f>VLOOKUP($B71,Shock_dev!$A$1:$CI$300,MATCH(DATE(AB$1,1,1),Shock_dev!$A$1:$CI$1,0),FALSE)</f>
        <v>85.016909999998461</v>
      </c>
      <c r="AC71" s="52">
        <f>VLOOKUP($B71,Shock_dev!$A$1:$CI$300,MATCH(DATE(AC$1,1,1),Shock_dev!$A$1:$CI$1,0),FALSE)</f>
        <v>85.054089999997814</v>
      </c>
      <c r="AD71" s="52">
        <f>VLOOKUP($B71,Shock_dev!$A$1:$CI$300,MATCH(DATE(AD$1,1,1),Shock_dev!$A$1:$CI$1,0),FALSE)</f>
        <v>84.304459999999381</v>
      </c>
      <c r="AE71" s="52">
        <f>VLOOKUP($B71,Shock_dev!$A$1:$CI$300,MATCH(DATE(AE$1,1,1),Shock_dev!$A$1:$CI$1,0),FALSE)</f>
        <v>83.04664000000048</v>
      </c>
      <c r="AF71" s="52">
        <f>VLOOKUP($B71,Shock_dev!$A$1:$CI$300,MATCH(DATE(AF$1,1,1),Shock_dev!$A$1:$CI$1,0),FALSE)</f>
        <v>81.506180000000313</v>
      </c>
      <c r="AG71" s="52"/>
      <c r="AH71" s="65">
        <f t="shared" si="1"/>
        <v>84.62423600000038</v>
      </c>
      <c r="AI71" s="65">
        <f t="shared" si="2"/>
        <v>108.16697800000111</v>
      </c>
      <c r="AJ71" s="65">
        <f t="shared" si="3"/>
        <v>85.487516000000326</v>
      </c>
      <c r="AK71" s="65">
        <f t="shared" si="4"/>
        <v>72.420933999999392</v>
      </c>
      <c r="AL71" s="65">
        <f t="shared" si="5"/>
        <v>77.431276000000793</v>
      </c>
      <c r="AM71" s="65">
        <f t="shared" si="6"/>
        <v>83.785655999999292</v>
      </c>
      <c r="AN71" s="66"/>
      <c r="AO71" s="65">
        <f t="shared" si="7"/>
        <v>96.395607000000751</v>
      </c>
      <c r="AP71" s="65">
        <f t="shared" si="8"/>
        <v>78.954224999999866</v>
      </c>
      <c r="AQ71" s="65">
        <f t="shared" si="9"/>
        <v>80.60846600000005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0.2520781999999997</v>
      </c>
      <c r="D72" s="52">
        <f>VLOOKUP($B72,Shock_dev!$A$1:$CI$300,MATCH(DATE(D$1,1,1),Shock_dev!$A$1:$CI$1,0),FALSE)</f>
        <v>0.52465480000000753</v>
      </c>
      <c r="E72" s="52">
        <f>VLOOKUP($B72,Shock_dev!$A$1:$CI$300,MATCH(DATE(E$1,1,1),Shock_dev!$A$1:$CI$1,0),FALSE)</f>
        <v>0.73631269999998494</v>
      </c>
      <c r="F72" s="52">
        <f>VLOOKUP($B72,Shock_dev!$A$1:$CI$300,MATCH(DATE(F$1,1,1),Shock_dev!$A$1:$CI$1,0),FALSE)</f>
        <v>0.86886220000002368</v>
      </c>
      <c r="G72" s="52">
        <f>VLOOKUP($B72,Shock_dev!$A$1:$CI$300,MATCH(DATE(G$1,1,1),Shock_dev!$A$1:$CI$1,0),FALSE)</f>
        <v>0.91685179999998923</v>
      </c>
      <c r="H72" s="52">
        <f>VLOOKUP($B72,Shock_dev!$A$1:$CI$300,MATCH(DATE(H$1,1,1),Shock_dev!$A$1:$CI$1,0),FALSE)</f>
        <v>0.91866259999997624</v>
      </c>
      <c r="I72" s="52">
        <f>VLOOKUP($B72,Shock_dev!$A$1:$CI$300,MATCH(DATE(I$1,1,1),Shock_dev!$A$1:$CI$1,0),FALSE)</f>
        <v>0.88314189999999826</v>
      </c>
      <c r="J72" s="52">
        <f>VLOOKUP($B72,Shock_dev!$A$1:$CI$300,MATCH(DATE(J$1,1,1),Shock_dev!$A$1:$CI$1,0),FALSE)</f>
        <v>0.82755889999998544</v>
      </c>
      <c r="K72" s="52">
        <f>VLOOKUP($B72,Shock_dev!$A$1:$CI$300,MATCH(DATE(K$1,1,1),Shock_dev!$A$1:$CI$1,0),FALSE)</f>
        <v>0.75714769999999021</v>
      </c>
      <c r="L72" s="52">
        <f>VLOOKUP($B72,Shock_dev!$A$1:$CI$300,MATCH(DATE(L$1,1,1),Shock_dev!$A$1:$CI$1,0),FALSE)</f>
        <v>0.69067389999997886</v>
      </c>
      <c r="M72" s="52">
        <f>VLOOKUP($B72,Shock_dev!$A$1:$CI$300,MATCH(DATE(M$1,1,1),Shock_dev!$A$1:$CI$1,0),FALSE)</f>
        <v>0.67941229999999564</v>
      </c>
      <c r="N72" s="52">
        <f>VLOOKUP($B72,Shock_dev!$A$1:$CI$300,MATCH(DATE(N$1,1,1),Shock_dev!$A$1:$CI$1,0),FALSE)</f>
        <v>0.66885840000000485</v>
      </c>
      <c r="O72" s="52">
        <f>VLOOKUP($B72,Shock_dev!$A$1:$CI$300,MATCH(DATE(O$1,1,1),Shock_dev!$A$1:$CI$1,0),FALSE)</f>
        <v>0.65281930000000443</v>
      </c>
      <c r="P72" s="52">
        <f>VLOOKUP($B72,Shock_dev!$A$1:$CI$300,MATCH(DATE(P$1,1,1),Shock_dev!$A$1:$CI$1,0),FALSE)</f>
        <v>0.63095340000000988</v>
      </c>
      <c r="Q72" s="52">
        <f>VLOOKUP($B72,Shock_dev!$A$1:$CI$300,MATCH(DATE(Q$1,1,1),Shock_dev!$A$1:$CI$1,0),FALSE)</f>
        <v>0.61197400000000357</v>
      </c>
      <c r="R72" s="52">
        <f>VLOOKUP($B72,Shock_dev!$A$1:$CI$300,MATCH(DATE(R$1,1,1),Shock_dev!$A$1:$CI$1,0),FALSE)</f>
        <v>0.58493100000001164</v>
      </c>
      <c r="S72" s="52">
        <f>VLOOKUP($B72,Shock_dev!$A$1:$CI$300,MATCH(DATE(S$1,1,1),Shock_dev!$A$1:$CI$1,0),FALSE)</f>
        <v>0.56153630000000021</v>
      </c>
      <c r="T72" s="52">
        <f>VLOOKUP($B72,Shock_dev!$A$1:$CI$300,MATCH(DATE(T$1,1,1),Shock_dev!$A$1:$CI$1,0),FALSE)</f>
        <v>0.53949939999998264</v>
      </c>
      <c r="U72" s="52">
        <f>VLOOKUP($B72,Shock_dev!$A$1:$CI$300,MATCH(DATE(U$1,1,1),Shock_dev!$A$1:$CI$1,0),FALSE)</f>
        <v>0.51856480000000715</v>
      </c>
      <c r="V72" s="52">
        <f>VLOOKUP($B72,Shock_dev!$A$1:$CI$300,MATCH(DATE(V$1,1,1),Shock_dev!$A$1:$CI$1,0),FALSE)</f>
        <v>0.52571510000001354</v>
      </c>
      <c r="W72" s="52">
        <f>VLOOKUP($B72,Shock_dev!$A$1:$CI$300,MATCH(DATE(W$1,1,1),Shock_dev!$A$1:$CI$1,0),FALSE)</f>
        <v>0.53036980000001677</v>
      </c>
      <c r="X72" s="52">
        <f>VLOOKUP($B72,Shock_dev!$A$1:$CI$300,MATCH(DATE(X$1,1,1),Shock_dev!$A$1:$CI$1,0),FALSE)</f>
        <v>0.53584480000000667</v>
      </c>
      <c r="Y72" s="52">
        <f>VLOOKUP($B72,Shock_dev!$A$1:$CI$300,MATCH(DATE(Y$1,1,1),Shock_dev!$A$1:$CI$1,0),FALSE)</f>
        <v>0.56539000000000783</v>
      </c>
      <c r="Z72" s="52">
        <f>VLOOKUP($B72,Shock_dev!$A$1:$CI$300,MATCH(DATE(Z$1,1,1),Shock_dev!$A$1:$CI$1,0),FALSE)</f>
        <v>0.59137919999997735</v>
      </c>
      <c r="AA72" s="52">
        <f>VLOOKUP($B72,Shock_dev!$A$1:$CI$300,MATCH(DATE(AA$1,1,1),Shock_dev!$A$1:$CI$1,0),FALSE)</f>
        <v>0.60650839999999562</v>
      </c>
      <c r="AB72" s="52">
        <f>VLOOKUP($B72,Shock_dev!$A$1:$CI$300,MATCH(DATE(AB$1,1,1),Shock_dev!$A$1:$CI$1,0),FALSE)</f>
        <v>0.61080339999998046</v>
      </c>
      <c r="AC72" s="52">
        <f>VLOOKUP($B72,Shock_dev!$A$1:$CI$300,MATCH(DATE(AC$1,1,1),Shock_dev!$A$1:$CI$1,0),FALSE)</f>
        <v>0.60655599999998344</v>
      </c>
      <c r="AD72" s="52">
        <f>VLOOKUP($B72,Shock_dev!$A$1:$CI$300,MATCH(DATE(AD$1,1,1),Shock_dev!$A$1:$CI$1,0),FALSE)</f>
        <v>0.59649869999998373</v>
      </c>
      <c r="AE72" s="52">
        <f>VLOOKUP($B72,Shock_dev!$A$1:$CI$300,MATCH(DATE(AE$1,1,1),Shock_dev!$A$1:$CI$1,0),FALSE)</f>
        <v>0.58306630000001292</v>
      </c>
      <c r="AF72" s="52">
        <f>VLOOKUP($B72,Shock_dev!$A$1:$CI$300,MATCH(DATE(AF$1,1,1),Shock_dev!$A$1:$CI$1,0),FALSE)</f>
        <v>0.56813609999997539</v>
      </c>
      <c r="AG72" s="52"/>
      <c r="AH72" s="65">
        <f t="shared" si="1"/>
        <v>0.65975194000000104</v>
      </c>
      <c r="AI72" s="65">
        <f t="shared" si="2"/>
        <v>0.81543699999998576</v>
      </c>
      <c r="AJ72" s="65">
        <f t="shared" si="3"/>
        <v>0.64880348000000365</v>
      </c>
      <c r="AK72" s="65">
        <f t="shared" si="4"/>
        <v>0.54604932000000306</v>
      </c>
      <c r="AL72" s="65">
        <f t="shared" si="5"/>
        <v>0.56589844000000089</v>
      </c>
      <c r="AM72" s="65">
        <f t="shared" si="6"/>
        <v>0.59301209999998716</v>
      </c>
      <c r="AN72" s="66"/>
      <c r="AO72" s="65">
        <f t="shared" si="7"/>
        <v>0.73759446999999345</v>
      </c>
      <c r="AP72" s="65">
        <f t="shared" si="8"/>
        <v>0.59742640000000335</v>
      </c>
      <c r="AQ72" s="65">
        <f t="shared" si="9"/>
        <v>0.57945526999999397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52.886585249000007</v>
      </c>
      <c r="D77" s="52">
        <f t="shared" ref="D77:AF77" si="11">SUM(D60:D69)</f>
        <v>85.310224239000007</v>
      </c>
      <c r="E77" s="52">
        <f t="shared" si="11"/>
        <v>101.19319087500001</v>
      </c>
      <c r="F77" s="52">
        <f t="shared" si="11"/>
        <v>106.824572661</v>
      </c>
      <c r="G77" s="52">
        <f t="shared" si="11"/>
        <v>104.39425853</v>
      </c>
      <c r="H77" s="52">
        <f t="shared" si="11"/>
        <v>103.36338723500002</v>
      </c>
      <c r="I77" s="52">
        <f t="shared" si="11"/>
        <v>100.44136160399999</v>
      </c>
      <c r="J77" s="52">
        <f t="shared" si="11"/>
        <v>97.81453776299999</v>
      </c>
      <c r="K77" s="52">
        <f t="shared" si="11"/>
        <v>94.190717264999989</v>
      </c>
      <c r="L77" s="52">
        <f t="shared" si="11"/>
        <v>92.581379624000007</v>
      </c>
      <c r="M77" s="52">
        <f t="shared" si="11"/>
        <v>99.191373262000027</v>
      </c>
      <c r="N77" s="52">
        <f t="shared" si="11"/>
        <v>101.86482970500002</v>
      </c>
      <c r="O77" s="52">
        <f t="shared" si="11"/>
        <v>102.70653178699997</v>
      </c>
      <c r="P77" s="52">
        <f t="shared" si="11"/>
        <v>102.35990334599998</v>
      </c>
      <c r="Q77" s="52">
        <f t="shared" si="11"/>
        <v>102.98972658699999</v>
      </c>
      <c r="R77" s="52">
        <f t="shared" si="11"/>
        <v>101.12684900400001</v>
      </c>
      <c r="S77" s="52">
        <f t="shared" si="11"/>
        <v>100.73451970099998</v>
      </c>
      <c r="T77" s="52">
        <f t="shared" si="11"/>
        <v>99.989617925999994</v>
      </c>
      <c r="U77" s="52">
        <f t="shared" si="11"/>
        <v>99.064649744999997</v>
      </c>
      <c r="V77" s="52">
        <f t="shared" si="11"/>
        <v>104.72618260699998</v>
      </c>
      <c r="W77" s="52">
        <f t="shared" si="11"/>
        <v>105.72502740199999</v>
      </c>
      <c r="X77" s="52">
        <f t="shared" si="11"/>
        <v>106.737250661</v>
      </c>
      <c r="Y77" s="52">
        <f t="shared" si="11"/>
        <v>110.24712700599999</v>
      </c>
      <c r="Z77" s="52">
        <f t="shared" si="11"/>
        <v>111.49948996999997</v>
      </c>
      <c r="AA77" s="52">
        <f t="shared" si="11"/>
        <v>111.38863632799999</v>
      </c>
      <c r="AB77" s="52">
        <f t="shared" si="11"/>
        <v>110.56749644100002</v>
      </c>
      <c r="AC77" s="52">
        <f t="shared" si="11"/>
        <v>109.428951711</v>
      </c>
      <c r="AD77" s="52">
        <f t="shared" si="11"/>
        <v>108.18490314500002</v>
      </c>
      <c r="AE77" s="52">
        <f t="shared" si="11"/>
        <v>106.938392166</v>
      </c>
      <c r="AF77" s="52">
        <f t="shared" si="11"/>
        <v>105.73266513900001</v>
      </c>
      <c r="AG77" s="67"/>
      <c r="AH77" s="65">
        <f>AVERAGE(C77:G77)</f>
        <v>90.121766310799998</v>
      </c>
      <c r="AI77" s="65">
        <f>AVERAGE(H77:L77)</f>
        <v>97.678276698199994</v>
      </c>
      <c r="AJ77" s="65">
        <f>AVERAGE(M77:Q77)</f>
        <v>101.82247293740001</v>
      </c>
      <c r="AK77" s="65">
        <f>AVERAGE(R77:V77)</f>
        <v>101.12836379659998</v>
      </c>
      <c r="AL77" s="65">
        <f>AVERAGE(W77:AA77)</f>
        <v>109.11950627339998</v>
      </c>
      <c r="AM77" s="65">
        <f>AVERAGE(AB77:AF77)</f>
        <v>108.17048172040002</v>
      </c>
      <c r="AN77" s="66"/>
      <c r="AO77" s="65">
        <f>AVERAGE(AH77:AI77)</f>
        <v>93.900021504499989</v>
      </c>
      <c r="AP77" s="65">
        <f>AVERAGE(AJ77:AK77)</f>
        <v>101.475418367</v>
      </c>
      <c r="AQ77" s="65">
        <f>AVERAGE(AL77:AM77)</f>
        <v>108.6449939969</v>
      </c>
    </row>
    <row r="78" spans="1:43" s="9" customFormat="1" x14ac:dyDescent="0.25">
      <c r="A78" s="13" t="s">
        <v>399</v>
      </c>
      <c r="B78" s="13"/>
      <c r="C78" s="52">
        <f>SUM(C70:C71)</f>
        <v>34.145671400000879</v>
      </c>
      <c r="D78" s="52">
        <f t="shared" ref="D78:AF78" si="12">SUM(D70:D71)</f>
        <v>69.160487900002295</v>
      </c>
      <c r="E78" s="52">
        <f t="shared" si="12"/>
        <v>96.30066470000088</v>
      </c>
      <c r="F78" s="52">
        <f t="shared" si="12"/>
        <v>113.90246339999885</v>
      </c>
      <c r="G78" s="52">
        <f t="shared" si="12"/>
        <v>121.15225269999894</v>
      </c>
      <c r="H78" s="52">
        <f t="shared" si="12"/>
        <v>122.62831160000303</v>
      </c>
      <c r="I78" s="52">
        <f t="shared" si="12"/>
        <v>118.87328220000256</v>
      </c>
      <c r="J78" s="52">
        <f t="shared" si="12"/>
        <v>112.10016619999988</v>
      </c>
      <c r="K78" s="52">
        <f t="shared" si="12"/>
        <v>102.89309819999903</v>
      </c>
      <c r="L78" s="52">
        <f t="shared" si="12"/>
        <v>94.089082400001075</v>
      </c>
      <c r="M78" s="52">
        <f t="shared" si="12"/>
        <v>91.606928999998445</v>
      </c>
      <c r="N78" s="52">
        <f t="shared" si="12"/>
        <v>88.916147400000455</v>
      </c>
      <c r="O78" s="52">
        <f t="shared" si="12"/>
        <v>85.870405800003027</v>
      </c>
      <c r="P78" s="52">
        <f t="shared" si="12"/>
        <v>82.488981699998476</v>
      </c>
      <c r="Q78" s="52">
        <f t="shared" si="12"/>
        <v>79.807298600001218</v>
      </c>
      <c r="R78" s="52">
        <f t="shared" si="12"/>
        <v>76.275565300000267</v>
      </c>
      <c r="S78" s="52">
        <f t="shared" si="12"/>
        <v>73.526321699999244</v>
      </c>
      <c r="T78" s="52">
        <f t="shared" si="12"/>
        <v>71.029992399999401</v>
      </c>
      <c r="U78" s="52">
        <f t="shared" si="12"/>
        <v>68.737839699998517</v>
      </c>
      <c r="V78" s="52">
        <f t="shared" si="12"/>
        <v>70.116970599999377</v>
      </c>
      <c r="W78" s="52">
        <f t="shared" si="12"/>
        <v>71.074854100000039</v>
      </c>
      <c r="X78" s="52">
        <f t="shared" si="12"/>
        <v>72.337737500001708</v>
      </c>
      <c r="Y78" s="52">
        <f t="shared" si="12"/>
        <v>77.111561199999301</v>
      </c>
      <c r="Z78" s="52">
        <f t="shared" si="12"/>
        <v>81.176952500001221</v>
      </c>
      <c r="AA78" s="52">
        <f t="shared" si="12"/>
        <v>83.760342700001729</v>
      </c>
      <c r="AB78" s="52">
        <f t="shared" si="12"/>
        <v>84.930653299998539</v>
      </c>
      <c r="AC78" s="52">
        <f t="shared" si="12"/>
        <v>84.969065599997862</v>
      </c>
      <c r="AD78" s="52">
        <f t="shared" si="12"/>
        <v>84.194008499999427</v>
      </c>
      <c r="AE78" s="52">
        <f t="shared" si="12"/>
        <v>82.895119300000488</v>
      </c>
      <c r="AF78" s="52">
        <f t="shared" si="12"/>
        <v>81.307122500000332</v>
      </c>
      <c r="AG78" s="67"/>
      <c r="AH78" s="65">
        <f>AVERAGE(C78:G78)</f>
        <v>86.932308020000363</v>
      </c>
      <c r="AI78" s="65">
        <f>AVERAGE(H78:L78)</f>
        <v>110.11678812000112</v>
      </c>
      <c r="AJ78" s="65">
        <f>AVERAGE(M78:Q78)</f>
        <v>85.737952500000318</v>
      </c>
      <c r="AK78" s="65">
        <f>AVERAGE(R78:V78)</f>
        <v>71.937337939999367</v>
      </c>
      <c r="AL78" s="65">
        <f>AVERAGE(W78:AA78)</f>
        <v>77.092289600000797</v>
      </c>
      <c r="AM78" s="65">
        <f>AVERAGE(AB78:AF78)</f>
        <v>83.659193839999332</v>
      </c>
      <c r="AN78" s="66"/>
      <c r="AO78" s="65">
        <f>AVERAGE(AH78:AI78)</f>
        <v>98.524548070000748</v>
      </c>
      <c r="AP78" s="65">
        <f>AVERAGE(AJ78:AK78)</f>
        <v>78.837645219999843</v>
      </c>
      <c r="AQ78" s="65">
        <f>AVERAGE(AL78:AM78)</f>
        <v>80.375741720000065</v>
      </c>
    </row>
    <row r="79" spans="1:43" s="9" customFormat="1" x14ac:dyDescent="0.25">
      <c r="A79" s="13" t="s">
        <v>421</v>
      </c>
      <c r="B79" s="13"/>
      <c r="C79" s="52">
        <f>SUM(C53:C58)</f>
        <v>5.5847796700000956</v>
      </c>
      <c r="D79" s="52">
        <f t="shared" ref="D79:AF79" si="13">SUM(D53:D58)</f>
        <v>10.102152400000207</v>
      </c>
      <c r="E79" s="52">
        <f t="shared" si="13"/>
        <v>12.78395129999997</v>
      </c>
      <c r="F79" s="52">
        <f t="shared" si="13"/>
        <v>13.922461869999843</v>
      </c>
      <c r="G79" s="52">
        <f t="shared" si="13"/>
        <v>13.667566200000017</v>
      </c>
      <c r="H79" s="52">
        <f t="shared" si="13"/>
        <v>12.910439859999954</v>
      </c>
      <c r="I79" s="52">
        <f t="shared" si="13"/>
        <v>11.647180900000073</v>
      </c>
      <c r="J79" s="52">
        <f t="shared" si="13"/>
        <v>10.20041185999996</v>
      </c>
      <c r="K79" s="52">
        <f t="shared" si="13"/>
        <v>8.5889320499998902</v>
      </c>
      <c r="L79" s="52">
        <f t="shared" si="13"/>
        <v>7.241474999999852</v>
      </c>
      <c r="M79" s="52">
        <f t="shared" si="13"/>
        <v>7.0167564200000356</v>
      </c>
      <c r="N79" s="52">
        <f t="shared" si="13"/>
        <v>6.597734880000047</v>
      </c>
      <c r="O79" s="52">
        <f t="shared" si="13"/>
        <v>6.0944383799998718</v>
      </c>
      <c r="P79" s="52">
        <f t="shared" si="13"/>
        <v>5.5677864100000036</v>
      </c>
      <c r="Q79" s="52">
        <f t="shared" si="13"/>
        <v>5.2037266099998476</v>
      </c>
      <c r="R79" s="52">
        <f t="shared" si="13"/>
        <v>4.7180388999998684</v>
      </c>
      <c r="S79" s="52">
        <f t="shared" si="13"/>
        <v>4.4141884000001284</v>
      </c>
      <c r="T79" s="52">
        <f t="shared" si="13"/>
        <v>4.1599770499998527</v>
      </c>
      <c r="U79" s="52">
        <f t="shared" si="13"/>
        <v>3.9462699300000423</v>
      </c>
      <c r="V79" s="52">
        <f t="shared" si="13"/>
        <v>4.3280346399998066</v>
      </c>
      <c r="W79" s="52">
        <f t="shared" si="13"/>
        <v>4.5232743999999911</v>
      </c>
      <c r="X79" s="52">
        <f t="shared" si="13"/>
        <v>4.7448551099999747</v>
      </c>
      <c r="Y79" s="52">
        <f t="shared" si="13"/>
        <v>5.542951419999909</v>
      </c>
      <c r="Z79" s="52">
        <f t="shared" si="13"/>
        <v>6.1022638700001721</v>
      </c>
      <c r="AA79" s="52">
        <f t="shared" si="13"/>
        <v>6.3840490799999827</v>
      </c>
      <c r="AB79" s="52">
        <f t="shared" si="13"/>
        <v>6.4598989899998998</v>
      </c>
      <c r="AC79" s="52">
        <f t="shared" si="13"/>
        <v>6.400334519999916</v>
      </c>
      <c r="AD79" s="52">
        <f t="shared" si="13"/>
        <v>6.2606305700001172</v>
      </c>
      <c r="AE79" s="52">
        <f t="shared" si="13"/>
        <v>6.0812680499998777</v>
      </c>
      <c r="AF79" s="52">
        <f t="shared" si="13"/>
        <v>5.8903118500000176</v>
      </c>
      <c r="AG79" s="67"/>
      <c r="AH79" s="65">
        <f t="shared" si="1"/>
        <v>11.212182288000026</v>
      </c>
      <c r="AI79" s="65">
        <f t="shared" si="2"/>
        <v>10.117687933999946</v>
      </c>
      <c r="AJ79" s="65">
        <f t="shared" si="3"/>
        <v>6.0960885399999611</v>
      </c>
      <c r="AK79" s="65">
        <f t="shared" si="4"/>
        <v>4.3133017839999397</v>
      </c>
      <c r="AL79" s="65">
        <f t="shared" si="5"/>
        <v>5.4594787760000063</v>
      </c>
      <c r="AM79" s="65">
        <f t="shared" si="6"/>
        <v>6.2184887959999653</v>
      </c>
      <c r="AN79" s="66"/>
      <c r="AO79" s="65">
        <f t="shared" si="7"/>
        <v>10.664935110999986</v>
      </c>
      <c r="AP79" s="65">
        <f t="shared" si="8"/>
        <v>5.2046951619999504</v>
      </c>
      <c r="AQ79" s="65">
        <f t="shared" si="9"/>
        <v>5.8389837859999858</v>
      </c>
    </row>
    <row r="80" spans="1:43" s="9" customFormat="1" x14ac:dyDescent="0.25">
      <c r="A80" s="13" t="s">
        <v>423</v>
      </c>
      <c r="B80" s="13"/>
      <c r="C80" s="52">
        <f>C59</f>
        <v>1.4434069999999792</v>
      </c>
      <c r="D80" s="52">
        <f t="shared" ref="D80:AF80" si="14">D59</f>
        <v>3.2170109999999568</v>
      </c>
      <c r="E80" s="52">
        <f t="shared" si="14"/>
        <v>4.6108549999999013</v>
      </c>
      <c r="F80" s="52">
        <f t="shared" si="14"/>
        <v>5.430180000000064</v>
      </c>
      <c r="G80" s="52">
        <f t="shared" si="14"/>
        <v>5.6828040000000328</v>
      </c>
      <c r="H80" s="52">
        <f t="shared" si="14"/>
        <v>5.6405720000000201</v>
      </c>
      <c r="I80" s="52">
        <f t="shared" si="14"/>
        <v>5.4308880000000954</v>
      </c>
      <c r="J80" s="52">
        <f t="shared" si="14"/>
        <v>5.1779309999999441</v>
      </c>
      <c r="K80" s="52">
        <f t="shared" si="14"/>
        <v>4.9155189999999038</v>
      </c>
      <c r="L80" s="52">
        <f t="shared" si="14"/>
        <v>4.7415720000001329</v>
      </c>
      <c r="M80" s="52">
        <f t="shared" si="14"/>
        <v>4.9021299999999428</v>
      </c>
      <c r="N80" s="52">
        <f t="shared" si="14"/>
        <v>5.1361389999999574</v>
      </c>
      <c r="O80" s="52">
        <f t="shared" si="14"/>
        <v>5.3375620000001618</v>
      </c>
      <c r="P80" s="52">
        <f t="shared" si="14"/>
        <v>5.4743929999999636</v>
      </c>
      <c r="Q80" s="52">
        <f t="shared" si="14"/>
        <v>5.5864159999998719</v>
      </c>
      <c r="R80" s="52">
        <f t="shared" si="14"/>
        <v>5.6216910000000553</v>
      </c>
      <c r="S80" s="52">
        <f t="shared" si="14"/>
        <v>5.641110000000026</v>
      </c>
      <c r="T80" s="52">
        <f t="shared" si="14"/>
        <v>5.6406199999998989</v>
      </c>
      <c r="U80" s="52">
        <f t="shared" si="14"/>
        <v>5.6168909999998959</v>
      </c>
      <c r="V80" s="52">
        <f t="shared" si="14"/>
        <v>5.7164900000000216</v>
      </c>
      <c r="W80" s="52">
        <f t="shared" si="14"/>
        <v>5.7956239999998616</v>
      </c>
      <c r="X80" s="52">
        <f t="shared" si="14"/>
        <v>5.8473860000001423</v>
      </c>
      <c r="Y80" s="52">
        <f t="shared" si="14"/>
        <v>6.0169619999999213</v>
      </c>
      <c r="Z80" s="52">
        <f t="shared" si="14"/>
        <v>6.163972000000058</v>
      </c>
      <c r="AA80" s="52">
        <f t="shared" si="14"/>
        <v>6.2206660000001648</v>
      </c>
      <c r="AB80" s="52">
        <f t="shared" si="14"/>
        <v>6.1830109999998513</v>
      </c>
      <c r="AC80" s="52">
        <f t="shared" si="14"/>
        <v>6.0729619999999613</v>
      </c>
      <c r="AD80" s="52">
        <f t="shared" si="14"/>
        <v>5.9169030000000475</v>
      </c>
      <c r="AE80" s="52">
        <f t="shared" si="14"/>
        <v>5.7365930000000844</v>
      </c>
      <c r="AF80" s="52">
        <f t="shared" si="14"/>
        <v>5.5468149999999241</v>
      </c>
      <c r="AG80" s="67"/>
      <c r="AH80" s="65">
        <f t="shared" si="1"/>
        <v>4.0768513999999865</v>
      </c>
      <c r="AI80" s="65">
        <f t="shared" si="2"/>
        <v>5.1812964000000195</v>
      </c>
      <c r="AJ80" s="65">
        <f t="shared" si="3"/>
        <v>5.2873279999999792</v>
      </c>
      <c r="AK80" s="65">
        <f t="shared" si="4"/>
        <v>5.6473603999999797</v>
      </c>
      <c r="AL80" s="65">
        <f t="shared" si="5"/>
        <v>6.0089220000000294</v>
      </c>
      <c r="AM80" s="65">
        <f t="shared" si="6"/>
        <v>5.8912567999999741</v>
      </c>
      <c r="AN80" s="66"/>
      <c r="AO80" s="65">
        <f t="shared" si="7"/>
        <v>4.6290739000000034</v>
      </c>
      <c r="AP80" s="65">
        <f t="shared" si="8"/>
        <v>5.4673441999999799</v>
      </c>
      <c r="AQ80" s="65">
        <f t="shared" si="9"/>
        <v>5.9500894000000013</v>
      </c>
    </row>
    <row r="81" spans="1:43" s="9" customFormat="1" x14ac:dyDescent="0.25">
      <c r="A81" s="13" t="s">
        <v>426</v>
      </c>
      <c r="B81" s="13"/>
      <c r="C81" s="52">
        <f>C72</f>
        <v>0.2520781999999997</v>
      </c>
      <c r="D81" s="52">
        <f t="shared" ref="D81:AF81" si="15">D72</f>
        <v>0.52465480000000753</v>
      </c>
      <c r="E81" s="52">
        <f t="shared" si="15"/>
        <v>0.73631269999998494</v>
      </c>
      <c r="F81" s="52">
        <f t="shared" si="15"/>
        <v>0.86886220000002368</v>
      </c>
      <c r="G81" s="52">
        <f t="shared" si="15"/>
        <v>0.91685179999998923</v>
      </c>
      <c r="H81" s="52">
        <f t="shared" si="15"/>
        <v>0.91866259999997624</v>
      </c>
      <c r="I81" s="52">
        <f t="shared" si="15"/>
        <v>0.88314189999999826</v>
      </c>
      <c r="J81" s="52">
        <f t="shared" si="15"/>
        <v>0.82755889999998544</v>
      </c>
      <c r="K81" s="52">
        <f t="shared" si="15"/>
        <v>0.75714769999999021</v>
      </c>
      <c r="L81" s="52">
        <f t="shared" si="15"/>
        <v>0.69067389999997886</v>
      </c>
      <c r="M81" s="52">
        <f t="shared" si="15"/>
        <v>0.67941229999999564</v>
      </c>
      <c r="N81" s="52">
        <f t="shared" si="15"/>
        <v>0.66885840000000485</v>
      </c>
      <c r="O81" s="52">
        <f t="shared" si="15"/>
        <v>0.65281930000000443</v>
      </c>
      <c r="P81" s="52">
        <f t="shared" si="15"/>
        <v>0.63095340000000988</v>
      </c>
      <c r="Q81" s="52">
        <f t="shared" si="15"/>
        <v>0.61197400000000357</v>
      </c>
      <c r="R81" s="52">
        <f t="shared" si="15"/>
        <v>0.58493100000001164</v>
      </c>
      <c r="S81" s="52">
        <f t="shared" si="15"/>
        <v>0.56153630000000021</v>
      </c>
      <c r="T81" s="52">
        <f t="shared" si="15"/>
        <v>0.53949939999998264</v>
      </c>
      <c r="U81" s="52">
        <f t="shared" si="15"/>
        <v>0.51856480000000715</v>
      </c>
      <c r="V81" s="52">
        <f t="shared" si="15"/>
        <v>0.52571510000001354</v>
      </c>
      <c r="W81" s="52">
        <f t="shared" si="15"/>
        <v>0.53036980000001677</v>
      </c>
      <c r="X81" s="52">
        <f t="shared" si="15"/>
        <v>0.53584480000000667</v>
      </c>
      <c r="Y81" s="52">
        <f t="shared" si="15"/>
        <v>0.56539000000000783</v>
      </c>
      <c r="Z81" s="52">
        <f t="shared" si="15"/>
        <v>0.59137919999997735</v>
      </c>
      <c r="AA81" s="52">
        <f t="shared" si="15"/>
        <v>0.60650839999999562</v>
      </c>
      <c r="AB81" s="52">
        <f t="shared" si="15"/>
        <v>0.61080339999998046</v>
      </c>
      <c r="AC81" s="52">
        <f t="shared" si="15"/>
        <v>0.60655599999998344</v>
      </c>
      <c r="AD81" s="52">
        <f t="shared" si="15"/>
        <v>0.59649869999998373</v>
      </c>
      <c r="AE81" s="52">
        <f t="shared" si="15"/>
        <v>0.58306630000001292</v>
      </c>
      <c r="AF81" s="52">
        <f t="shared" si="15"/>
        <v>0.56813609999997539</v>
      </c>
      <c r="AG81" s="67"/>
      <c r="AH81" s="65">
        <f>AVERAGE(C81:G81)</f>
        <v>0.65975194000000104</v>
      </c>
      <c r="AI81" s="65">
        <f>AVERAGE(H81:L81)</f>
        <v>0.81543699999998576</v>
      </c>
      <c r="AJ81" s="65">
        <f>AVERAGE(M81:Q81)</f>
        <v>0.64880348000000365</v>
      </c>
      <c r="AK81" s="65">
        <f>AVERAGE(R81:V81)</f>
        <v>0.54604932000000306</v>
      </c>
      <c r="AL81" s="65">
        <f>AVERAGE(W81:AA81)</f>
        <v>0.56589844000000089</v>
      </c>
      <c r="AM81" s="65">
        <f>AVERAGE(AB81:AF81)</f>
        <v>0.59301209999998716</v>
      </c>
      <c r="AN81" s="66"/>
      <c r="AO81" s="65">
        <f>AVERAGE(AH81:AI81)</f>
        <v>0.73759446999999345</v>
      </c>
      <c r="AP81" s="65">
        <f>AVERAGE(AJ81:AK81)</f>
        <v>0.59742640000000335</v>
      </c>
      <c r="AQ81" s="65">
        <f>AVERAGE(AL81:AM81)</f>
        <v>0.57945526999999397</v>
      </c>
    </row>
    <row r="82" spans="1:43" s="9" customFormat="1" x14ac:dyDescent="0.25">
      <c r="A82" s="13" t="s">
        <v>425</v>
      </c>
      <c r="B82" s="13"/>
      <c r="C82" s="52">
        <f>SUM(C51:C52)</f>
        <v>1.3101721000000026</v>
      </c>
      <c r="D82" s="52">
        <f t="shared" ref="D82:AF82" si="16">SUM(D51:D52)</f>
        <v>2.6352464999999654</v>
      </c>
      <c r="E82" s="52">
        <f t="shared" si="16"/>
        <v>3.6360804500000086</v>
      </c>
      <c r="F82" s="52">
        <f t="shared" si="16"/>
        <v>4.2358770800000372</v>
      </c>
      <c r="G82" s="52">
        <f t="shared" si="16"/>
        <v>4.3923252700000432</v>
      </c>
      <c r="H82" s="52">
        <f t="shared" si="16"/>
        <v>4.281098450000016</v>
      </c>
      <c r="I82" s="52">
        <f t="shared" si="16"/>
        <v>3.9320844199999669</v>
      </c>
      <c r="J82" s="52">
        <f t="shared" si="16"/>
        <v>3.4467745200000905</v>
      </c>
      <c r="K82" s="52">
        <f t="shared" si="16"/>
        <v>2.8649323500000179</v>
      </c>
      <c r="L82" s="52">
        <f t="shared" si="16"/>
        <v>2.3107730000000402</v>
      </c>
      <c r="M82" s="52">
        <f t="shared" si="16"/>
        <v>2.0219923399999118</v>
      </c>
      <c r="N82" s="52">
        <f t="shared" si="16"/>
        <v>1.7525428100000511</v>
      </c>
      <c r="O82" s="52">
        <f t="shared" si="16"/>
        <v>1.4996178200000259</v>
      </c>
      <c r="P82" s="52">
        <f t="shared" si="16"/>
        <v>1.261772090000008</v>
      </c>
      <c r="Q82" s="52">
        <f t="shared" si="16"/>
        <v>1.0748492299999697</v>
      </c>
      <c r="R82" s="52">
        <f t="shared" si="16"/>
        <v>0.87603867999999352</v>
      </c>
      <c r="S82" s="52">
        <f t="shared" si="16"/>
        <v>0.7260312300000038</v>
      </c>
      <c r="T82" s="52">
        <f t="shared" si="16"/>
        <v>0.60229935000000978</v>
      </c>
      <c r="U82" s="52">
        <f t="shared" si="16"/>
        <v>0.50162258999996823</v>
      </c>
      <c r="V82" s="52">
        <f t="shared" si="16"/>
        <v>0.55523995999995179</v>
      </c>
      <c r="W82" s="52">
        <f t="shared" si="16"/>
        <v>0.60347065999997085</v>
      </c>
      <c r="X82" s="52">
        <f t="shared" si="16"/>
        <v>0.67221547000005444</v>
      </c>
      <c r="Y82" s="52">
        <f t="shared" si="16"/>
        <v>0.88061715000002039</v>
      </c>
      <c r="Z82" s="52">
        <f t="shared" si="16"/>
        <v>1.06237976000007</v>
      </c>
      <c r="AA82" s="52">
        <f t="shared" si="16"/>
        <v>1.1861087499999883</v>
      </c>
      <c r="AB82" s="52">
        <f t="shared" si="16"/>
        <v>1.2527720399999396</v>
      </c>
      <c r="AC82" s="52">
        <f t="shared" si="16"/>
        <v>1.2723216499999523</v>
      </c>
      <c r="AD82" s="52">
        <f t="shared" si="16"/>
        <v>1.2573723100000507</v>
      </c>
      <c r="AE82" s="52">
        <f t="shared" si="16"/>
        <v>1.2203536999999898</v>
      </c>
      <c r="AF82" s="52">
        <f t="shared" si="16"/>
        <v>1.171953390000013</v>
      </c>
      <c r="AG82" s="67"/>
      <c r="AH82" s="65">
        <f>AVERAGE(C82:G82)</f>
        <v>3.2419402800000112</v>
      </c>
      <c r="AI82" s="65">
        <f>AVERAGE(H82:L82)</f>
        <v>3.3671325480000265</v>
      </c>
      <c r="AJ82" s="65">
        <f>AVERAGE(M82:Q82)</f>
        <v>1.5221548579999933</v>
      </c>
      <c r="AK82" s="65">
        <f>AVERAGE(R82:V82)</f>
        <v>0.65224636199998542</v>
      </c>
      <c r="AL82" s="65">
        <f>AVERAGE(W82:AA82)</f>
        <v>0.88095835800002076</v>
      </c>
      <c r="AM82" s="65">
        <f>AVERAGE(AB82:AF82)</f>
        <v>1.2349546179999891</v>
      </c>
      <c r="AN82" s="66"/>
      <c r="AO82" s="65">
        <f>AVERAGE(AH82:AI82)</f>
        <v>3.3045364140000189</v>
      </c>
      <c r="AP82" s="65">
        <f>AVERAGE(AJ82:AK82)</f>
        <v>1.0872006099999894</v>
      </c>
      <c r="AQ82" s="65">
        <f>AVERAGE(AL82:AM82)</f>
        <v>1.057956488000005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24.774946100000008</v>
      </c>
      <c r="D87" s="52">
        <f t="shared" ref="D87:AF92" si="21">D60</f>
        <v>39.64333550000002</v>
      </c>
      <c r="E87" s="52">
        <f t="shared" si="21"/>
        <v>46.807790400000002</v>
      </c>
      <c r="F87" s="52">
        <f t="shared" si="21"/>
        <v>49.299986599999983</v>
      </c>
      <c r="G87" s="52">
        <f t="shared" si="21"/>
        <v>45.527789499999997</v>
      </c>
      <c r="H87" s="52">
        <f t="shared" si="21"/>
        <v>44.159160899999989</v>
      </c>
      <c r="I87" s="52">
        <f t="shared" si="21"/>
        <v>42.813135799999998</v>
      </c>
      <c r="J87" s="52">
        <f t="shared" si="21"/>
        <v>41.617683099999994</v>
      </c>
      <c r="K87" s="52">
        <f t="shared" si="21"/>
        <v>40.609561200000002</v>
      </c>
      <c r="L87" s="52">
        <f t="shared" si="21"/>
        <v>39.442005100000003</v>
      </c>
      <c r="M87" s="52">
        <f t="shared" si="21"/>
        <v>35.635455500000006</v>
      </c>
      <c r="N87" s="52">
        <f t="shared" si="21"/>
        <v>33.508372000000008</v>
      </c>
      <c r="O87" s="52">
        <f t="shared" si="21"/>
        <v>32.354763099999985</v>
      </c>
      <c r="P87" s="52">
        <f t="shared" si="21"/>
        <v>31.7216928</v>
      </c>
      <c r="Q87" s="52">
        <f t="shared" si="21"/>
        <v>30.715650400000015</v>
      </c>
      <c r="R87" s="52">
        <f t="shared" si="21"/>
        <v>28.919400800000005</v>
      </c>
      <c r="S87" s="52">
        <f t="shared" si="21"/>
        <v>27.940295799999987</v>
      </c>
      <c r="T87" s="52">
        <f t="shared" si="21"/>
        <v>27.411473100000009</v>
      </c>
      <c r="U87" s="52">
        <f t="shared" si="21"/>
        <v>27.105340999999996</v>
      </c>
      <c r="V87" s="52">
        <f t="shared" si="21"/>
        <v>27.883686299999994</v>
      </c>
      <c r="W87" s="52">
        <f t="shared" si="21"/>
        <v>27.154507699999982</v>
      </c>
      <c r="X87" s="52">
        <f t="shared" si="21"/>
        <v>26.660296799999998</v>
      </c>
      <c r="Y87" s="52">
        <f t="shared" si="21"/>
        <v>26.319778899999989</v>
      </c>
      <c r="Z87" s="52">
        <f t="shared" si="21"/>
        <v>26.054049999999989</v>
      </c>
      <c r="AA87" s="52">
        <f t="shared" si="21"/>
        <v>25.817731400000014</v>
      </c>
      <c r="AB87" s="52">
        <f t="shared" si="21"/>
        <v>25.589101499999998</v>
      </c>
      <c r="AC87" s="52">
        <f t="shared" si="21"/>
        <v>25.359432400000003</v>
      </c>
      <c r="AD87" s="52">
        <f t="shared" si="21"/>
        <v>25.126330700000011</v>
      </c>
      <c r="AE87" s="52">
        <f t="shared" si="21"/>
        <v>24.890096400000004</v>
      </c>
      <c r="AF87" s="52">
        <f t="shared" si="21"/>
        <v>24.651902000000007</v>
      </c>
      <c r="AH87" s="65">
        <f t="shared" ref="AH87:AH93" si="22">AVERAGE(C87:G87)</f>
        <v>41.210769619999994</v>
      </c>
      <c r="AI87" s="65">
        <f t="shared" ref="AI87:AI93" si="23">AVERAGE(H87:L87)</f>
        <v>41.728309219999993</v>
      </c>
      <c r="AJ87" s="65">
        <f t="shared" ref="AJ87:AJ93" si="24">AVERAGE(M87:Q87)</f>
        <v>32.787186760000004</v>
      </c>
      <c r="AK87" s="65">
        <f t="shared" ref="AK87:AK93" si="25">AVERAGE(R87:V87)</f>
        <v>27.852039400000002</v>
      </c>
      <c r="AL87" s="65">
        <f t="shared" ref="AL87:AL93" si="26">AVERAGE(W87:AA87)</f>
        <v>26.401272959999993</v>
      </c>
      <c r="AM87" s="65">
        <f t="shared" ref="AM87:AM93" si="27">AVERAGE(AB87:AF87)</f>
        <v>25.123372600000003</v>
      </c>
      <c r="AN87" s="66"/>
      <c r="AO87" s="65">
        <f t="shared" ref="AO87:AO93" si="28">AVERAGE(AH87:AI87)</f>
        <v>41.46953941999999</v>
      </c>
      <c r="AP87" s="65">
        <f t="shared" ref="AP87:AP93" si="29">AVERAGE(AJ87:AK87)</f>
        <v>30.319613080000003</v>
      </c>
      <c r="AQ87" s="65">
        <f t="shared" ref="AQ87:AQ93" si="30">AVERAGE(AL87:AM87)</f>
        <v>25.762322779999998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3.5775558090000006</v>
      </c>
      <c r="D88" s="52">
        <f t="shared" ref="D88:R88" si="31">D61</f>
        <v>6.5133519189999998</v>
      </c>
      <c r="E88" s="52">
        <f t="shared" si="31"/>
        <v>8.1849537659999996</v>
      </c>
      <c r="F88" s="52">
        <f t="shared" si="31"/>
        <v>8.8308389470000002</v>
      </c>
      <c r="G88" s="52">
        <f t="shared" si="31"/>
        <v>8.888072931</v>
      </c>
      <c r="H88" s="52">
        <f t="shared" si="31"/>
        <v>8.6831614000000013</v>
      </c>
      <c r="I88" s="52">
        <f t="shared" si="31"/>
        <v>7.7942541080000005</v>
      </c>
      <c r="J88" s="52">
        <f t="shared" si="31"/>
        <v>7.2274792769999996</v>
      </c>
      <c r="K88" s="52">
        <f t="shared" si="31"/>
        <v>6.0700585800000004</v>
      </c>
      <c r="L88" s="52">
        <f t="shared" si="31"/>
        <v>5.4648393929999992</v>
      </c>
      <c r="M88" s="52">
        <f t="shared" si="31"/>
        <v>10.997923974999999</v>
      </c>
      <c r="N88" s="52">
        <f t="shared" si="31"/>
        <v>13.779405310000001</v>
      </c>
      <c r="O88" s="52">
        <f t="shared" si="31"/>
        <v>15.108289004</v>
      </c>
      <c r="P88" s="52">
        <f t="shared" si="31"/>
        <v>15.511657445000001</v>
      </c>
      <c r="Q88" s="52">
        <f t="shared" si="31"/>
        <v>15.436684042000001</v>
      </c>
      <c r="R88" s="52">
        <f t="shared" si="31"/>
        <v>15.160834984999999</v>
      </c>
      <c r="S88" s="52">
        <f t="shared" si="21"/>
        <v>15.597584574999999</v>
      </c>
      <c r="T88" s="52">
        <f t="shared" si="21"/>
        <v>15.674630681</v>
      </c>
      <c r="U88" s="52">
        <f t="shared" si="21"/>
        <v>15.559332674</v>
      </c>
      <c r="V88" s="52">
        <f t="shared" si="21"/>
        <v>15.361603874999998</v>
      </c>
      <c r="W88" s="52">
        <f t="shared" si="21"/>
        <v>15.139618605999999</v>
      </c>
      <c r="X88" s="52">
        <f t="shared" si="21"/>
        <v>15.671545184000001</v>
      </c>
      <c r="Y88" s="52">
        <f t="shared" si="21"/>
        <v>15.862332522000001</v>
      </c>
      <c r="Z88" s="52">
        <f t="shared" si="21"/>
        <v>15.848697431999998</v>
      </c>
      <c r="AA88" s="52">
        <f t="shared" si="21"/>
        <v>15.729655525000002</v>
      </c>
      <c r="AB88" s="52">
        <f t="shared" si="21"/>
        <v>15.563594322</v>
      </c>
      <c r="AC88" s="52">
        <f t="shared" si="21"/>
        <v>15.381556705000001</v>
      </c>
      <c r="AD88" s="52">
        <f t="shared" si="21"/>
        <v>15.198518685</v>
      </c>
      <c r="AE88" s="52">
        <f t="shared" si="21"/>
        <v>15.020733818</v>
      </c>
      <c r="AF88" s="52">
        <f t="shared" si="21"/>
        <v>14.850060014999999</v>
      </c>
      <c r="AH88" s="65">
        <f t="shared" si="22"/>
        <v>7.1989546743999995</v>
      </c>
      <c r="AI88" s="65">
        <f t="shared" si="23"/>
        <v>7.0479585515999998</v>
      </c>
      <c r="AJ88" s="65">
        <f t="shared" si="24"/>
        <v>14.166791955200001</v>
      </c>
      <c r="AK88" s="65">
        <f t="shared" si="25"/>
        <v>15.470797358000002</v>
      </c>
      <c r="AL88" s="65">
        <f t="shared" si="26"/>
        <v>15.650369853800001</v>
      </c>
      <c r="AM88" s="65">
        <f t="shared" si="27"/>
        <v>15.202892709</v>
      </c>
      <c r="AN88" s="66"/>
      <c r="AO88" s="65">
        <f t="shared" si="28"/>
        <v>7.1234566130000001</v>
      </c>
      <c r="AP88" s="65">
        <f t="shared" si="29"/>
        <v>14.818794656600002</v>
      </c>
      <c r="AQ88" s="65">
        <f t="shared" si="30"/>
        <v>15.426631281400001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6.6044270000000793E-3</v>
      </c>
      <c r="D89" s="52">
        <f t="shared" si="21"/>
        <v>1.4641419000000155E-2</v>
      </c>
      <c r="E89" s="52">
        <f t="shared" si="21"/>
        <v>2.07123539999996E-2</v>
      </c>
      <c r="F89" s="52">
        <f t="shared" si="21"/>
        <v>2.3961245999999825E-2</v>
      </c>
      <c r="G89" s="52">
        <f t="shared" si="21"/>
        <v>2.4557664999999673E-2</v>
      </c>
      <c r="H89" s="52">
        <f t="shared" si="21"/>
        <v>2.3880474999999457E-2</v>
      </c>
      <c r="I89" s="52">
        <f t="shared" si="21"/>
        <v>2.260432300000037E-2</v>
      </c>
      <c r="J89" s="52">
        <f t="shared" si="21"/>
        <v>2.1323933000000572E-2</v>
      </c>
      <c r="K89" s="52">
        <f t="shared" si="21"/>
        <v>2.0179640999999471E-2</v>
      </c>
      <c r="L89" s="52">
        <f t="shared" si="21"/>
        <v>1.9583605000001114E-2</v>
      </c>
      <c r="M89" s="52">
        <f t="shared" si="21"/>
        <v>2.0612375000000682E-2</v>
      </c>
      <c r="N89" s="52">
        <f t="shared" si="21"/>
        <v>2.201171699999982E-2</v>
      </c>
      <c r="O89" s="52">
        <f t="shared" si="21"/>
        <v>2.3233998000000256E-2</v>
      </c>
      <c r="P89" s="52">
        <f t="shared" si="21"/>
        <v>2.4114840999999387E-2</v>
      </c>
      <c r="Q89" s="52">
        <f t="shared" si="21"/>
        <v>2.4838723999998535E-2</v>
      </c>
      <c r="R89" s="52">
        <f t="shared" si="21"/>
        <v>2.5176332000000912E-2</v>
      </c>
      <c r="S89" s="52">
        <f t="shared" si="21"/>
        <v>2.5413012000001345E-2</v>
      </c>
      <c r="T89" s="52">
        <f t="shared" si="21"/>
        <v>2.5537671000000373E-2</v>
      </c>
      <c r="U89" s="52">
        <f t="shared" si="21"/>
        <v>2.5534911000001159E-2</v>
      </c>
      <c r="V89" s="52">
        <f t="shared" si="21"/>
        <v>2.6070076999999969E-2</v>
      </c>
      <c r="W89" s="52">
        <f t="shared" si="21"/>
        <v>2.6481229999999911E-2</v>
      </c>
      <c r="X89" s="52">
        <f t="shared" si="21"/>
        <v>2.6725705000000488E-2</v>
      </c>
      <c r="Y89" s="52">
        <f t="shared" si="21"/>
        <v>2.7487966000000696E-2</v>
      </c>
      <c r="Z89" s="52">
        <f t="shared" si="21"/>
        <v>2.8121406999998655E-2</v>
      </c>
      <c r="AA89" s="52">
        <f t="shared" si="21"/>
        <v>2.8303450000001007E-2</v>
      </c>
      <c r="AB89" s="52">
        <f t="shared" si="21"/>
        <v>2.8024767999999867E-2</v>
      </c>
      <c r="AC89" s="52">
        <f t="shared" si="21"/>
        <v>2.7403748000001116E-2</v>
      </c>
      <c r="AD89" s="52">
        <f t="shared" si="21"/>
        <v>2.6576370999999099E-2</v>
      </c>
      <c r="AE89" s="52">
        <f t="shared" si="21"/>
        <v>2.5650601000000606E-2</v>
      </c>
      <c r="AF89" s="52">
        <f t="shared" si="21"/>
        <v>2.469599800000033E-2</v>
      </c>
      <c r="AH89" s="65">
        <f t="shared" si="22"/>
        <v>1.8095422199999867E-2</v>
      </c>
      <c r="AI89" s="65">
        <f t="shared" si="23"/>
        <v>2.1514395400000198E-2</v>
      </c>
      <c r="AJ89" s="65">
        <f t="shared" si="24"/>
        <v>2.2962330999999735E-2</v>
      </c>
      <c r="AK89" s="65">
        <f t="shared" si="25"/>
        <v>2.5546400600000751E-2</v>
      </c>
      <c r="AL89" s="65">
        <f t="shared" si="26"/>
        <v>2.7423951600000152E-2</v>
      </c>
      <c r="AM89" s="65">
        <f t="shared" si="27"/>
        <v>2.6470297200000204E-2</v>
      </c>
      <c r="AN89" s="66"/>
      <c r="AO89" s="65">
        <f t="shared" si="28"/>
        <v>1.9804908800000035E-2</v>
      </c>
      <c r="AP89" s="65">
        <f t="shared" si="29"/>
        <v>2.4254365800000243E-2</v>
      </c>
      <c r="AQ89" s="65">
        <f t="shared" si="30"/>
        <v>2.6947124400000178E-2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2.3810668960000001</v>
      </c>
      <c r="D90" s="52">
        <f t="shared" si="21"/>
        <v>3.9352420669999999</v>
      </c>
      <c r="E90" s="52">
        <f t="shared" si="21"/>
        <v>4.7200130009999999</v>
      </c>
      <c r="F90" s="52">
        <f t="shared" si="21"/>
        <v>5.0034405869999992</v>
      </c>
      <c r="G90" s="52">
        <f t="shared" si="21"/>
        <v>5.4842218850000011</v>
      </c>
      <c r="H90" s="52">
        <f t="shared" si="21"/>
        <v>5.6284905859999999</v>
      </c>
      <c r="I90" s="52">
        <f t="shared" si="21"/>
        <v>5.5532353020000009</v>
      </c>
      <c r="J90" s="52">
        <f t="shared" si="21"/>
        <v>5.4257633100000007</v>
      </c>
      <c r="K90" s="52">
        <f t="shared" si="21"/>
        <v>5.2402421849999996</v>
      </c>
      <c r="L90" s="52">
        <f t="shared" si="21"/>
        <v>5.2704959759999994</v>
      </c>
      <c r="M90" s="52">
        <f t="shared" si="21"/>
        <v>6.868840414000001</v>
      </c>
      <c r="N90" s="52">
        <f t="shared" si="21"/>
        <v>7.6385247839999995</v>
      </c>
      <c r="O90" s="52">
        <f t="shared" si="21"/>
        <v>7.9481703890000013</v>
      </c>
      <c r="P90" s="52">
        <f t="shared" si="21"/>
        <v>8.0023019220000009</v>
      </c>
      <c r="Q90" s="52">
        <f t="shared" si="21"/>
        <v>7.9357888790000004</v>
      </c>
      <c r="R90" s="52">
        <f t="shared" si="21"/>
        <v>7.8189669139999998</v>
      </c>
      <c r="S90" s="52">
        <f t="shared" si="21"/>
        <v>7.7471131809999996</v>
      </c>
      <c r="T90" s="52">
        <f t="shared" si="21"/>
        <v>7.6520058249999998</v>
      </c>
      <c r="U90" s="52">
        <f t="shared" si="21"/>
        <v>7.5507992370000006</v>
      </c>
      <c r="V90" s="52">
        <f t="shared" si="21"/>
        <v>7.7382193340000009</v>
      </c>
      <c r="W90" s="52">
        <f t="shared" si="21"/>
        <v>7.7950712410000005</v>
      </c>
      <c r="X90" s="52">
        <f t="shared" si="21"/>
        <v>7.8318012300000008</v>
      </c>
      <c r="Y90" s="52">
        <f t="shared" si="21"/>
        <v>7.8023610720000001</v>
      </c>
      <c r="Z90" s="52">
        <f t="shared" si="21"/>
        <v>7.7387289519999998</v>
      </c>
      <c r="AA90" s="52">
        <f t="shared" si="21"/>
        <v>7.6598067539999999</v>
      </c>
      <c r="AB90" s="52">
        <f t="shared" si="21"/>
        <v>7.5757133789999997</v>
      </c>
      <c r="AC90" s="52">
        <f t="shared" si="21"/>
        <v>7.4913960089999998</v>
      </c>
      <c r="AD90" s="52">
        <f t="shared" si="21"/>
        <v>7.4089646989999993</v>
      </c>
      <c r="AE90" s="52">
        <f t="shared" si="21"/>
        <v>7.3290750429999996</v>
      </c>
      <c r="AF90" s="52">
        <f t="shared" si="21"/>
        <v>7.2517035889999999</v>
      </c>
      <c r="AH90" s="65">
        <f t="shared" si="22"/>
        <v>4.3047968872000002</v>
      </c>
      <c r="AI90" s="65">
        <f t="shared" si="23"/>
        <v>5.4236454718000005</v>
      </c>
      <c r="AJ90" s="65">
        <f t="shared" si="24"/>
        <v>7.6787252775999999</v>
      </c>
      <c r="AK90" s="65">
        <f t="shared" si="25"/>
        <v>7.7014208982000003</v>
      </c>
      <c r="AL90" s="65">
        <f t="shared" si="26"/>
        <v>7.7655538497999999</v>
      </c>
      <c r="AM90" s="65">
        <f t="shared" si="27"/>
        <v>7.4113705437999995</v>
      </c>
      <c r="AN90" s="66"/>
      <c r="AO90" s="65">
        <f t="shared" si="28"/>
        <v>4.8642211795000003</v>
      </c>
      <c r="AP90" s="65">
        <f t="shared" si="29"/>
        <v>7.6900730879000001</v>
      </c>
      <c r="AQ90" s="65">
        <f t="shared" si="30"/>
        <v>7.5884621968000001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5.2807321899999984</v>
      </c>
      <c r="D91" s="52">
        <f t="shared" si="21"/>
        <v>8.5652151799999992</v>
      </c>
      <c r="E91" s="52">
        <f t="shared" si="21"/>
        <v>10.316037520000002</v>
      </c>
      <c r="F91" s="52">
        <f t="shared" si="21"/>
        <v>11.124997160000003</v>
      </c>
      <c r="G91" s="52">
        <f t="shared" si="21"/>
        <v>12.143483349999997</v>
      </c>
      <c r="H91" s="52">
        <f t="shared" si="21"/>
        <v>12.598061359999999</v>
      </c>
      <c r="I91" s="52">
        <f t="shared" si="21"/>
        <v>12.760167359999997</v>
      </c>
      <c r="J91" s="52">
        <f t="shared" si="21"/>
        <v>12.797981099999998</v>
      </c>
      <c r="K91" s="52">
        <f t="shared" si="21"/>
        <v>12.420160879999997</v>
      </c>
      <c r="L91" s="52">
        <f t="shared" si="21"/>
        <v>13.961376439999999</v>
      </c>
      <c r="M91" s="52">
        <f t="shared" si="21"/>
        <v>9.2205597400000023</v>
      </c>
      <c r="N91" s="52">
        <f t="shared" si="21"/>
        <v>6.8667549000000001</v>
      </c>
      <c r="O91" s="52">
        <f t="shared" si="21"/>
        <v>5.8087244499999997</v>
      </c>
      <c r="P91" s="52">
        <f t="shared" si="21"/>
        <v>5.421099169999998</v>
      </c>
      <c r="Q91" s="52">
        <f t="shared" si="21"/>
        <v>6.6584453400000001</v>
      </c>
      <c r="R91" s="52">
        <f t="shared" si="21"/>
        <v>7.4532602000000026</v>
      </c>
      <c r="S91" s="52">
        <f t="shared" si="21"/>
        <v>7.9303599300000016</v>
      </c>
      <c r="T91" s="52">
        <f t="shared" si="21"/>
        <v>8.2074951499999997</v>
      </c>
      <c r="U91" s="52">
        <f t="shared" si="21"/>
        <v>8.3673334299999951</v>
      </c>
      <c r="V91" s="52">
        <f t="shared" si="21"/>
        <v>10.143866289999998</v>
      </c>
      <c r="W91" s="52">
        <f t="shared" si="21"/>
        <v>10.867542490000005</v>
      </c>
      <c r="X91" s="52">
        <f t="shared" si="21"/>
        <v>11.188444279999999</v>
      </c>
      <c r="Y91" s="52">
        <f t="shared" si="21"/>
        <v>11.298797769999993</v>
      </c>
      <c r="Z91" s="52">
        <f t="shared" si="21"/>
        <v>11.306928300000003</v>
      </c>
      <c r="AA91" s="52">
        <f t="shared" si="21"/>
        <v>11.272256849999998</v>
      </c>
      <c r="AB91" s="52">
        <f t="shared" si="21"/>
        <v>11.225245040000004</v>
      </c>
      <c r="AC91" s="52">
        <f t="shared" si="21"/>
        <v>11.1796747</v>
      </c>
      <c r="AD91" s="52">
        <f t="shared" si="21"/>
        <v>11.141481140000003</v>
      </c>
      <c r="AE91" s="52">
        <f t="shared" si="21"/>
        <v>11.111313349999996</v>
      </c>
      <c r="AF91" s="52">
        <f t="shared" si="21"/>
        <v>11.089123320000006</v>
      </c>
      <c r="AH91" s="65">
        <f t="shared" si="22"/>
        <v>9.4860930799999998</v>
      </c>
      <c r="AI91" s="65">
        <f t="shared" si="23"/>
        <v>12.907549427999999</v>
      </c>
      <c r="AJ91" s="65">
        <f t="shared" si="24"/>
        <v>6.7951167200000002</v>
      </c>
      <c r="AK91" s="65">
        <f t="shared" si="25"/>
        <v>8.4204629999999998</v>
      </c>
      <c r="AL91" s="65">
        <f t="shared" si="26"/>
        <v>11.186793937999999</v>
      </c>
      <c r="AM91" s="65">
        <f t="shared" si="27"/>
        <v>11.149367510000001</v>
      </c>
      <c r="AN91" s="66"/>
      <c r="AO91" s="65">
        <f t="shared" si="28"/>
        <v>11.196821254</v>
      </c>
      <c r="AP91" s="65">
        <f t="shared" si="29"/>
        <v>7.6077898600000005</v>
      </c>
      <c r="AQ91" s="65">
        <f t="shared" si="30"/>
        <v>11.168080723999999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3.3768123900000013</v>
      </c>
      <c r="D92" s="52">
        <f t="shared" si="21"/>
        <v>5.2785122700000002</v>
      </c>
      <c r="E92" s="52">
        <f t="shared" si="21"/>
        <v>6.0449222100000028</v>
      </c>
      <c r="F92" s="52">
        <f t="shared" si="21"/>
        <v>6.1601457400000008</v>
      </c>
      <c r="G92" s="52">
        <f t="shared" si="21"/>
        <v>7.4644447199999995</v>
      </c>
      <c r="H92" s="52">
        <f t="shared" si="21"/>
        <v>8.2450422300000028</v>
      </c>
      <c r="I92" s="52">
        <f t="shared" si="21"/>
        <v>8.3682193799999958</v>
      </c>
      <c r="J92" s="52">
        <f t="shared" si="21"/>
        <v>8.3209164500000021</v>
      </c>
      <c r="K92" s="52">
        <f t="shared" si="21"/>
        <v>8.1446192599999989</v>
      </c>
      <c r="L92" s="52">
        <f t="shared" si="21"/>
        <v>7.616754119999996</v>
      </c>
      <c r="M92" s="52">
        <f t="shared" si="21"/>
        <v>9.5102024999999983</v>
      </c>
      <c r="N92" s="52">
        <f t="shared" si="21"/>
        <v>10.059786969999998</v>
      </c>
      <c r="O92" s="52">
        <f t="shared" si="21"/>
        <v>10.186993699999995</v>
      </c>
      <c r="P92" s="52">
        <f t="shared" si="21"/>
        <v>10.100833629999997</v>
      </c>
      <c r="Q92" s="52">
        <f t="shared" si="21"/>
        <v>10.335258779999997</v>
      </c>
      <c r="R92" s="52">
        <f t="shared" si="21"/>
        <v>10.336169079999998</v>
      </c>
      <c r="S92" s="52">
        <f t="shared" si="21"/>
        <v>10.440172359999998</v>
      </c>
      <c r="T92" s="52">
        <f t="shared" si="21"/>
        <v>10.381117879999998</v>
      </c>
      <c r="U92" s="52">
        <f t="shared" si="21"/>
        <v>10.239951760000004</v>
      </c>
      <c r="V92" s="52">
        <f t="shared" si="21"/>
        <v>12.141076670000004</v>
      </c>
      <c r="W92" s="52">
        <f t="shared" si="21"/>
        <v>13.059941849999994</v>
      </c>
      <c r="X92" s="52">
        <f t="shared" si="21"/>
        <v>13.597683779999997</v>
      </c>
      <c r="Y92" s="52">
        <f t="shared" si="21"/>
        <v>15.05900664</v>
      </c>
      <c r="Z92" s="52">
        <f t="shared" si="21"/>
        <v>15.656749550000001</v>
      </c>
      <c r="AA92" s="52">
        <f t="shared" si="21"/>
        <v>15.757328399999999</v>
      </c>
      <c r="AB92" s="52">
        <f t="shared" si="21"/>
        <v>15.608299030000005</v>
      </c>
      <c r="AC92" s="52">
        <f t="shared" si="21"/>
        <v>15.352591099999998</v>
      </c>
      <c r="AD92" s="52">
        <f t="shared" si="21"/>
        <v>15.064019789999996</v>
      </c>
      <c r="AE92" s="52">
        <f t="shared" si="21"/>
        <v>14.777940120000004</v>
      </c>
      <c r="AF92" s="52">
        <f t="shared" si="21"/>
        <v>14.508025849999996</v>
      </c>
      <c r="AH92" s="65">
        <f t="shared" si="22"/>
        <v>5.6649674660000011</v>
      </c>
      <c r="AI92" s="65">
        <f t="shared" si="23"/>
        <v>8.1391102879999995</v>
      </c>
      <c r="AJ92" s="65">
        <f t="shared" si="24"/>
        <v>10.038615115999997</v>
      </c>
      <c r="AK92" s="65">
        <f t="shared" si="25"/>
        <v>10.707697550000001</v>
      </c>
      <c r="AL92" s="65">
        <f t="shared" si="26"/>
        <v>14.626142044</v>
      </c>
      <c r="AM92" s="65">
        <f t="shared" si="27"/>
        <v>15.062175178</v>
      </c>
      <c r="AN92" s="66"/>
      <c r="AO92" s="65">
        <f t="shared" si="28"/>
        <v>6.9020388770000007</v>
      </c>
      <c r="AP92" s="65">
        <f t="shared" si="29"/>
        <v>10.373156332999999</v>
      </c>
      <c r="AQ92" s="65">
        <f t="shared" si="30"/>
        <v>14.844158611000001</v>
      </c>
    </row>
    <row r="93" spans="1:43" s="9" customFormat="1" x14ac:dyDescent="0.25">
      <c r="A93" s="71" t="s">
        <v>442</v>
      </c>
      <c r="B93" s="13"/>
      <c r="C93" s="52">
        <f>SUM(C66:C69)</f>
        <v>13.488867436999996</v>
      </c>
      <c r="D93" s="52">
        <f t="shared" ref="D93:AF93" si="32">SUM(D66:D69)</f>
        <v>21.359925883999999</v>
      </c>
      <c r="E93" s="52">
        <f t="shared" si="32"/>
        <v>25.098761624000012</v>
      </c>
      <c r="F93" s="52">
        <f t="shared" si="32"/>
        <v>26.381202380999994</v>
      </c>
      <c r="G93" s="52">
        <f t="shared" si="32"/>
        <v>24.861688479000009</v>
      </c>
      <c r="H93" s="52">
        <f t="shared" si="32"/>
        <v>24.025590284000007</v>
      </c>
      <c r="I93" s="52">
        <f t="shared" si="32"/>
        <v>23.129745330999999</v>
      </c>
      <c r="J93" s="52">
        <f t="shared" si="32"/>
        <v>22.403390592999997</v>
      </c>
      <c r="K93" s="52">
        <f t="shared" si="32"/>
        <v>21.685895518999999</v>
      </c>
      <c r="L93" s="52">
        <f t="shared" si="32"/>
        <v>20.80632499</v>
      </c>
      <c r="M93" s="52">
        <f t="shared" si="32"/>
        <v>26.937778758000011</v>
      </c>
      <c r="N93" s="52">
        <f t="shared" si="32"/>
        <v>29.989974024000002</v>
      </c>
      <c r="O93" s="52">
        <f t="shared" si="32"/>
        <v>31.276357145999988</v>
      </c>
      <c r="P93" s="52">
        <f t="shared" si="32"/>
        <v>31.57820353799999</v>
      </c>
      <c r="Q93" s="52">
        <f t="shared" si="32"/>
        <v>31.883060421999996</v>
      </c>
      <c r="R93" s="52">
        <f t="shared" si="32"/>
        <v>31.413040692999999</v>
      </c>
      <c r="S93" s="52">
        <f t="shared" si="32"/>
        <v>31.053580842999999</v>
      </c>
      <c r="T93" s="52">
        <f t="shared" si="32"/>
        <v>30.637357618999999</v>
      </c>
      <c r="U93" s="52">
        <f t="shared" si="32"/>
        <v>30.216356732999998</v>
      </c>
      <c r="V93" s="52">
        <f t="shared" si="32"/>
        <v>31.431660060999988</v>
      </c>
      <c r="W93" s="52">
        <f t="shared" si="32"/>
        <v>31.68186428500001</v>
      </c>
      <c r="X93" s="52">
        <f t="shared" si="32"/>
        <v>31.760753682000004</v>
      </c>
      <c r="Y93" s="52">
        <f t="shared" si="32"/>
        <v>33.877362136000002</v>
      </c>
      <c r="Z93" s="52">
        <f t="shared" si="32"/>
        <v>34.866214328999995</v>
      </c>
      <c r="AA93" s="52">
        <f t="shared" si="32"/>
        <v>35.123553948999984</v>
      </c>
      <c r="AB93" s="52">
        <f t="shared" si="32"/>
        <v>34.977518402000001</v>
      </c>
      <c r="AC93" s="52">
        <f t="shared" si="32"/>
        <v>34.636897048999998</v>
      </c>
      <c r="AD93" s="52">
        <f t="shared" si="32"/>
        <v>34.219011760000008</v>
      </c>
      <c r="AE93" s="52">
        <f t="shared" si="32"/>
        <v>33.783582834000001</v>
      </c>
      <c r="AF93" s="52">
        <f t="shared" si="32"/>
        <v>33.357154366999993</v>
      </c>
      <c r="AH93" s="65">
        <f t="shared" si="22"/>
        <v>22.238089161000001</v>
      </c>
      <c r="AI93" s="65">
        <f t="shared" si="23"/>
        <v>22.410189343399999</v>
      </c>
      <c r="AJ93" s="65">
        <f t="shared" si="24"/>
        <v>30.3330747776</v>
      </c>
      <c r="AK93" s="65">
        <f t="shared" si="25"/>
        <v>30.950399189799999</v>
      </c>
      <c r="AL93" s="65">
        <f t="shared" si="26"/>
        <v>33.4619496762</v>
      </c>
      <c r="AM93" s="65">
        <f t="shared" si="27"/>
        <v>34.194832882400007</v>
      </c>
      <c r="AN93" s="66"/>
      <c r="AO93" s="65">
        <f t="shared" si="28"/>
        <v>22.324139252199998</v>
      </c>
      <c r="AP93" s="65">
        <f t="shared" si="29"/>
        <v>30.6417369837</v>
      </c>
      <c r="AQ93" s="65">
        <f t="shared" si="30"/>
        <v>33.828391279300007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25791.989999999758</v>
      </c>
      <c r="D50" s="52">
        <f>VLOOKUP($B50,Shock_dev!$A$1:$CI$300,MATCH(DATE(D$1,1,1),Shock_dev!$A$1:$CI$1,0),FALSE)</f>
        <v>30943.985999999568</v>
      </c>
      <c r="E50" s="52">
        <f>VLOOKUP($B50,Shock_dev!$A$1:$CI$300,MATCH(DATE(E$1,1,1),Shock_dev!$A$1:$CI$1,0),FALSE)</f>
        <v>33202.167999999598</v>
      </c>
      <c r="F50" s="52">
        <f>VLOOKUP($B50,Shock_dev!$A$1:$CI$300,MATCH(DATE(F$1,1,1),Shock_dev!$A$1:$CI$1,0),FALSE)</f>
        <v>34009.870000000112</v>
      </c>
      <c r="G50" s="52">
        <f>VLOOKUP($B50,Shock_dev!$A$1:$CI$300,MATCH(DATE(G$1,1,1),Shock_dev!$A$1:$CI$1,0),FALSE)</f>
        <v>32788.308000000194</v>
      </c>
      <c r="H50" s="52">
        <f>VLOOKUP($B50,Shock_dev!$A$1:$CI$300,MATCH(DATE(H$1,1,1),Shock_dev!$A$1:$CI$1,0),FALSE)</f>
        <v>33049.273000000045</v>
      </c>
      <c r="I50" s="52">
        <f>VLOOKUP($B50,Shock_dev!$A$1:$CI$300,MATCH(DATE(I$1,1,1),Shock_dev!$A$1:$CI$1,0),FALSE)</f>
        <v>32006.480000000447</v>
      </c>
      <c r="J50" s="52">
        <f>VLOOKUP($B50,Shock_dev!$A$1:$CI$300,MATCH(DATE(J$1,1,1),Shock_dev!$A$1:$CI$1,0),FALSE)</f>
        <v>31268.961000000127</v>
      </c>
      <c r="K50" s="52">
        <f>VLOOKUP($B50,Shock_dev!$A$1:$CI$300,MATCH(DATE(K$1,1,1),Shock_dev!$A$1:$CI$1,0),FALSE)</f>
        <v>29835.418000000529</v>
      </c>
      <c r="L50" s="52">
        <f>VLOOKUP($B50,Shock_dev!$A$1:$CI$300,MATCH(DATE(L$1,1,1),Shock_dev!$A$1:$CI$1,0),FALSE)</f>
        <v>29727.586000000127</v>
      </c>
      <c r="M50" s="52">
        <f>VLOOKUP($B50,Shock_dev!$A$1:$CI$300,MATCH(DATE(M$1,1,1),Shock_dev!$A$1:$CI$1,0),FALSE)</f>
        <v>34271.929000000469</v>
      </c>
      <c r="N50" s="52">
        <f>VLOOKUP($B50,Shock_dev!$A$1:$CI$300,MATCH(DATE(N$1,1,1),Shock_dev!$A$1:$CI$1,0),FALSE)</f>
        <v>33731.268000000156</v>
      </c>
      <c r="O50" s="52">
        <f>VLOOKUP($B50,Shock_dev!$A$1:$CI$300,MATCH(DATE(O$1,1,1),Shock_dev!$A$1:$CI$1,0),FALSE)</f>
        <v>33608.685999999754</v>
      </c>
      <c r="P50" s="52">
        <f>VLOOKUP($B50,Shock_dev!$A$1:$CI$300,MATCH(DATE(P$1,1,1),Shock_dev!$A$1:$CI$1,0),FALSE)</f>
        <v>33363.993999999948</v>
      </c>
      <c r="Q50" s="52">
        <f>VLOOKUP($B50,Shock_dev!$A$1:$CI$300,MATCH(DATE(Q$1,1,1),Shock_dev!$A$1:$CI$1,0),FALSE)</f>
        <v>33815.254999999888</v>
      </c>
      <c r="R50" s="52">
        <f>VLOOKUP($B50,Shock_dev!$A$1:$CI$300,MATCH(DATE(R$1,1,1),Shock_dev!$A$1:$CI$1,0),FALSE)</f>
        <v>32914.770999999717</v>
      </c>
      <c r="S50" s="52">
        <f>VLOOKUP($B50,Shock_dev!$A$1:$CI$300,MATCH(DATE(S$1,1,1),Shock_dev!$A$1:$CI$1,0),FALSE)</f>
        <v>33241.718999999575</v>
      </c>
      <c r="T50" s="52">
        <f>VLOOKUP($B50,Shock_dev!$A$1:$CI$300,MATCH(DATE(T$1,1,1),Shock_dev!$A$1:$CI$1,0),FALSE)</f>
        <v>33047.670000000857</v>
      </c>
      <c r="U50" s="52">
        <f>VLOOKUP($B50,Shock_dev!$A$1:$CI$300,MATCH(DATE(U$1,1,1),Shock_dev!$A$1:$CI$1,0),FALSE)</f>
        <v>32824.424000000581</v>
      </c>
      <c r="V50" s="52">
        <f>VLOOKUP($B50,Shock_dev!$A$1:$CI$300,MATCH(DATE(V$1,1,1),Shock_dev!$A$1:$CI$1,0),FALSE)</f>
        <v>35660.763999999501</v>
      </c>
      <c r="W50" s="52">
        <f>VLOOKUP($B50,Shock_dev!$A$1:$CI$300,MATCH(DATE(W$1,1,1),Shock_dev!$A$1:$CI$1,0),FALSE)</f>
        <v>35378.205000000075</v>
      </c>
      <c r="X50" s="52">
        <f>VLOOKUP($B50,Shock_dev!$A$1:$CI$300,MATCH(DATE(X$1,1,1),Shock_dev!$A$1:$CI$1,0),FALSE)</f>
        <v>36072.549999999814</v>
      </c>
      <c r="Y50" s="52">
        <f>VLOOKUP($B50,Shock_dev!$A$1:$CI$300,MATCH(DATE(Y$1,1,1),Shock_dev!$A$1:$CI$1,0),FALSE)</f>
        <v>39666.355000000447</v>
      </c>
      <c r="Z50" s="52">
        <f>VLOOKUP($B50,Shock_dev!$A$1:$CI$300,MATCH(DATE(Z$1,1,1),Shock_dev!$A$1:$CI$1,0),FALSE)</f>
        <v>40241.086000000127</v>
      </c>
      <c r="AA50" s="52">
        <f>VLOOKUP($B50,Shock_dev!$A$1:$CI$300,MATCH(DATE(AA$1,1,1),Shock_dev!$A$1:$CI$1,0),FALSE)</f>
        <v>40377.228000000119</v>
      </c>
      <c r="AB50" s="52">
        <f>VLOOKUP($B50,Shock_dev!$A$1:$CI$300,MATCH(DATE(AB$1,1,1),Shock_dev!$A$1:$CI$1,0),FALSE)</f>
        <v>40311.55199999921</v>
      </c>
      <c r="AC50" s="52">
        <f>VLOOKUP($B50,Shock_dev!$A$1:$CI$300,MATCH(DATE(AC$1,1,1),Shock_dev!$A$1:$CI$1,0),FALSE)</f>
        <v>40139.890999999829</v>
      </c>
      <c r="AD50" s="52">
        <f>VLOOKUP($B50,Shock_dev!$A$1:$CI$300,MATCH(DATE(AD$1,1,1),Shock_dev!$A$1:$CI$1,0),FALSE)</f>
        <v>39916.095999999903</v>
      </c>
      <c r="AE50" s="52">
        <f>VLOOKUP($B50,Shock_dev!$A$1:$CI$300,MATCH(DATE(AE$1,1,1),Shock_dev!$A$1:$CI$1,0),FALSE)</f>
        <v>39672.620000000112</v>
      </c>
      <c r="AF50" s="52">
        <f>VLOOKUP($B50,Shock_dev!$A$1:$CI$300,MATCH(DATE(AF$1,1,1),Shock_dev!$A$1:$CI$1,0),FALSE)</f>
        <v>39428.019999999553</v>
      </c>
      <c r="AG50" s="52"/>
      <c r="AH50" s="65">
        <f>AVERAGE(C50:G50)</f>
        <v>31347.264399999847</v>
      </c>
      <c r="AI50" s="65">
        <f>AVERAGE(H50:L50)</f>
        <v>31177.543600000256</v>
      </c>
      <c r="AJ50" s="65">
        <f>AVERAGE(M50:Q50)</f>
        <v>33758.226400000043</v>
      </c>
      <c r="AK50" s="65">
        <f>AVERAGE(R50:V50)</f>
        <v>33537.869600000049</v>
      </c>
      <c r="AL50" s="65">
        <f>AVERAGE(W50:AA50)</f>
        <v>38347.084800000113</v>
      </c>
      <c r="AM50" s="65">
        <f>AVERAGE(AB50:AF50)</f>
        <v>39893.63579999972</v>
      </c>
      <c r="AN50" s="66"/>
      <c r="AO50" s="65">
        <f>AVERAGE(AH50:AI50)</f>
        <v>31262.404000000053</v>
      </c>
      <c r="AP50" s="65">
        <f>AVERAGE(AJ50:AK50)</f>
        <v>33648.048000000046</v>
      </c>
      <c r="AQ50" s="65">
        <f>AVERAGE(AL50:AM50)</f>
        <v>39120.360299999913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98.975699999995413</v>
      </c>
      <c r="D51" s="52">
        <f>VLOOKUP($B51,Shock_dev!$A$1:$CI$300,MATCH(DATE(D$1,1,1),Shock_dev!$A$1:$CI$1,0),FALSE)</f>
        <v>172.06332000000111</v>
      </c>
      <c r="E51" s="52">
        <f>VLOOKUP($B51,Shock_dev!$A$1:$CI$300,MATCH(DATE(E$1,1,1),Shock_dev!$A$1:$CI$1,0),FALSE)</f>
        <v>211.36728000000585</v>
      </c>
      <c r="F51" s="52">
        <f>VLOOKUP($B51,Shock_dev!$A$1:$CI$300,MATCH(DATE(F$1,1,1),Shock_dev!$A$1:$CI$1,0),FALSE)</f>
        <v>221.51708999999391</v>
      </c>
      <c r="G51" s="52">
        <f>VLOOKUP($B51,Shock_dev!$A$1:$CI$300,MATCH(DATE(G$1,1,1),Shock_dev!$A$1:$CI$1,0),FALSE)</f>
        <v>206.19043000000238</v>
      </c>
      <c r="H51" s="52">
        <f>VLOOKUP($B51,Shock_dev!$A$1:$CI$300,MATCH(DATE(H$1,1,1),Shock_dev!$A$1:$CI$1,0),FALSE)</f>
        <v>183.62974000000395</v>
      </c>
      <c r="I51" s="52">
        <f>VLOOKUP($B51,Shock_dev!$A$1:$CI$300,MATCH(DATE(I$1,1,1),Shock_dev!$A$1:$CI$1,0),FALSE)</f>
        <v>153.76326999999583</v>
      </c>
      <c r="J51" s="52">
        <f>VLOOKUP($B51,Shock_dev!$A$1:$CI$300,MATCH(DATE(J$1,1,1),Shock_dev!$A$1:$CI$1,0),FALSE)</f>
        <v>122.93645999999717</v>
      </c>
      <c r="K51" s="52">
        <f>VLOOKUP($B51,Shock_dev!$A$1:$CI$300,MATCH(DATE(K$1,1,1),Shock_dev!$A$1:$CI$1,0),FALSE)</f>
        <v>90.628920000002836</v>
      </c>
      <c r="L51" s="52">
        <f>VLOOKUP($B51,Shock_dev!$A$1:$CI$300,MATCH(DATE(L$1,1,1),Shock_dev!$A$1:$CI$1,0),FALSE)</f>
        <v>64.437139999994542</v>
      </c>
      <c r="M51" s="52">
        <f>VLOOKUP($B51,Shock_dev!$A$1:$CI$300,MATCH(DATE(M$1,1,1),Shock_dev!$A$1:$CI$1,0),FALSE)</f>
        <v>60.588659999993979</v>
      </c>
      <c r="N51" s="52">
        <f>VLOOKUP($B51,Shock_dev!$A$1:$CI$300,MATCH(DATE(N$1,1,1),Shock_dev!$A$1:$CI$1,0),FALSE)</f>
        <v>51.671960000006948</v>
      </c>
      <c r="O51" s="52">
        <f>VLOOKUP($B51,Shock_dev!$A$1:$CI$300,MATCH(DATE(O$1,1,1),Shock_dev!$A$1:$CI$1,0),FALSE)</f>
        <v>40.566399999996065</v>
      </c>
      <c r="P51" s="52">
        <f>VLOOKUP($B51,Shock_dev!$A$1:$CI$300,MATCH(DATE(P$1,1,1),Shock_dev!$A$1:$CI$1,0),FALSE)</f>
        <v>27.832599999994272</v>
      </c>
      <c r="Q51" s="52">
        <f>VLOOKUP($B51,Shock_dev!$A$1:$CI$300,MATCH(DATE(Q$1,1,1),Shock_dev!$A$1:$CI$1,0),FALSE)</f>
        <v>17.501000000003842</v>
      </c>
      <c r="R51" s="52">
        <f>VLOOKUP($B51,Shock_dev!$A$1:$CI$300,MATCH(DATE(R$1,1,1),Shock_dev!$A$1:$CI$1,0),FALSE)</f>
        <v>3.9118000000016764</v>
      </c>
      <c r="S51" s="52">
        <f>VLOOKUP($B51,Shock_dev!$A$1:$CI$300,MATCH(DATE(S$1,1,1),Shock_dev!$A$1:$CI$1,0),FALSE)</f>
        <v>-5.9150999999983469</v>
      </c>
      <c r="T51" s="52">
        <f>VLOOKUP($B51,Shock_dev!$A$1:$CI$300,MATCH(DATE(T$1,1,1),Shock_dev!$A$1:$CI$1,0),FALSE)</f>
        <v>-14.9375</v>
      </c>
      <c r="U51" s="52">
        <f>VLOOKUP($B51,Shock_dev!$A$1:$CI$300,MATCH(DATE(U$1,1,1),Shock_dev!$A$1:$CI$1,0),FALSE)</f>
        <v>-23.052100000000792</v>
      </c>
      <c r="V51" s="52">
        <f>VLOOKUP($B51,Shock_dev!$A$1:$CI$300,MATCH(DATE(V$1,1,1),Shock_dev!$A$1:$CI$1,0),FALSE)</f>
        <v>-18.044099999999162</v>
      </c>
      <c r="W51" s="52">
        <f>VLOOKUP($B51,Shock_dev!$A$1:$CI$300,MATCH(DATE(W$1,1,1),Shock_dev!$A$1:$CI$1,0),FALSE)</f>
        <v>-17.983599999992293</v>
      </c>
      <c r="X51" s="52">
        <f>VLOOKUP($B51,Shock_dev!$A$1:$CI$300,MATCH(DATE(X$1,1,1),Shock_dev!$A$1:$CI$1,0),FALSE)</f>
        <v>-17.279600000008941</v>
      </c>
      <c r="Y51" s="52">
        <f>VLOOKUP($B51,Shock_dev!$A$1:$CI$300,MATCH(DATE(Y$1,1,1),Shock_dev!$A$1:$CI$1,0),FALSE)</f>
        <v>-5.4195000000036089</v>
      </c>
      <c r="Z51" s="52">
        <f>VLOOKUP($B51,Shock_dev!$A$1:$CI$300,MATCH(DATE(Z$1,1,1),Shock_dev!$A$1:$CI$1,0),FALSE)</f>
        <v>0.70390000000770669</v>
      </c>
      <c r="AA51" s="52">
        <f>VLOOKUP($B51,Shock_dev!$A$1:$CI$300,MATCH(DATE(AA$1,1,1),Shock_dev!$A$1:$CI$1,0),FALSE)</f>
        <v>1.7503999999898952</v>
      </c>
      <c r="AB51" s="52">
        <f>VLOOKUP($B51,Shock_dev!$A$1:$CI$300,MATCH(DATE(AB$1,1,1),Shock_dev!$A$1:$CI$1,0),FALSE)</f>
        <v>-0.82660000000032596</v>
      </c>
      <c r="AC51" s="52">
        <f>VLOOKUP($B51,Shock_dev!$A$1:$CI$300,MATCH(DATE(AC$1,1,1),Shock_dev!$A$1:$CI$1,0),FALSE)</f>
        <v>-5.6112999999895692</v>
      </c>
      <c r="AD51" s="52">
        <f>VLOOKUP($B51,Shock_dev!$A$1:$CI$300,MATCH(DATE(AD$1,1,1),Shock_dev!$A$1:$CI$1,0),FALSE)</f>
        <v>-11.450000000011642</v>
      </c>
      <c r="AE51" s="52">
        <f>VLOOKUP($B51,Shock_dev!$A$1:$CI$300,MATCH(DATE(AE$1,1,1),Shock_dev!$A$1:$CI$1,0),FALSE)</f>
        <v>-17.528500000000349</v>
      </c>
      <c r="AF51" s="52">
        <f>VLOOKUP($B51,Shock_dev!$A$1:$CI$300,MATCH(DATE(AF$1,1,1),Shock_dev!$A$1:$CI$1,0),FALSE)</f>
        <v>-23.337700000003679</v>
      </c>
      <c r="AG51" s="52"/>
      <c r="AH51" s="65">
        <f t="shared" ref="AH51:AH80" si="1">AVERAGE(C51:G51)</f>
        <v>182.02276399999974</v>
      </c>
      <c r="AI51" s="65">
        <f t="shared" ref="AI51:AI80" si="2">AVERAGE(H51:L51)</f>
        <v>123.07910599999886</v>
      </c>
      <c r="AJ51" s="65">
        <f t="shared" ref="AJ51:AJ80" si="3">AVERAGE(M51:Q51)</f>
        <v>39.632123999999024</v>
      </c>
      <c r="AK51" s="65">
        <f t="shared" ref="AK51:AK80" si="4">AVERAGE(R51:V51)</f>
        <v>-11.607399999999325</v>
      </c>
      <c r="AL51" s="65">
        <f t="shared" ref="AL51:AL80" si="5">AVERAGE(W51:AA51)</f>
        <v>-7.6456800000014482</v>
      </c>
      <c r="AM51" s="65">
        <f t="shared" ref="AM51:AM80" si="6">AVERAGE(AB51:AF51)</f>
        <v>-11.750820000001113</v>
      </c>
      <c r="AN51" s="66"/>
      <c r="AO51" s="65">
        <f t="shared" ref="AO51:AO80" si="7">AVERAGE(AH51:AI51)</f>
        <v>152.5509349999993</v>
      </c>
      <c r="AP51" s="65">
        <f t="shared" ref="AP51:AP80" si="8">AVERAGE(AJ51:AK51)</f>
        <v>14.01236199999985</v>
      </c>
      <c r="AQ51" s="65">
        <f t="shared" ref="AQ51:AQ80" si="9">AVERAGE(AL51:AM51)</f>
        <v>-9.6982500000012806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236.73345999999947</v>
      </c>
      <c r="D52" s="52">
        <f>VLOOKUP($B52,Shock_dev!$A$1:$CI$300,MATCH(DATE(D$1,1,1),Shock_dev!$A$1:$CI$1,0),FALSE)</f>
        <v>293.16754000000219</v>
      </c>
      <c r="E52" s="52">
        <f>VLOOKUP($B52,Shock_dev!$A$1:$CI$300,MATCH(DATE(E$1,1,1),Shock_dev!$A$1:$CI$1,0),FALSE)</f>
        <v>304.42438000000038</v>
      </c>
      <c r="F52" s="52">
        <f>VLOOKUP($B52,Shock_dev!$A$1:$CI$300,MATCH(DATE(F$1,1,1),Shock_dev!$A$1:$CI$1,0),FALSE)</f>
        <v>303.98029999999926</v>
      </c>
      <c r="G52" s="52">
        <f>VLOOKUP($B52,Shock_dev!$A$1:$CI$300,MATCH(DATE(G$1,1,1),Shock_dev!$A$1:$CI$1,0),FALSE)</f>
        <v>288.33329999999842</v>
      </c>
      <c r="H52" s="52">
        <f>VLOOKUP($B52,Shock_dev!$A$1:$CI$300,MATCH(DATE(H$1,1,1),Shock_dev!$A$1:$CI$1,0),FALSE)</f>
        <v>289.09645999999702</v>
      </c>
      <c r="I52" s="52">
        <f>VLOOKUP($B52,Shock_dev!$A$1:$CI$300,MATCH(DATE(I$1,1,1),Shock_dev!$A$1:$CI$1,0),FALSE)</f>
        <v>280.43337999999858</v>
      </c>
      <c r="J52" s="52">
        <f>VLOOKUP($B52,Shock_dev!$A$1:$CI$300,MATCH(DATE(J$1,1,1),Shock_dev!$A$1:$CI$1,0),FALSE)</f>
        <v>274.60915000000023</v>
      </c>
      <c r="K52" s="52">
        <f>VLOOKUP($B52,Shock_dev!$A$1:$CI$300,MATCH(DATE(K$1,1,1),Shock_dev!$A$1:$CI$1,0),FALSE)</f>
        <v>262.95928000000276</v>
      </c>
      <c r="L52" s="52">
        <f>VLOOKUP($B52,Shock_dev!$A$1:$CI$300,MATCH(DATE(L$1,1,1),Shock_dev!$A$1:$CI$1,0),FALSE)</f>
        <v>263.77351999999883</v>
      </c>
      <c r="M52" s="52">
        <f>VLOOKUP($B52,Shock_dev!$A$1:$CI$300,MATCH(DATE(M$1,1,1),Shock_dev!$A$1:$CI$1,0),FALSE)</f>
        <v>304.96259000000282</v>
      </c>
      <c r="N52" s="52">
        <f>VLOOKUP($B52,Shock_dev!$A$1:$CI$300,MATCH(DATE(N$1,1,1),Shock_dev!$A$1:$CI$1,0),FALSE)</f>
        <v>303.79789000000164</v>
      </c>
      <c r="O52" s="52">
        <f>VLOOKUP($B52,Shock_dev!$A$1:$CI$300,MATCH(DATE(O$1,1,1),Shock_dev!$A$1:$CI$1,0),FALSE)</f>
        <v>301.81416000000172</v>
      </c>
      <c r="P52" s="52">
        <f>VLOOKUP($B52,Shock_dev!$A$1:$CI$300,MATCH(DATE(P$1,1,1),Shock_dev!$A$1:$CI$1,0),FALSE)</f>
        <v>299.68201000000045</v>
      </c>
      <c r="Q52" s="52">
        <f>VLOOKUP($B52,Shock_dev!$A$1:$CI$300,MATCH(DATE(Q$1,1,1),Shock_dev!$A$1:$CI$1,0),FALSE)</f>
        <v>304.54349999999977</v>
      </c>
      <c r="R52" s="52">
        <f>VLOOKUP($B52,Shock_dev!$A$1:$CI$300,MATCH(DATE(R$1,1,1),Shock_dev!$A$1:$CI$1,0),FALSE)</f>
        <v>297.69048999999723</v>
      </c>
      <c r="S52" s="52">
        <f>VLOOKUP($B52,Shock_dev!$A$1:$CI$300,MATCH(DATE(S$1,1,1),Shock_dev!$A$1:$CI$1,0),FALSE)</f>
        <v>301.62278000000151</v>
      </c>
      <c r="T52" s="52">
        <f>VLOOKUP($B52,Shock_dev!$A$1:$CI$300,MATCH(DATE(T$1,1,1),Shock_dev!$A$1:$CI$1,0),FALSE)</f>
        <v>301.54444000000149</v>
      </c>
      <c r="U52" s="52">
        <f>VLOOKUP($B52,Shock_dev!$A$1:$CI$300,MATCH(DATE(U$1,1,1),Shock_dev!$A$1:$CI$1,0),FALSE)</f>
        <v>300.82810999999856</v>
      </c>
      <c r="V52" s="52">
        <f>VLOOKUP($B52,Shock_dev!$A$1:$CI$300,MATCH(DATE(V$1,1,1),Shock_dev!$A$1:$CI$1,0),FALSE)</f>
        <v>327.39218999999866</v>
      </c>
      <c r="W52" s="52">
        <f>VLOOKUP($B52,Shock_dev!$A$1:$CI$300,MATCH(DATE(W$1,1,1),Shock_dev!$A$1:$CI$1,0),FALSE)</f>
        <v>326.92031000000134</v>
      </c>
      <c r="X52" s="52">
        <f>VLOOKUP($B52,Shock_dev!$A$1:$CI$300,MATCH(DATE(X$1,1,1),Shock_dev!$A$1:$CI$1,0),FALSE)</f>
        <v>333.30748999999923</v>
      </c>
      <c r="Y52" s="52">
        <f>VLOOKUP($B52,Shock_dev!$A$1:$CI$300,MATCH(DATE(Y$1,1,1),Shock_dev!$A$1:$CI$1,0),FALSE)</f>
        <v>369.59398000000147</v>
      </c>
      <c r="Z52" s="52">
        <f>VLOOKUP($B52,Shock_dev!$A$1:$CI$300,MATCH(DATE(Z$1,1,1),Shock_dev!$A$1:$CI$1,0),FALSE)</f>
        <v>377.06875000000218</v>
      </c>
      <c r="AA52" s="52">
        <f>VLOOKUP($B52,Shock_dev!$A$1:$CI$300,MATCH(DATE(AA$1,1,1),Shock_dev!$A$1:$CI$1,0),FALSE)</f>
        <v>378.03619999999864</v>
      </c>
      <c r="AB52" s="52">
        <f>VLOOKUP($B52,Shock_dev!$A$1:$CI$300,MATCH(DATE(AB$1,1,1),Shock_dev!$A$1:$CI$1,0),FALSE)</f>
        <v>377.4150899999986</v>
      </c>
      <c r="AC52" s="52">
        <f>VLOOKUP($B52,Shock_dev!$A$1:$CI$300,MATCH(DATE(AC$1,1,1),Shock_dev!$A$1:$CI$1,0),FALSE)</f>
        <v>376.33743000000322</v>
      </c>
      <c r="AD52" s="52">
        <f>VLOOKUP($B52,Shock_dev!$A$1:$CI$300,MATCH(DATE(AD$1,1,1),Shock_dev!$A$1:$CI$1,0),FALSE)</f>
        <v>375.13622000000032</v>
      </c>
      <c r="AE52" s="52">
        <f>VLOOKUP($B52,Shock_dev!$A$1:$CI$300,MATCH(DATE(AE$1,1,1),Shock_dev!$A$1:$CI$1,0),FALSE)</f>
        <v>373.94276000000173</v>
      </c>
      <c r="AF52" s="52">
        <f>VLOOKUP($B52,Shock_dev!$A$1:$CI$300,MATCH(DATE(AF$1,1,1),Shock_dev!$A$1:$CI$1,0),FALSE)</f>
        <v>372.81574000000182</v>
      </c>
      <c r="AG52" s="52"/>
      <c r="AH52" s="65">
        <f t="shared" si="1"/>
        <v>285.32779599999992</v>
      </c>
      <c r="AI52" s="65">
        <f t="shared" si="2"/>
        <v>274.17435799999947</v>
      </c>
      <c r="AJ52" s="65">
        <f t="shared" si="3"/>
        <v>302.96003000000127</v>
      </c>
      <c r="AK52" s="65">
        <f t="shared" si="4"/>
        <v>305.8156019999995</v>
      </c>
      <c r="AL52" s="65">
        <f t="shared" si="5"/>
        <v>356.98534600000056</v>
      </c>
      <c r="AM52" s="65">
        <f t="shared" si="6"/>
        <v>375.12944800000116</v>
      </c>
      <c r="AN52" s="66"/>
      <c r="AO52" s="65">
        <f t="shared" si="7"/>
        <v>279.75107699999967</v>
      </c>
      <c r="AP52" s="65">
        <f t="shared" si="8"/>
        <v>304.38781600000038</v>
      </c>
      <c r="AQ52" s="65">
        <f t="shared" si="9"/>
        <v>366.05739700000083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58.235799999994924</v>
      </c>
      <c r="D53" s="52">
        <f>VLOOKUP($B53,Shock_dev!$A$1:$CI$300,MATCH(DATE(D$1,1,1),Shock_dev!$A$1:$CI$1,0),FALSE)</f>
        <v>89.226699999999255</v>
      </c>
      <c r="E53" s="52">
        <f>VLOOKUP($B53,Shock_dev!$A$1:$CI$300,MATCH(DATE(E$1,1,1),Shock_dev!$A$1:$CI$1,0),FALSE)</f>
        <v>86.408300000010058</v>
      </c>
      <c r="F53" s="52">
        <f>VLOOKUP($B53,Shock_dev!$A$1:$CI$300,MATCH(DATE(F$1,1,1),Shock_dev!$A$1:$CI$1,0),FALSE)</f>
        <v>55.972100000013597</v>
      </c>
      <c r="G53" s="52">
        <f>VLOOKUP($B53,Shock_dev!$A$1:$CI$300,MATCH(DATE(G$1,1,1),Shock_dev!$A$1:$CI$1,0),FALSE)</f>
        <v>4.416800000006333</v>
      </c>
      <c r="H53" s="52">
        <f>VLOOKUP($B53,Shock_dev!$A$1:$CI$300,MATCH(DATE(H$1,1,1),Shock_dev!$A$1:$CI$1,0),FALSE)</f>
        <v>-53.596699999994598</v>
      </c>
      <c r="I53" s="52">
        <f>VLOOKUP($B53,Shock_dev!$A$1:$CI$300,MATCH(DATE(I$1,1,1),Shock_dev!$A$1:$CI$1,0),FALSE)</f>
        <v>-115.5566000000108</v>
      </c>
      <c r="J53" s="52">
        <f>VLOOKUP($B53,Shock_dev!$A$1:$CI$300,MATCH(DATE(J$1,1,1),Shock_dev!$A$1:$CI$1,0),FALSE)</f>
        <v>-175.30369999998948</v>
      </c>
      <c r="K53" s="52">
        <f>VLOOKUP($B53,Shock_dev!$A$1:$CI$300,MATCH(DATE(K$1,1,1),Shock_dev!$A$1:$CI$1,0),FALSE)</f>
        <v>-232.15479999998934</v>
      </c>
      <c r="L53" s="52">
        <f>VLOOKUP($B53,Shock_dev!$A$1:$CI$300,MATCH(DATE(L$1,1,1),Shock_dev!$A$1:$CI$1,0),FALSE)</f>
        <v>-279.80310000001919</v>
      </c>
      <c r="M53" s="52">
        <f>VLOOKUP($B53,Shock_dev!$A$1:$CI$300,MATCH(DATE(M$1,1,1),Shock_dev!$A$1:$CI$1,0),FALSE)</f>
        <v>-308.13850000000093</v>
      </c>
      <c r="N53" s="52">
        <f>VLOOKUP($B53,Shock_dev!$A$1:$CI$300,MATCH(DATE(N$1,1,1),Shock_dev!$A$1:$CI$1,0),FALSE)</f>
        <v>-337.52330000000075</v>
      </c>
      <c r="O53" s="52">
        <f>VLOOKUP($B53,Shock_dev!$A$1:$CI$300,MATCH(DATE(O$1,1,1),Shock_dev!$A$1:$CI$1,0),FALSE)</f>
        <v>-365.9939000000013</v>
      </c>
      <c r="P53" s="52">
        <f>VLOOKUP($B53,Shock_dev!$A$1:$CI$300,MATCH(DATE(P$1,1,1),Shock_dev!$A$1:$CI$1,0),FALSE)</f>
        <v>-392.76369999998133</v>
      </c>
      <c r="Q53" s="52">
        <f>VLOOKUP($B53,Shock_dev!$A$1:$CI$300,MATCH(DATE(Q$1,1,1),Shock_dev!$A$1:$CI$1,0),FALSE)</f>
        <v>-415.02030000000377</v>
      </c>
      <c r="R53" s="52">
        <f>VLOOKUP($B53,Shock_dev!$A$1:$CI$300,MATCH(DATE(R$1,1,1),Shock_dev!$A$1:$CI$1,0),FALSE)</f>
        <v>-436.64300000001094</v>
      </c>
      <c r="S53" s="52">
        <f>VLOOKUP($B53,Shock_dev!$A$1:$CI$300,MATCH(DATE(S$1,1,1),Shock_dev!$A$1:$CI$1,0),FALSE)</f>
        <v>-452.91680000000633</v>
      </c>
      <c r="T53" s="52">
        <f>VLOOKUP($B53,Shock_dev!$A$1:$CI$300,MATCH(DATE(T$1,1,1),Shock_dev!$A$1:$CI$1,0),FALSE)</f>
        <v>-466.34210000000894</v>
      </c>
      <c r="U53" s="52">
        <f>VLOOKUP($B53,Shock_dev!$A$1:$CI$300,MATCH(DATE(U$1,1,1),Shock_dev!$A$1:$CI$1,0),FALSE)</f>
        <v>-476.97450000001118</v>
      </c>
      <c r="V53" s="52">
        <f>VLOOKUP($B53,Shock_dev!$A$1:$CI$300,MATCH(DATE(V$1,1,1),Shock_dev!$A$1:$CI$1,0),FALSE)</f>
        <v>-477.72849999999744</v>
      </c>
      <c r="W53" s="52">
        <f>VLOOKUP($B53,Shock_dev!$A$1:$CI$300,MATCH(DATE(W$1,1,1),Shock_dev!$A$1:$CI$1,0),FALSE)</f>
        <v>-481.13739999997779</v>
      </c>
      <c r="X53" s="52">
        <f>VLOOKUP($B53,Shock_dev!$A$1:$CI$300,MATCH(DATE(X$1,1,1),Shock_dev!$A$1:$CI$1,0),FALSE)</f>
        <v>-483.59500000000116</v>
      </c>
      <c r="Y53" s="52">
        <f>VLOOKUP($B53,Shock_dev!$A$1:$CI$300,MATCH(DATE(Y$1,1,1),Shock_dev!$A$1:$CI$1,0),FALSE)</f>
        <v>-479.14839999997639</v>
      </c>
      <c r="Z53" s="52">
        <f>VLOOKUP($B53,Shock_dev!$A$1:$CI$300,MATCH(DATE(Z$1,1,1),Shock_dev!$A$1:$CI$1,0),FALSE)</f>
        <v>-479.46319999999832</v>
      </c>
      <c r="AA53" s="52">
        <f>VLOOKUP($B53,Shock_dev!$A$1:$CI$300,MATCH(DATE(AA$1,1,1),Shock_dev!$A$1:$CI$1,0),FALSE)</f>
        <v>-484.06990000000224</v>
      </c>
      <c r="AB53" s="52">
        <f>VLOOKUP($B53,Shock_dev!$A$1:$CI$300,MATCH(DATE(AB$1,1,1),Shock_dev!$A$1:$CI$1,0),FALSE)</f>
        <v>-491.48639999999432</v>
      </c>
      <c r="AC53" s="52">
        <f>VLOOKUP($B53,Shock_dev!$A$1:$CI$300,MATCH(DATE(AC$1,1,1),Shock_dev!$A$1:$CI$1,0),FALSE)</f>
        <v>-500.30179999998654</v>
      </c>
      <c r="AD53" s="52">
        <f>VLOOKUP($B53,Shock_dev!$A$1:$CI$300,MATCH(DATE(AD$1,1,1),Shock_dev!$A$1:$CI$1,0),FALSE)</f>
        <v>-509.40460000000894</v>
      </c>
      <c r="AE53" s="52">
        <f>VLOOKUP($B53,Shock_dev!$A$1:$CI$300,MATCH(DATE(AE$1,1,1),Shock_dev!$A$1:$CI$1,0),FALSE)</f>
        <v>-518.02799999999115</v>
      </c>
      <c r="AF53" s="52">
        <f>VLOOKUP($B53,Shock_dev!$A$1:$CI$300,MATCH(DATE(AF$1,1,1),Shock_dev!$A$1:$CI$1,0),FALSE)</f>
        <v>-525.70769999999902</v>
      </c>
      <c r="AG53" s="52"/>
      <c r="AH53" s="65">
        <f t="shared" si="1"/>
        <v>58.851940000004831</v>
      </c>
      <c r="AI53" s="65">
        <f t="shared" si="2"/>
        <v>-171.28298000000069</v>
      </c>
      <c r="AJ53" s="65">
        <f t="shared" si="3"/>
        <v>-363.88793999999763</v>
      </c>
      <c r="AK53" s="65">
        <f t="shared" si="4"/>
        <v>-462.12098000000697</v>
      </c>
      <c r="AL53" s="65">
        <f t="shared" si="5"/>
        <v>-481.48277999999118</v>
      </c>
      <c r="AM53" s="65">
        <f t="shared" si="6"/>
        <v>-508.98569999999597</v>
      </c>
      <c r="AN53" s="66"/>
      <c r="AO53" s="65">
        <f t="shared" si="7"/>
        <v>-56.21551999999793</v>
      </c>
      <c r="AP53" s="65">
        <f t="shared" si="8"/>
        <v>-413.00446000000227</v>
      </c>
      <c r="AQ53" s="65">
        <f t="shared" si="9"/>
        <v>-495.23423999999358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599.17781000000105</v>
      </c>
      <c r="D54" s="52">
        <f>VLOOKUP($B54,Shock_dev!$A$1:$CI$300,MATCH(DATE(D$1,1,1),Shock_dev!$A$1:$CI$1,0),FALSE)</f>
        <v>715.33669999999984</v>
      </c>
      <c r="E54" s="52">
        <f>VLOOKUP($B54,Shock_dev!$A$1:$CI$300,MATCH(DATE(E$1,1,1),Shock_dev!$A$1:$CI$1,0),FALSE)</f>
        <v>732.98560999999972</v>
      </c>
      <c r="F54" s="52">
        <f>VLOOKUP($B54,Shock_dev!$A$1:$CI$300,MATCH(DATE(F$1,1,1),Shock_dev!$A$1:$CI$1,0),FALSE)</f>
        <v>730.72390999999698</v>
      </c>
      <c r="G54" s="52">
        <f>VLOOKUP($B54,Shock_dev!$A$1:$CI$300,MATCH(DATE(G$1,1,1),Shock_dev!$A$1:$CI$1,0),FALSE)</f>
        <v>694.90751000000091</v>
      </c>
      <c r="H54" s="52">
        <f>VLOOKUP($B54,Shock_dev!$A$1:$CI$300,MATCH(DATE(H$1,1,1),Shock_dev!$A$1:$CI$1,0),FALSE)</f>
        <v>704.36405999999988</v>
      </c>
      <c r="I54" s="52">
        <f>VLOOKUP($B54,Shock_dev!$A$1:$CI$300,MATCH(DATE(I$1,1,1),Shock_dev!$A$1:$CI$1,0),FALSE)</f>
        <v>689.32650999999896</v>
      </c>
      <c r="J54" s="52">
        <f>VLOOKUP($B54,Shock_dev!$A$1:$CI$300,MATCH(DATE(J$1,1,1),Shock_dev!$A$1:$CI$1,0),FALSE)</f>
        <v>682.38008000000264</v>
      </c>
      <c r="K54" s="52">
        <f>VLOOKUP($B54,Shock_dev!$A$1:$CI$300,MATCH(DATE(K$1,1,1),Shock_dev!$A$1:$CI$1,0),FALSE)</f>
        <v>660.2410000000018</v>
      </c>
      <c r="L54" s="52">
        <f>VLOOKUP($B54,Shock_dev!$A$1:$CI$300,MATCH(DATE(L$1,1,1),Shock_dev!$A$1:$CI$1,0),FALSE)</f>
        <v>669.7445000000007</v>
      </c>
      <c r="M54" s="52">
        <f>VLOOKUP($B54,Shock_dev!$A$1:$CI$300,MATCH(DATE(M$1,1,1),Shock_dev!$A$1:$CI$1,0),FALSE)</f>
        <v>779.35580000000118</v>
      </c>
      <c r="N54" s="52">
        <f>VLOOKUP($B54,Shock_dev!$A$1:$CI$300,MATCH(DATE(N$1,1,1),Shock_dev!$A$1:$CI$1,0),FALSE)</f>
        <v>776.0912900000003</v>
      </c>
      <c r="O54" s="52">
        <f>VLOOKUP($B54,Shock_dev!$A$1:$CI$300,MATCH(DATE(O$1,1,1),Shock_dev!$A$1:$CI$1,0),FALSE)</f>
        <v>773.93597000000227</v>
      </c>
      <c r="P54" s="52">
        <f>VLOOKUP($B54,Shock_dev!$A$1:$CI$300,MATCH(DATE(P$1,1,1),Shock_dev!$A$1:$CI$1,0),FALSE)</f>
        <v>771.85867000000144</v>
      </c>
      <c r="Q54" s="52">
        <f>VLOOKUP($B54,Shock_dev!$A$1:$CI$300,MATCH(DATE(Q$1,1,1),Shock_dev!$A$1:$CI$1,0),FALSE)</f>
        <v>787.3802199999991</v>
      </c>
      <c r="R54" s="52">
        <f>VLOOKUP($B54,Shock_dev!$A$1:$CI$300,MATCH(DATE(R$1,1,1),Shock_dev!$A$1:$CI$1,0),FALSE)</f>
        <v>772.18868999999904</v>
      </c>
      <c r="S54" s="52">
        <f>VLOOKUP($B54,Shock_dev!$A$1:$CI$300,MATCH(DATE(S$1,1,1),Shock_dev!$A$1:$CI$1,0),FALSE)</f>
        <v>785.0964899999999</v>
      </c>
      <c r="T54" s="52">
        <f>VLOOKUP($B54,Shock_dev!$A$1:$CI$300,MATCH(DATE(T$1,1,1),Shock_dev!$A$1:$CI$1,0),FALSE)</f>
        <v>786.47925000000032</v>
      </c>
      <c r="U54" s="52">
        <f>VLOOKUP($B54,Shock_dev!$A$1:$CI$300,MATCH(DATE(U$1,1,1),Shock_dev!$A$1:$CI$1,0),FALSE)</f>
        <v>786.12885000000097</v>
      </c>
      <c r="V54" s="52">
        <f>VLOOKUP($B54,Shock_dev!$A$1:$CI$300,MATCH(DATE(V$1,1,1),Shock_dev!$A$1:$CI$1,0),FALSE)</f>
        <v>854.49491000000125</v>
      </c>
      <c r="W54" s="52">
        <f>VLOOKUP($B54,Shock_dev!$A$1:$CI$300,MATCH(DATE(W$1,1,1),Shock_dev!$A$1:$CI$1,0),FALSE)</f>
        <v>851.11047999999937</v>
      </c>
      <c r="X54" s="52">
        <f>VLOOKUP($B54,Shock_dev!$A$1:$CI$300,MATCH(DATE(X$1,1,1),Shock_dev!$A$1:$CI$1,0),FALSE)</f>
        <v>867.3908900000024</v>
      </c>
      <c r="Y54" s="52">
        <f>VLOOKUP($B54,Shock_dev!$A$1:$CI$300,MATCH(DATE(Y$1,1,1),Shock_dev!$A$1:$CI$1,0),FALSE)</f>
        <v>959.38248999999996</v>
      </c>
      <c r="Z54" s="52">
        <f>VLOOKUP($B54,Shock_dev!$A$1:$CI$300,MATCH(DATE(Z$1,1,1),Shock_dev!$A$1:$CI$1,0),FALSE)</f>
        <v>974.9393799999998</v>
      </c>
      <c r="AA54" s="52">
        <f>VLOOKUP($B54,Shock_dev!$A$1:$CI$300,MATCH(DATE(AA$1,1,1),Shock_dev!$A$1:$CI$1,0),FALSE)</f>
        <v>976.47255999999834</v>
      </c>
      <c r="AB54" s="52">
        <f>VLOOKUP($B54,Shock_dev!$A$1:$CI$300,MATCH(DATE(AB$1,1,1),Shock_dev!$A$1:$CI$1,0),FALSE)</f>
        <v>975.19392000000153</v>
      </c>
      <c r="AC54" s="52">
        <f>VLOOKUP($B54,Shock_dev!$A$1:$CI$300,MATCH(DATE(AC$1,1,1),Shock_dev!$A$1:$CI$1,0),FALSE)</f>
        <v>973.24048000000403</v>
      </c>
      <c r="AD54" s="52">
        <f>VLOOKUP($B54,Shock_dev!$A$1:$CI$300,MATCH(DATE(AD$1,1,1),Shock_dev!$A$1:$CI$1,0),FALSE)</f>
        <v>971.13796999999613</v>
      </c>
      <c r="AE54" s="52">
        <f>VLOOKUP($B54,Shock_dev!$A$1:$CI$300,MATCH(DATE(AE$1,1,1),Shock_dev!$A$1:$CI$1,0),FALSE)</f>
        <v>969.0601800000004</v>
      </c>
      <c r="AF54" s="52">
        <f>VLOOKUP($B54,Shock_dev!$A$1:$CI$300,MATCH(DATE(AF$1,1,1),Shock_dev!$A$1:$CI$1,0),FALSE)</f>
        <v>967.06663000000117</v>
      </c>
      <c r="AG54" s="52"/>
      <c r="AH54" s="65">
        <f t="shared" si="1"/>
        <v>694.62630799999965</v>
      </c>
      <c r="AI54" s="65">
        <f t="shared" si="2"/>
        <v>681.2112300000008</v>
      </c>
      <c r="AJ54" s="65">
        <f t="shared" si="3"/>
        <v>777.72439000000088</v>
      </c>
      <c r="AK54" s="65">
        <f t="shared" si="4"/>
        <v>796.87763800000027</v>
      </c>
      <c r="AL54" s="65">
        <f t="shared" si="5"/>
        <v>925.85915999999997</v>
      </c>
      <c r="AM54" s="65">
        <f t="shared" si="6"/>
        <v>971.13983600000063</v>
      </c>
      <c r="AN54" s="66"/>
      <c r="AO54" s="65">
        <f t="shared" si="7"/>
        <v>687.91876900000022</v>
      </c>
      <c r="AP54" s="65">
        <f t="shared" si="8"/>
        <v>787.30101400000058</v>
      </c>
      <c r="AQ54" s="65">
        <f t="shared" si="9"/>
        <v>948.49949800000036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33.985630000002857</v>
      </c>
      <c r="D55" s="52">
        <f>VLOOKUP($B55,Shock_dev!$A$1:$CI$300,MATCH(DATE(D$1,1,1),Shock_dev!$A$1:$CI$1,0),FALSE)</f>
        <v>49.27730000000156</v>
      </c>
      <c r="E55" s="52">
        <f>VLOOKUP($B55,Shock_dev!$A$1:$CI$300,MATCH(DATE(E$1,1,1),Shock_dev!$A$1:$CI$1,0),FALSE)</f>
        <v>54.793260000002192</v>
      </c>
      <c r="F55" s="52">
        <f>VLOOKUP($B55,Shock_dev!$A$1:$CI$300,MATCH(DATE(F$1,1,1),Shock_dev!$A$1:$CI$1,0),FALSE)</f>
        <v>54.299920000001293</v>
      </c>
      <c r="G55" s="52">
        <f>VLOOKUP($B55,Shock_dev!$A$1:$CI$300,MATCH(DATE(G$1,1,1),Shock_dev!$A$1:$CI$1,0),FALSE)</f>
        <v>48.283540000000357</v>
      </c>
      <c r="H55" s="52">
        <f>VLOOKUP($B55,Shock_dev!$A$1:$CI$300,MATCH(DATE(H$1,1,1),Shock_dev!$A$1:$CI$1,0),FALSE)</f>
        <v>42.209129999999277</v>
      </c>
      <c r="I55" s="52">
        <f>VLOOKUP($B55,Shock_dev!$A$1:$CI$300,MATCH(DATE(I$1,1,1),Shock_dev!$A$1:$CI$1,0),FALSE)</f>
        <v>34.166089999998803</v>
      </c>
      <c r="J55" s="52">
        <f>VLOOKUP($B55,Shock_dev!$A$1:$CI$300,MATCH(DATE(J$1,1,1),Shock_dev!$A$1:$CI$1,0),FALSE)</f>
        <v>26.202280000001338</v>
      </c>
      <c r="K55" s="52">
        <f>VLOOKUP($B55,Shock_dev!$A$1:$CI$300,MATCH(DATE(K$1,1,1),Shock_dev!$A$1:$CI$1,0),FALSE)</f>
        <v>17.693580000002839</v>
      </c>
      <c r="L55" s="52">
        <f>VLOOKUP($B55,Shock_dev!$A$1:$CI$300,MATCH(DATE(L$1,1,1),Shock_dev!$A$1:$CI$1,0),FALSE)</f>
        <v>11.361150000000634</v>
      </c>
      <c r="M55" s="52">
        <f>VLOOKUP($B55,Shock_dev!$A$1:$CI$300,MATCH(DATE(M$1,1,1),Shock_dev!$A$1:$CI$1,0),FALSE)</f>
        <v>11.971540000002278</v>
      </c>
      <c r="N55" s="52">
        <f>VLOOKUP($B55,Shock_dev!$A$1:$CI$300,MATCH(DATE(N$1,1,1),Shock_dev!$A$1:$CI$1,0),FALSE)</f>
        <v>8.7008299999979499</v>
      </c>
      <c r="O55" s="52">
        <f>VLOOKUP($B55,Shock_dev!$A$1:$CI$300,MATCH(DATE(O$1,1,1),Shock_dev!$A$1:$CI$1,0),FALSE)</f>
        <v>5.2114800000017567</v>
      </c>
      <c r="P55" s="52">
        <f>VLOOKUP($B55,Shock_dev!$A$1:$CI$300,MATCH(DATE(P$1,1,1),Shock_dev!$A$1:$CI$1,0),FALSE)</f>
        <v>1.7302100000015344</v>
      </c>
      <c r="Q55" s="52">
        <f>VLOOKUP($B55,Shock_dev!$A$1:$CI$300,MATCH(DATE(Q$1,1,1),Shock_dev!$A$1:$CI$1,0),FALSE)</f>
        <v>-0.56127999999807798</v>
      </c>
      <c r="R55" s="52">
        <f>VLOOKUP($B55,Shock_dev!$A$1:$CI$300,MATCH(DATE(R$1,1,1),Shock_dev!$A$1:$CI$1,0),FALSE)</f>
        <v>-4.0447700000004261</v>
      </c>
      <c r="S55" s="52">
        <f>VLOOKUP($B55,Shock_dev!$A$1:$CI$300,MATCH(DATE(S$1,1,1),Shock_dev!$A$1:$CI$1,0),FALSE)</f>
        <v>-5.8842399999994086</v>
      </c>
      <c r="T55" s="52">
        <f>VLOOKUP($B55,Shock_dev!$A$1:$CI$300,MATCH(DATE(T$1,1,1),Shock_dev!$A$1:$CI$1,0),FALSE)</f>
        <v>-7.7050400000007357</v>
      </c>
      <c r="U55" s="52">
        <f>VLOOKUP($B55,Shock_dev!$A$1:$CI$300,MATCH(DATE(U$1,1,1),Shock_dev!$A$1:$CI$1,0),FALSE)</f>
        <v>-9.2654099999999744</v>
      </c>
      <c r="V55" s="52">
        <f>VLOOKUP($B55,Shock_dev!$A$1:$CI$300,MATCH(DATE(V$1,1,1),Shock_dev!$A$1:$CI$1,0),FALSE)</f>
        <v>-6.4957699999977194</v>
      </c>
      <c r="W55" s="52">
        <f>VLOOKUP($B55,Shock_dev!$A$1:$CI$300,MATCH(DATE(W$1,1,1),Shock_dev!$A$1:$CI$1,0),FALSE)</f>
        <v>-6.5384999999987485</v>
      </c>
      <c r="X55" s="52">
        <f>VLOOKUP($B55,Shock_dev!$A$1:$CI$300,MATCH(DATE(X$1,1,1),Shock_dev!$A$1:$CI$1,0),FALSE)</f>
        <v>-5.926049999998213</v>
      </c>
      <c r="Y55" s="52">
        <f>VLOOKUP($B55,Shock_dev!$A$1:$CI$300,MATCH(DATE(Y$1,1,1),Shock_dev!$A$1:$CI$1,0),FALSE)</f>
        <v>-1.1577399999987392</v>
      </c>
      <c r="Z55" s="52">
        <f>VLOOKUP($B55,Shock_dev!$A$1:$CI$300,MATCH(DATE(Z$1,1,1),Shock_dev!$A$1:$CI$1,0),FALSE)</f>
        <v>0.41476999999940745</v>
      </c>
      <c r="AA55" s="52">
        <f>VLOOKUP($B55,Shock_dev!$A$1:$CI$300,MATCH(DATE(AA$1,1,1),Shock_dev!$A$1:$CI$1,0),FALSE)</f>
        <v>0.57852000000275439</v>
      </c>
      <c r="AB55" s="52">
        <f>VLOOKUP($B55,Shock_dev!$A$1:$CI$300,MATCH(DATE(AB$1,1,1),Shock_dev!$A$1:$CI$1,0),FALSE)</f>
        <v>1.0070000000268919E-2</v>
      </c>
      <c r="AC55" s="52">
        <f>VLOOKUP($B55,Shock_dev!$A$1:$CI$300,MATCH(DATE(AC$1,1,1),Shock_dev!$A$1:$CI$1,0),FALSE)</f>
        <v>-0.95434000000022934</v>
      </c>
      <c r="AD55" s="52">
        <f>VLOOKUP($B55,Shock_dev!$A$1:$CI$300,MATCH(DATE(AD$1,1,1),Shock_dev!$A$1:$CI$1,0),FALSE)</f>
        <v>-2.0942199999990407</v>
      </c>
      <c r="AE55" s="52">
        <f>VLOOKUP($B55,Shock_dev!$A$1:$CI$300,MATCH(DATE(AE$1,1,1),Shock_dev!$A$1:$CI$1,0),FALSE)</f>
        <v>-3.2591400000019348</v>
      </c>
      <c r="AF55" s="52">
        <f>VLOOKUP($B55,Shock_dev!$A$1:$CI$300,MATCH(DATE(AF$1,1,1),Shock_dev!$A$1:$CI$1,0),FALSE)</f>
        <v>-4.3526600000004692</v>
      </c>
      <c r="AG55" s="52"/>
      <c r="AH55" s="65">
        <f t="shared" si="1"/>
        <v>48.127930000001655</v>
      </c>
      <c r="AI55" s="65">
        <f t="shared" si="2"/>
        <v>26.32644600000058</v>
      </c>
      <c r="AJ55" s="65">
        <f t="shared" si="3"/>
        <v>5.4105560000010886</v>
      </c>
      <c r="AK55" s="65">
        <f t="shared" si="4"/>
        <v>-6.6790459999996532</v>
      </c>
      <c r="AL55" s="65">
        <f t="shared" si="5"/>
        <v>-2.525799999998708</v>
      </c>
      <c r="AM55" s="65">
        <f t="shared" si="6"/>
        <v>-2.1300580000002811</v>
      </c>
      <c r="AN55" s="66"/>
      <c r="AO55" s="65">
        <f t="shared" si="7"/>
        <v>37.227188000001121</v>
      </c>
      <c r="AP55" s="65">
        <f t="shared" si="8"/>
        <v>-0.6342449999992823</v>
      </c>
      <c r="AQ55" s="65">
        <f t="shared" si="9"/>
        <v>-2.3279289999994948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185.27618999999686</v>
      </c>
      <c r="D56" s="52">
        <f>VLOOKUP($B56,Shock_dev!$A$1:$CI$300,MATCH(DATE(D$1,1,1),Shock_dev!$A$1:$CI$1,0),FALSE)</f>
        <v>227.3156999999992</v>
      </c>
      <c r="E56" s="52">
        <f>VLOOKUP($B56,Shock_dev!$A$1:$CI$300,MATCH(DATE(E$1,1,1),Shock_dev!$A$1:$CI$1,0),FALSE)</f>
        <v>233.51125999999931</v>
      </c>
      <c r="F56" s="52">
        <f>VLOOKUP($B56,Shock_dev!$A$1:$CI$300,MATCH(DATE(F$1,1,1),Shock_dev!$A$1:$CI$1,0),FALSE)</f>
        <v>227.71326999999656</v>
      </c>
      <c r="G56" s="52">
        <f>VLOOKUP($B56,Shock_dev!$A$1:$CI$300,MATCH(DATE(G$1,1,1),Shock_dev!$A$1:$CI$1,0),FALSE)</f>
        <v>207.24704999999813</v>
      </c>
      <c r="H56" s="52">
        <f>VLOOKUP($B56,Shock_dev!$A$1:$CI$300,MATCH(DATE(H$1,1,1),Shock_dev!$A$1:$CI$1,0),FALSE)</f>
        <v>197.91004999999859</v>
      </c>
      <c r="I56" s="52">
        <f>VLOOKUP($B56,Shock_dev!$A$1:$CI$300,MATCH(DATE(I$1,1,1),Shock_dev!$A$1:$CI$1,0),FALSE)</f>
        <v>180.29463000000396</v>
      </c>
      <c r="J56" s="52">
        <f>VLOOKUP($B56,Shock_dev!$A$1:$CI$300,MATCH(DATE(J$1,1,1),Shock_dev!$A$1:$CI$1,0),FALSE)</f>
        <v>165.00703000000067</v>
      </c>
      <c r="K56" s="52">
        <f>VLOOKUP($B56,Shock_dev!$A$1:$CI$300,MATCH(DATE(K$1,1,1),Shock_dev!$A$1:$CI$1,0),FALSE)</f>
        <v>145.70259999999689</v>
      </c>
      <c r="L56" s="52">
        <f>VLOOKUP($B56,Shock_dev!$A$1:$CI$300,MATCH(DATE(L$1,1,1),Shock_dev!$A$1:$CI$1,0),FALSE)</f>
        <v>137.1411700000026</v>
      </c>
      <c r="M56" s="52">
        <f>VLOOKUP($B56,Shock_dev!$A$1:$CI$300,MATCH(DATE(M$1,1,1),Shock_dev!$A$1:$CI$1,0),FALSE)</f>
        <v>161.41105000000243</v>
      </c>
      <c r="N56" s="52">
        <f>VLOOKUP($B56,Shock_dev!$A$1:$CI$300,MATCH(DATE(N$1,1,1),Shock_dev!$A$1:$CI$1,0),FALSE)</f>
        <v>153.43396999999823</v>
      </c>
      <c r="O56" s="52">
        <f>VLOOKUP($B56,Shock_dev!$A$1:$CI$300,MATCH(DATE(O$1,1,1),Shock_dev!$A$1:$CI$1,0),FALSE)</f>
        <v>146.01746999999887</v>
      </c>
      <c r="P56" s="52">
        <f>VLOOKUP($B56,Shock_dev!$A$1:$CI$300,MATCH(DATE(P$1,1,1),Shock_dev!$A$1:$CI$1,0),FALSE)</f>
        <v>139.10515000000305</v>
      </c>
      <c r="Q56" s="52">
        <f>VLOOKUP($B56,Shock_dev!$A$1:$CI$300,MATCH(DATE(Q$1,1,1),Shock_dev!$A$1:$CI$1,0),FALSE)</f>
        <v>138.30883000000176</v>
      </c>
      <c r="R56" s="52">
        <f>VLOOKUP($B56,Shock_dev!$A$1:$CI$300,MATCH(DATE(R$1,1,1),Shock_dev!$A$1:$CI$1,0),FALSE)</f>
        <v>128.96388999999908</v>
      </c>
      <c r="S56" s="52">
        <f>VLOOKUP($B56,Shock_dev!$A$1:$CI$300,MATCH(DATE(S$1,1,1),Shock_dev!$A$1:$CI$1,0),FALSE)</f>
        <v>128.84498000000167</v>
      </c>
      <c r="T56" s="52">
        <f>VLOOKUP($B56,Shock_dev!$A$1:$CI$300,MATCH(DATE(T$1,1,1),Shock_dev!$A$1:$CI$1,0),FALSE)</f>
        <v>126.19221000000107</v>
      </c>
      <c r="U56" s="52">
        <f>VLOOKUP($B56,Shock_dev!$A$1:$CI$300,MATCH(DATE(U$1,1,1),Shock_dev!$A$1:$CI$1,0),FALSE)</f>
        <v>123.72507999999652</v>
      </c>
      <c r="V56" s="52">
        <f>VLOOKUP($B56,Shock_dev!$A$1:$CI$300,MATCH(DATE(V$1,1,1),Shock_dev!$A$1:$CI$1,0),FALSE)</f>
        <v>143.24841999999626</v>
      </c>
      <c r="W56" s="52">
        <f>VLOOKUP($B56,Shock_dev!$A$1:$CI$300,MATCH(DATE(W$1,1,1),Shock_dev!$A$1:$CI$1,0),FALSE)</f>
        <v>141.8330100000021</v>
      </c>
      <c r="X56" s="52">
        <f>VLOOKUP($B56,Shock_dev!$A$1:$CI$300,MATCH(DATE(X$1,1,1),Shock_dev!$A$1:$CI$1,0),FALSE)</f>
        <v>146.21102000000246</v>
      </c>
      <c r="Y56" s="52">
        <f>VLOOKUP($B56,Shock_dev!$A$1:$CI$300,MATCH(DATE(Y$1,1,1),Shock_dev!$A$1:$CI$1,0),FALSE)</f>
        <v>173.93370000000141</v>
      </c>
      <c r="Z56" s="52">
        <f>VLOOKUP($B56,Shock_dev!$A$1:$CI$300,MATCH(DATE(Z$1,1,1),Shock_dev!$A$1:$CI$1,0),FALSE)</f>
        <v>178.91449999999895</v>
      </c>
      <c r="AA56" s="52">
        <f>VLOOKUP($B56,Shock_dev!$A$1:$CI$300,MATCH(DATE(AA$1,1,1),Shock_dev!$A$1:$CI$1,0),FALSE)</f>
        <v>178.90464999999676</v>
      </c>
      <c r="AB56" s="52">
        <f>VLOOKUP($B56,Shock_dev!$A$1:$CI$300,MATCH(DATE(AB$1,1,1),Shock_dev!$A$1:$CI$1,0),FALSE)</f>
        <v>177.43839999999909</v>
      </c>
      <c r="AC56" s="52">
        <f>VLOOKUP($B56,Shock_dev!$A$1:$CI$300,MATCH(DATE(AC$1,1,1),Shock_dev!$A$1:$CI$1,0),FALSE)</f>
        <v>175.4204299999983</v>
      </c>
      <c r="AD56" s="52">
        <f>VLOOKUP($B56,Shock_dev!$A$1:$CI$300,MATCH(DATE(AD$1,1,1),Shock_dev!$A$1:$CI$1,0),FALSE)</f>
        <v>173.23101000000315</v>
      </c>
      <c r="AE56" s="52">
        <f>VLOOKUP($B56,Shock_dev!$A$1:$CI$300,MATCH(DATE(AE$1,1,1),Shock_dev!$A$1:$CI$1,0),FALSE)</f>
        <v>171.08701999999903</v>
      </c>
      <c r="AF56" s="52">
        <f>VLOOKUP($B56,Shock_dev!$A$1:$CI$300,MATCH(DATE(AF$1,1,1),Shock_dev!$A$1:$CI$1,0),FALSE)</f>
        <v>169.11742999999842</v>
      </c>
      <c r="AG56" s="52"/>
      <c r="AH56" s="65">
        <f t="shared" si="1"/>
        <v>216.21269399999801</v>
      </c>
      <c r="AI56" s="65">
        <f t="shared" si="2"/>
        <v>165.21109600000054</v>
      </c>
      <c r="AJ56" s="65">
        <f t="shared" si="3"/>
        <v>147.65529400000088</v>
      </c>
      <c r="AK56" s="65">
        <f t="shared" si="4"/>
        <v>130.19491599999893</v>
      </c>
      <c r="AL56" s="65">
        <f t="shared" si="5"/>
        <v>163.95937600000033</v>
      </c>
      <c r="AM56" s="65">
        <f t="shared" si="6"/>
        <v>173.25885799999961</v>
      </c>
      <c r="AN56" s="66"/>
      <c r="AO56" s="65">
        <f t="shared" si="7"/>
        <v>190.71189499999929</v>
      </c>
      <c r="AP56" s="65">
        <f t="shared" si="8"/>
        <v>138.92510499999992</v>
      </c>
      <c r="AQ56" s="65">
        <f t="shared" si="9"/>
        <v>168.60911699999997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799.63053000000946</v>
      </c>
      <c r="D57" s="52">
        <f>VLOOKUP($B57,Shock_dev!$A$1:$CI$300,MATCH(DATE(D$1,1,1),Shock_dev!$A$1:$CI$1,0),FALSE)</f>
        <v>966.69395000000077</v>
      </c>
      <c r="E57" s="52">
        <f>VLOOKUP($B57,Shock_dev!$A$1:$CI$300,MATCH(DATE(E$1,1,1),Shock_dev!$A$1:$CI$1,0),FALSE)</f>
        <v>985.07538999999815</v>
      </c>
      <c r="F57" s="52">
        <f>VLOOKUP($B57,Shock_dev!$A$1:$CI$300,MATCH(DATE(F$1,1,1),Shock_dev!$A$1:$CI$1,0),FALSE)</f>
        <v>963.27642000000924</v>
      </c>
      <c r="G57" s="52">
        <f>VLOOKUP($B57,Shock_dev!$A$1:$CI$300,MATCH(DATE(G$1,1,1),Shock_dev!$A$1:$CI$1,0),FALSE)</f>
        <v>888.04428000000189</v>
      </c>
      <c r="H57" s="52">
        <f>VLOOKUP($B57,Shock_dev!$A$1:$CI$300,MATCH(DATE(H$1,1,1),Shock_dev!$A$1:$CI$1,0),FALSE)</f>
        <v>867.92699999999604</v>
      </c>
      <c r="I57" s="52">
        <f>VLOOKUP($B57,Shock_dev!$A$1:$CI$300,MATCH(DATE(I$1,1,1),Shock_dev!$A$1:$CI$1,0),FALSE)</f>
        <v>814.65370000000985</v>
      </c>
      <c r="J57" s="52">
        <f>VLOOKUP($B57,Shock_dev!$A$1:$CI$300,MATCH(DATE(J$1,1,1),Shock_dev!$A$1:$CI$1,0),FALSE)</f>
        <v>772.4617600000056</v>
      </c>
      <c r="K57" s="52">
        <f>VLOOKUP($B57,Shock_dev!$A$1:$CI$300,MATCH(DATE(K$1,1,1),Shock_dev!$A$1:$CI$1,0),FALSE)</f>
        <v>712.2372100000066</v>
      </c>
      <c r="L57" s="52">
        <f>VLOOKUP($B57,Shock_dev!$A$1:$CI$300,MATCH(DATE(L$1,1,1),Shock_dev!$A$1:$CI$1,0),FALSE)</f>
        <v>697.14410999999382</v>
      </c>
      <c r="M57" s="52">
        <f>VLOOKUP($B57,Shock_dev!$A$1:$CI$300,MATCH(DATE(M$1,1,1),Shock_dev!$A$1:$CI$1,0),FALSE)</f>
        <v>820.48255000000063</v>
      </c>
      <c r="N57" s="52">
        <f>VLOOKUP($B57,Shock_dev!$A$1:$CI$300,MATCH(DATE(N$1,1,1),Shock_dev!$A$1:$CI$1,0),FALSE)</f>
        <v>799.20519999999669</v>
      </c>
      <c r="O57" s="52">
        <f>VLOOKUP($B57,Shock_dev!$A$1:$CI$300,MATCH(DATE(O$1,1,1),Shock_dev!$A$1:$CI$1,0),FALSE)</f>
        <v>779.44990000000689</v>
      </c>
      <c r="P57" s="52">
        <f>VLOOKUP($B57,Shock_dev!$A$1:$CI$300,MATCH(DATE(P$1,1,1),Shock_dev!$A$1:$CI$1,0),FALSE)</f>
        <v>761.40460000000894</v>
      </c>
      <c r="Q57" s="52">
        <f>VLOOKUP($B57,Shock_dev!$A$1:$CI$300,MATCH(DATE(Q$1,1,1),Shock_dev!$A$1:$CI$1,0),FALSE)</f>
        <v>768.9320000000007</v>
      </c>
      <c r="R57" s="52">
        <f>VLOOKUP($B57,Shock_dev!$A$1:$CI$300,MATCH(DATE(R$1,1,1),Shock_dev!$A$1:$CI$1,0),FALSE)</f>
        <v>738.0338999999949</v>
      </c>
      <c r="S57" s="52">
        <f>VLOOKUP($B57,Shock_dev!$A$1:$CI$300,MATCH(DATE(S$1,1,1),Shock_dev!$A$1:$CI$1,0),FALSE)</f>
        <v>746.12119999999413</v>
      </c>
      <c r="T57" s="52">
        <f>VLOOKUP($B57,Shock_dev!$A$1:$CI$300,MATCH(DATE(T$1,1,1),Shock_dev!$A$1:$CI$1,0),FALSE)</f>
        <v>741.48700000000827</v>
      </c>
      <c r="U57" s="52">
        <f>VLOOKUP($B57,Shock_dev!$A$1:$CI$300,MATCH(DATE(U$1,1,1),Shock_dev!$A$1:$CI$1,0),FALSE)</f>
        <v>736.26509999998962</v>
      </c>
      <c r="V57" s="52">
        <f>VLOOKUP($B57,Shock_dev!$A$1:$CI$300,MATCH(DATE(V$1,1,1),Shock_dev!$A$1:$CI$1,0),FALSE)</f>
        <v>824.45620000000054</v>
      </c>
      <c r="W57" s="52">
        <f>VLOOKUP($B57,Shock_dev!$A$1:$CI$300,MATCH(DATE(W$1,1,1),Shock_dev!$A$1:$CI$1,0),FALSE)</f>
        <v>819.65660000000207</v>
      </c>
      <c r="X57" s="52">
        <f>VLOOKUP($B57,Shock_dev!$A$1:$CI$300,MATCH(DATE(X$1,1,1),Shock_dev!$A$1:$CI$1,0),FALSE)</f>
        <v>840.03530000000319</v>
      </c>
      <c r="Y57" s="52">
        <f>VLOOKUP($B57,Shock_dev!$A$1:$CI$300,MATCH(DATE(Y$1,1,1),Shock_dev!$A$1:$CI$1,0),FALSE)</f>
        <v>961.55589999999211</v>
      </c>
      <c r="Z57" s="52">
        <f>VLOOKUP($B57,Shock_dev!$A$1:$CI$300,MATCH(DATE(Z$1,1,1),Shock_dev!$A$1:$CI$1,0),FALSE)</f>
        <v>982.85440000001108</v>
      </c>
      <c r="AA57" s="52">
        <f>VLOOKUP($B57,Shock_dev!$A$1:$CI$300,MATCH(DATE(AA$1,1,1),Shock_dev!$A$1:$CI$1,0),FALSE)</f>
        <v>983.27290000001085</v>
      </c>
      <c r="AB57" s="52">
        <f>VLOOKUP($B57,Shock_dev!$A$1:$CI$300,MATCH(DATE(AB$1,1,1),Shock_dev!$A$1:$CI$1,0),FALSE)</f>
        <v>978.60749999999825</v>
      </c>
      <c r="AC57" s="52">
        <f>VLOOKUP($B57,Shock_dev!$A$1:$CI$300,MATCH(DATE(AC$1,1,1),Shock_dev!$A$1:$CI$1,0),FALSE)</f>
        <v>972.44179999998596</v>
      </c>
      <c r="AD57" s="52">
        <f>VLOOKUP($B57,Shock_dev!$A$1:$CI$300,MATCH(DATE(AD$1,1,1),Shock_dev!$A$1:$CI$1,0),FALSE)</f>
        <v>965.96280000000843</v>
      </c>
      <c r="AE57" s="52">
        <f>VLOOKUP($B57,Shock_dev!$A$1:$CI$300,MATCH(DATE(AE$1,1,1),Shock_dev!$A$1:$CI$1,0),FALSE)</f>
        <v>959.72849999999744</v>
      </c>
      <c r="AF57" s="52">
        <f>VLOOKUP($B57,Shock_dev!$A$1:$CI$300,MATCH(DATE(AF$1,1,1),Shock_dev!$A$1:$CI$1,0),FALSE)</f>
        <v>954.03119999999763</v>
      </c>
      <c r="AG57" s="52"/>
      <c r="AH57" s="65">
        <f t="shared" si="1"/>
        <v>920.5441140000039</v>
      </c>
      <c r="AI57" s="65">
        <f t="shared" si="2"/>
        <v>772.88475600000243</v>
      </c>
      <c r="AJ57" s="65">
        <f t="shared" si="3"/>
        <v>785.89485000000275</v>
      </c>
      <c r="AK57" s="65">
        <f t="shared" si="4"/>
        <v>757.27267999999754</v>
      </c>
      <c r="AL57" s="65">
        <f t="shared" si="5"/>
        <v>917.47502000000384</v>
      </c>
      <c r="AM57" s="65">
        <f t="shared" si="6"/>
        <v>966.1543599999975</v>
      </c>
      <c r="AN57" s="66"/>
      <c r="AO57" s="65">
        <f t="shared" si="7"/>
        <v>846.71443500000316</v>
      </c>
      <c r="AP57" s="65">
        <f t="shared" si="8"/>
        <v>771.58376500000008</v>
      </c>
      <c r="AQ57" s="65">
        <f t="shared" si="9"/>
        <v>941.81469000000061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543.88249999994878</v>
      </c>
      <c r="D58" s="52">
        <f>VLOOKUP($B58,Shock_dev!$A$1:$CI$300,MATCH(DATE(D$1,1,1),Shock_dev!$A$1:$CI$1,0),FALSE)</f>
        <v>873.38769999996293</v>
      </c>
      <c r="E58" s="52">
        <f>VLOOKUP($B58,Shock_dev!$A$1:$CI$300,MATCH(DATE(E$1,1,1),Shock_dev!$A$1:$CI$1,0),FALSE)</f>
        <v>1040.4073999999673</v>
      </c>
      <c r="F58" s="52">
        <f>VLOOKUP($B58,Shock_dev!$A$1:$CI$300,MATCH(DATE(F$1,1,1),Shock_dev!$A$1:$CI$1,0),FALSE)</f>
        <v>1079.0212000000174</v>
      </c>
      <c r="G58" s="52">
        <f>VLOOKUP($B58,Shock_dev!$A$1:$CI$300,MATCH(DATE(G$1,1,1),Shock_dev!$A$1:$CI$1,0),FALSE)</f>
        <v>999.94969999999739</v>
      </c>
      <c r="H58" s="52">
        <f>VLOOKUP($B58,Shock_dev!$A$1:$CI$300,MATCH(DATE(H$1,1,1),Shock_dev!$A$1:$CI$1,0),FALSE)</f>
        <v>895.70119999995222</v>
      </c>
      <c r="I58" s="52">
        <f>VLOOKUP($B58,Shock_dev!$A$1:$CI$300,MATCH(DATE(I$1,1,1),Shock_dev!$A$1:$CI$1,0),FALSE)</f>
        <v>750.80319999996573</v>
      </c>
      <c r="J58" s="52">
        <f>VLOOKUP($B58,Shock_dev!$A$1:$CI$300,MATCH(DATE(J$1,1,1),Shock_dev!$A$1:$CI$1,0),FALSE)</f>
        <v>600.2954000000027</v>
      </c>
      <c r="K58" s="52">
        <f>VLOOKUP($B58,Shock_dev!$A$1:$CI$300,MATCH(DATE(K$1,1,1),Shock_dev!$A$1:$CI$1,0),FALSE)</f>
        <v>438.26269999996293</v>
      </c>
      <c r="L58" s="52">
        <f>VLOOKUP($B58,Shock_dev!$A$1:$CI$300,MATCH(DATE(L$1,1,1),Shock_dev!$A$1:$CI$1,0),FALSE)</f>
        <v>308.5791999999783</v>
      </c>
      <c r="M58" s="52">
        <f>VLOOKUP($B58,Shock_dev!$A$1:$CI$300,MATCH(DATE(M$1,1,1),Shock_dev!$A$1:$CI$1,0),FALSE)</f>
        <v>295.97669999999925</v>
      </c>
      <c r="N58" s="52">
        <f>VLOOKUP($B58,Shock_dev!$A$1:$CI$300,MATCH(DATE(N$1,1,1),Shock_dev!$A$1:$CI$1,0),FALSE)</f>
        <v>239.039300000004</v>
      </c>
      <c r="O58" s="52">
        <f>VLOOKUP($B58,Shock_dev!$A$1:$CI$300,MATCH(DATE(O$1,1,1),Shock_dev!$A$1:$CI$1,0),FALSE)</f>
        <v>175.87099999998463</v>
      </c>
      <c r="P58" s="52">
        <f>VLOOKUP($B58,Shock_dev!$A$1:$CI$300,MATCH(DATE(P$1,1,1),Shock_dev!$A$1:$CI$1,0),FALSE)</f>
        <v>108.49099999997998</v>
      </c>
      <c r="Q58" s="52">
        <f>VLOOKUP($B58,Shock_dev!$A$1:$CI$300,MATCH(DATE(Q$1,1,1),Shock_dev!$A$1:$CI$1,0),FALSE)</f>
        <v>57.476099999970756</v>
      </c>
      <c r="R58" s="52">
        <f>VLOOKUP($B58,Shock_dev!$A$1:$CI$300,MATCH(DATE(R$1,1,1),Shock_dev!$A$1:$CI$1,0),FALSE)</f>
        <v>-11.786900000006426</v>
      </c>
      <c r="S58" s="52">
        <f>VLOOKUP($B58,Shock_dev!$A$1:$CI$300,MATCH(DATE(S$1,1,1),Shock_dev!$A$1:$CI$1,0),FALSE)</f>
        <v>-57.120100000000093</v>
      </c>
      <c r="T58" s="52">
        <f>VLOOKUP($B58,Shock_dev!$A$1:$CI$300,MATCH(DATE(T$1,1,1),Shock_dev!$A$1:$CI$1,0),FALSE)</f>
        <v>-100.03090000001248</v>
      </c>
      <c r="U58" s="52">
        <f>VLOOKUP($B58,Shock_dev!$A$1:$CI$300,MATCH(DATE(U$1,1,1),Shock_dev!$A$1:$CI$1,0),FALSE)</f>
        <v>-137.93909999995958</v>
      </c>
      <c r="V58" s="52">
        <f>VLOOKUP($B58,Shock_dev!$A$1:$CI$300,MATCH(DATE(V$1,1,1),Shock_dev!$A$1:$CI$1,0),FALSE)</f>
        <v>-104.36489999998594</v>
      </c>
      <c r="W58" s="52">
        <f>VLOOKUP($B58,Shock_dev!$A$1:$CI$300,MATCH(DATE(W$1,1,1),Shock_dev!$A$1:$CI$1,0),FALSE)</f>
        <v>-106.09509999997681</v>
      </c>
      <c r="X58" s="52">
        <f>VLOOKUP($B58,Shock_dev!$A$1:$CI$300,MATCH(DATE(X$1,1,1),Shock_dev!$A$1:$CI$1,0),FALSE)</f>
        <v>-99.51420000003418</v>
      </c>
      <c r="Y58" s="52">
        <f>VLOOKUP($B58,Shock_dev!$A$1:$CI$300,MATCH(DATE(Y$1,1,1),Shock_dev!$A$1:$CI$1,0),FALSE)</f>
        <v>-29.620899999979883</v>
      </c>
      <c r="Z58" s="52">
        <f>VLOOKUP($B58,Shock_dev!$A$1:$CI$300,MATCH(DATE(Z$1,1,1),Shock_dev!$A$1:$CI$1,0),FALSE)</f>
        <v>0.12840000004507601</v>
      </c>
      <c r="AA58" s="52">
        <f>VLOOKUP($B58,Shock_dev!$A$1:$CI$300,MATCH(DATE(AA$1,1,1),Shock_dev!$A$1:$CI$1,0),FALSE)</f>
        <v>5.9806999999564141</v>
      </c>
      <c r="AB58" s="52">
        <f>VLOOKUP($B58,Shock_dev!$A$1:$CI$300,MATCH(DATE(AB$1,1,1),Shock_dev!$A$1:$CI$1,0),FALSE)</f>
        <v>-4.0781000000424683</v>
      </c>
      <c r="AC58" s="52">
        <f>VLOOKUP($B58,Shock_dev!$A$1:$CI$300,MATCH(DATE(AC$1,1,1),Shock_dev!$A$1:$CI$1,0),FALSE)</f>
        <v>-23.959099999978207</v>
      </c>
      <c r="AD58" s="52">
        <f>VLOOKUP($B58,Shock_dev!$A$1:$CI$300,MATCH(DATE(AD$1,1,1),Shock_dev!$A$1:$CI$1,0),FALSE)</f>
        <v>-48.809699999983422</v>
      </c>
      <c r="AE58" s="52">
        <f>VLOOKUP($B58,Shock_dev!$A$1:$CI$300,MATCH(DATE(AE$1,1,1),Shock_dev!$A$1:$CI$1,0),FALSE)</f>
        <v>-75.113899999996647</v>
      </c>
      <c r="AF58" s="52">
        <f>VLOOKUP($B58,Shock_dev!$A$1:$CI$300,MATCH(DATE(AF$1,1,1),Shock_dev!$A$1:$CI$1,0),FALSE)</f>
        <v>-100.56019999994896</v>
      </c>
      <c r="AG58" s="52"/>
      <c r="AH58" s="65">
        <f t="shared" si="1"/>
        <v>907.32969999997874</v>
      </c>
      <c r="AI58" s="65">
        <f t="shared" si="2"/>
        <v>598.72833999997238</v>
      </c>
      <c r="AJ58" s="65">
        <f t="shared" si="3"/>
        <v>175.37081999998773</v>
      </c>
      <c r="AK58" s="65">
        <f t="shared" si="4"/>
        <v>-82.248379999992906</v>
      </c>
      <c r="AL58" s="65">
        <f t="shared" si="5"/>
        <v>-45.824219999997879</v>
      </c>
      <c r="AM58" s="65">
        <f t="shared" si="6"/>
        <v>-50.504199999989943</v>
      </c>
      <c r="AN58" s="66"/>
      <c r="AO58" s="65">
        <f t="shared" si="7"/>
        <v>753.02901999997562</v>
      </c>
      <c r="AP58" s="65">
        <f t="shared" si="8"/>
        <v>46.561219999997412</v>
      </c>
      <c r="AQ58" s="65">
        <f t="shared" si="9"/>
        <v>-48.164209999993915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384.60730000000331</v>
      </c>
      <c r="D59" s="52">
        <f>VLOOKUP($B59,Shock_dev!$A$1:$CI$300,MATCH(DATE(D$1,1,1),Shock_dev!$A$1:$CI$1,0),FALSE)</f>
        <v>665.34950000001118</v>
      </c>
      <c r="E59" s="52">
        <f>VLOOKUP($B59,Shock_dev!$A$1:$CI$300,MATCH(DATE(E$1,1,1),Shock_dev!$A$1:$CI$1,0),FALSE)</f>
        <v>811.00340000001597</v>
      </c>
      <c r="F59" s="52">
        <f>VLOOKUP($B59,Shock_dev!$A$1:$CI$300,MATCH(DATE(F$1,1,1),Shock_dev!$A$1:$CI$1,0),FALSE)</f>
        <v>865.55569999999716</v>
      </c>
      <c r="G59" s="52">
        <f>VLOOKUP($B59,Shock_dev!$A$1:$CI$300,MATCH(DATE(G$1,1,1),Shock_dev!$A$1:$CI$1,0),FALSE)</f>
        <v>852.72600000002421</v>
      </c>
      <c r="H59" s="52">
        <f>VLOOKUP($B59,Shock_dev!$A$1:$CI$300,MATCH(DATE(H$1,1,1),Shock_dev!$A$1:$CI$1,0),FALSE)</f>
        <v>840.77369999999064</v>
      </c>
      <c r="I59" s="52">
        <f>VLOOKUP($B59,Shock_dev!$A$1:$CI$300,MATCH(DATE(I$1,1,1),Shock_dev!$A$1:$CI$1,0),FALSE)</f>
        <v>822.39389999996638</v>
      </c>
      <c r="J59" s="52">
        <f>VLOOKUP($B59,Shock_dev!$A$1:$CI$300,MATCH(DATE(J$1,1,1),Shock_dev!$A$1:$CI$1,0),FALSE)</f>
        <v>812.38500000000931</v>
      </c>
      <c r="K59" s="52">
        <f>VLOOKUP($B59,Shock_dev!$A$1:$CI$300,MATCH(DATE(K$1,1,1),Shock_dev!$A$1:$CI$1,0),FALSE)</f>
        <v>801.69599999999627</v>
      </c>
      <c r="L59" s="52">
        <f>VLOOKUP($B59,Shock_dev!$A$1:$CI$300,MATCH(DATE(L$1,1,1),Shock_dev!$A$1:$CI$1,0),FALSE)</f>
        <v>813.68210000003455</v>
      </c>
      <c r="M59" s="52">
        <f>VLOOKUP($B59,Shock_dev!$A$1:$CI$300,MATCH(DATE(M$1,1,1),Shock_dev!$A$1:$CI$1,0),FALSE)</f>
        <v>906.27500000002328</v>
      </c>
      <c r="N59" s="52">
        <f>VLOOKUP($B59,Shock_dev!$A$1:$CI$300,MATCH(DATE(N$1,1,1),Shock_dev!$A$1:$CI$1,0),FALSE)</f>
        <v>968.67699999996694</v>
      </c>
      <c r="O59" s="52">
        <f>VLOOKUP($B59,Shock_dev!$A$1:$CI$300,MATCH(DATE(O$1,1,1),Shock_dev!$A$1:$CI$1,0),FALSE)</f>
        <v>1010.7559999999939</v>
      </c>
      <c r="P59" s="52">
        <f>VLOOKUP($B59,Shock_dev!$A$1:$CI$300,MATCH(DATE(P$1,1,1),Shock_dev!$A$1:$CI$1,0),FALSE)</f>
        <v>1038.9872000000323</v>
      </c>
      <c r="Q59" s="52">
        <f>VLOOKUP($B59,Shock_dev!$A$1:$CI$300,MATCH(DATE(Q$1,1,1),Shock_dev!$A$1:$CI$1,0),FALSE)</f>
        <v>1069.5497999999789</v>
      </c>
      <c r="R59" s="52">
        <f>VLOOKUP($B59,Shock_dev!$A$1:$CI$300,MATCH(DATE(R$1,1,1),Shock_dev!$A$1:$CI$1,0),FALSE)</f>
        <v>1079.968200000003</v>
      </c>
      <c r="S59" s="52">
        <f>VLOOKUP($B59,Shock_dev!$A$1:$CI$300,MATCH(DATE(S$1,1,1),Shock_dev!$A$1:$CI$1,0),FALSE)</f>
        <v>1096.4816000000574</v>
      </c>
      <c r="T59" s="52">
        <f>VLOOKUP($B59,Shock_dev!$A$1:$CI$300,MATCH(DATE(T$1,1,1),Shock_dev!$A$1:$CI$1,0),FALSE)</f>
        <v>1107.8745000000345</v>
      </c>
      <c r="U59" s="52">
        <f>VLOOKUP($B59,Shock_dev!$A$1:$CI$300,MATCH(DATE(U$1,1,1),Shock_dev!$A$1:$CI$1,0),FALSE)</f>
        <v>1113.7116999999853</v>
      </c>
      <c r="V59" s="52">
        <f>VLOOKUP($B59,Shock_dev!$A$1:$CI$300,MATCH(DATE(V$1,1,1),Shock_dev!$A$1:$CI$1,0),FALSE)</f>
        <v>1160.6648999999743</v>
      </c>
      <c r="W59" s="52">
        <f>VLOOKUP($B59,Shock_dev!$A$1:$CI$300,MATCH(DATE(W$1,1,1),Shock_dev!$A$1:$CI$1,0),FALSE)</f>
        <v>1180.2213999999803</v>
      </c>
      <c r="X59" s="52">
        <f>VLOOKUP($B59,Shock_dev!$A$1:$CI$300,MATCH(DATE(X$1,1,1),Shock_dev!$A$1:$CI$1,0),FALSE)</f>
        <v>1194.3311000000103</v>
      </c>
      <c r="Y59" s="52">
        <f>VLOOKUP($B59,Shock_dev!$A$1:$CI$300,MATCH(DATE(Y$1,1,1),Shock_dev!$A$1:$CI$1,0),FALSE)</f>
        <v>1251.1367999999784</v>
      </c>
      <c r="Z59" s="52">
        <f>VLOOKUP($B59,Shock_dev!$A$1:$CI$300,MATCH(DATE(Z$1,1,1),Shock_dev!$A$1:$CI$1,0),FALSE)</f>
        <v>1281.4591000000364</v>
      </c>
      <c r="AA59" s="52">
        <f>VLOOKUP($B59,Shock_dev!$A$1:$CI$300,MATCH(DATE(AA$1,1,1),Shock_dev!$A$1:$CI$1,0),FALSE)</f>
        <v>1286.9826999999932</v>
      </c>
      <c r="AB59" s="52">
        <f>VLOOKUP($B59,Shock_dev!$A$1:$CI$300,MATCH(DATE(AB$1,1,1),Shock_dev!$A$1:$CI$1,0),FALSE)</f>
        <v>1277.0386999999755</v>
      </c>
      <c r="AC59" s="52">
        <f>VLOOKUP($B59,Shock_dev!$A$1:$CI$300,MATCH(DATE(AC$1,1,1),Shock_dev!$A$1:$CI$1,0),FALSE)</f>
        <v>1258.5814000000246</v>
      </c>
      <c r="AD59" s="52">
        <f>VLOOKUP($B59,Shock_dev!$A$1:$CI$300,MATCH(DATE(AD$1,1,1),Shock_dev!$A$1:$CI$1,0),FALSE)</f>
        <v>1235.8916000000318</v>
      </c>
      <c r="AE59" s="52">
        <f>VLOOKUP($B59,Shock_dev!$A$1:$CI$300,MATCH(DATE(AE$1,1,1),Shock_dev!$A$1:$CI$1,0),FALSE)</f>
        <v>1211.3134000000427</v>
      </c>
      <c r="AF59" s="52">
        <f>VLOOKUP($B59,Shock_dev!$A$1:$CI$300,MATCH(DATE(AF$1,1,1),Shock_dev!$A$1:$CI$1,0),FALSE)</f>
        <v>1185.9425000000047</v>
      </c>
      <c r="AG59" s="52"/>
      <c r="AH59" s="65">
        <f t="shared" si="1"/>
        <v>715.84838000001037</v>
      </c>
      <c r="AI59" s="65">
        <f t="shared" si="2"/>
        <v>818.18613999999945</v>
      </c>
      <c r="AJ59" s="65">
        <f t="shared" si="3"/>
        <v>998.84899999999902</v>
      </c>
      <c r="AK59" s="65">
        <f t="shared" si="4"/>
        <v>1111.7401800000109</v>
      </c>
      <c r="AL59" s="65">
        <f t="shared" si="5"/>
        <v>1238.8262199999997</v>
      </c>
      <c r="AM59" s="65">
        <f t="shared" si="6"/>
        <v>1233.7535200000159</v>
      </c>
      <c r="AN59" s="66"/>
      <c r="AO59" s="65">
        <f t="shared" si="7"/>
        <v>767.01726000000485</v>
      </c>
      <c r="AP59" s="65">
        <f t="shared" si="8"/>
        <v>1055.294590000005</v>
      </c>
      <c r="AQ59" s="65">
        <f t="shared" si="9"/>
        <v>1236.2898700000078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6546.5565600000009</v>
      </c>
      <c r="D60" s="52">
        <f>VLOOKUP($B60,Shock_dev!$A$1:$CI$300,MATCH(DATE(D$1,1,1),Shock_dev!$A$1:$CI$1,0),FALSE)</f>
        <v>6742.0622700000022</v>
      </c>
      <c r="E60" s="52">
        <f>VLOOKUP($B60,Shock_dev!$A$1:$CI$300,MATCH(DATE(E$1,1,1),Shock_dev!$A$1:$CI$1,0),FALSE)</f>
        <v>6779.8621100000018</v>
      </c>
      <c r="F60" s="52">
        <f>VLOOKUP($B60,Shock_dev!$A$1:$CI$300,MATCH(DATE(F$1,1,1),Shock_dev!$A$1:$CI$1,0),FALSE)</f>
        <v>6787.3015500000001</v>
      </c>
      <c r="G60" s="52">
        <f>VLOOKUP($B60,Shock_dev!$A$1:$CI$300,MATCH(DATE(G$1,1,1),Shock_dev!$A$1:$CI$1,0),FALSE)</f>
        <v>5838.7221500000014</v>
      </c>
      <c r="H60" s="52">
        <f>VLOOKUP($B60,Shock_dev!$A$1:$CI$300,MATCH(DATE(H$1,1,1),Shock_dev!$A$1:$CI$1,0),FALSE)</f>
        <v>6202.0366199999989</v>
      </c>
      <c r="I60" s="52">
        <f>VLOOKUP($B60,Shock_dev!$A$1:$CI$300,MATCH(DATE(I$1,1,1),Shock_dev!$A$1:$CI$1,0),FALSE)</f>
        <v>6207.8878199999999</v>
      </c>
      <c r="J60" s="52">
        <f>VLOOKUP($B60,Shock_dev!$A$1:$CI$300,MATCH(DATE(J$1,1,1),Shock_dev!$A$1:$CI$1,0),FALSE)</f>
        <v>6210.1038000000008</v>
      </c>
      <c r="K60" s="52">
        <f>VLOOKUP($B60,Shock_dev!$A$1:$CI$300,MATCH(DATE(K$1,1,1),Shock_dev!$A$1:$CI$1,0),FALSE)</f>
        <v>6211.8349000000017</v>
      </c>
      <c r="L60" s="52">
        <f>VLOOKUP($B60,Shock_dev!$A$1:$CI$300,MATCH(DATE(L$1,1,1),Shock_dev!$A$1:$CI$1,0),FALSE)</f>
        <v>6124.4877300000007</v>
      </c>
      <c r="M60" s="52">
        <f>VLOOKUP($B60,Shock_dev!$A$1:$CI$300,MATCH(DATE(M$1,1,1),Shock_dev!$A$1:$CI$1,0),FALSE)</f>
        <v>5335.8573399999987</v>
      </c>
      <c r="N60" s="52">
        <f>VLOOKUP($B60,Shock_dev!$A$1:$CI$300,MATCH(DATE(N$1,1,1),Shock_dev!$A$1:$CI$1,0),FALSE)</f>
        <v>5322.3552200000013</v>
      </c>
      <c r="O60" s="52">
        <f>VLOOKUP($B60,Shock_dev!$A$1:$CI$300,MATCH(DATE(O$1,1,1),Shock_dev!$A$1:$CI$1,0),FALSE)</f>
        <v>5323.3098799999971</v>
      </c>
      <c r="P60" s="52">
        <f>VLOOKUP($B60,Shock_dev!$A$1:$CI$300,MATCH(DATE(P$1,1,1),Shock_dev!$A$1:$CI$1,0),FALSE)</f>
        <v>5325.5846400000009</v>
      </c>
      <c r="Q60" s="52">
        <f>VLOOKUP($B60,Shock_dev!$A$1:$CI$300,MATCH(DATE(Q$1,1,1),Shock_dev!$A$1:$CI$1,0),FALSE)</f>
        <v>5149.8621300000013</v>
      </c>
      <c r="R60" s="52">
        <f>VLOOKUP($B60,Shock_dev!$A$1:$CI$300,MATCH(DATE(R$1,1,1),Shock_dev!$A$1:$CI$1,0),FALSE)</f>
        <v>4803.7832799999996</v>
      </c>
      <c r="S60" s="52">
        <f>VLOOKUP($B60,Shock_dev!$A$1:$CI$300,MATCH(DATE(S$1,1,1),Shock_dev!$A$1:$CI$1,0),FALSE)</f>
        <v>4795.659969999997</v>
      </c>
      <c r="T60" s="52">
        <f>VLOOKUP($B60,Shock_dev!$A$1:$CI$300,MATCH(DATE(T$1,1,1),Shock_dev!$A$1:$CI$1,0),FALSE)</f>
        <v>4794.394559999997</v>
      </c>
      <c r="U60" s="52">
        <f>VLOOKUP($B60,Shock_dev!$A$1:$CI$300,MATCH(DATE(U$1,1,1),Shock_dev!$A$1:$CI$1,0),FALSE)</f>
        <v>4793.6911800000016</v>
      </c>
      <c r="V60" s="52">
        <f>VLOOKUP($B60,Shock_dev!$A$1:$CI$300,MATCH(DATE(V$1,1,1),Shock_dev!$A$1:$CI$1,0),FALSE)</f>
        <v>5083.3792200000025</v>
      </c>
      <c r="W60" s="52">
        <f>VLOOKUP($B60,Shock_dev!$A$1:$CI$300,MATCH(DATE(W$1,1,1),Shock_dev!$A$1:$CI$1,0),FALSE)</f>
        <v>4774.0019399999983</v>
      </c>
      <c r="X60" s="52">
        <f>VLOOKUP($B60,Shock_dev!$A$1:$CI$300,MATCH(DATE(X$1,1,1),Shock_dev!$A$1:$CI$1,0),FALSE)</f>
        <v>4766.7191200000016</v>
      </c>
      <c r="Y60" s="52">
        <f>VLOOKUP($B60,Shock_dev!$A$1:$CI$300,MATCH(DATE(Y$1,1,1),Shock_dev!$A$1:$CI$1,0),FALSE)</f>
        <v>4767.4963599999974</v>
      </c>
      <c r="Z60" s="52">
        <f>VLOOKUP($B60,Shock_dev!$A$1:$CI$300,MATCH(DATE(Z$1,1,1),Shock_dev!$A$1:$CI$1,0),FALSE)</f>
        <v>4767.2516700000015</v>
      </c>
      <c r="AA60" s="52">
        <f>VLOOKUP($B60,Shock_dev!$A$1:$CI$300,MATCH(DATE(AA$1,1,1),Shock_dev!$A$1:$CI$1,0),FALSE)</f>
        <v>4765.3344600000019</v>
      </c>
      <c r="AB60" s="52">
        <f>VLOOKUP($B60,Shock_dev!$A$1:$CI$300,MATCH(DATE(AB$1,1,1),Shock_dev!$A$1:$CI$1,0),FALSE)</f>
        <v>4762.3069799999976</v>
      </c>
      <c r="AC60" s="52">
        <f>VLOOKUP($B60,Shock_dev!$A$1:$CI$300,MATCH(DATE(AC$1,1,1),Shock_dev!$A$1:$CI$1,0),FALSE)</f>
        <v>4758.674210000001</v>
      </c>
      <c r="AD60" s="52">
        <f>VLOOKUP($B60,Shock_dev!$A$1:$CI$300,MATCH(DATE(AD$1,1,1),Shock_dev!$A$1:$CI$1,0),FALSE)</f>
        <v>4754.7577999999994</v>
      </c>
      <c r="AE60" s="52">
        <f>VLOOKUP($B60,Shock_dev!$A$1:$CI$300,MATCH(DATE(AE$1,1,1),Shock_dev!$A$1:$CI$1,0),FALSE)</f>
        <v>4750.7332800000004</v>
      </c>
      <c r="AF60" s="52">
        <f>VLOOKUP($B60,Shock_dev!$A$1:$CI$300,MATCH(DATE(AF$1,1,1),Shock_dev!$A$1:$CI$1,0),FALSE)</f>
        <v>4746.6803999999975</v>
      </c>
      <c r="AG60" s="52"/>
      <c r="AH60" s="65">
        <f t="shared" si="1"/>
        <v>6538.9009280000009</v>
      </c>
      <c r="AI60" s="65">
        <f t="shared" si="2"/>
        <v>6191.2701740000002</v>
      </c>
      <c r="AJ60" s="65">
        <f t="shared" si="3"/>
        <v>5291.3938419999995</v>
      </c>
      <c r="AK60" s="65">
        <f t="shared" si="4"/>
        <v>4854.1816419999996</v>
      </c>
      <c r="AL60" s="65">
        <f t="shared" si="5"/>
        <v>4768.1607100000001</v>
      </c>
      <c r="AM60" s="65">
        <f t="shared" si="6"/>
        <v>4754.630533999999</v>
      </c>
      <c r="AN60" s="66"/>
      <c r="AO60" s="65">
        <f t="shared" si="7"/>
        <v>6365.0855510000001</v>
      </c>
      <c r="AP60" s="65">
        <f t="shared" si="8"/>
        <v>5072.7877419999995</v>
      </c>
      <c r="AQ60" s="65">
        <f t="shared" si="9"/>
        <v>4761.395622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1576.8893935999999</v>
      </c>
      <c r="D61" s="52">
        <f>VLOOKUP($B61,Shock_dev!$A$1:$CI$300,MATCH(DATE(D$1,1,1),Shock_dev!$A$1:$CI$1,0),FALSE)</f>
        <v>1639.0069979</v>
      </c>
      <c r="E61" s="52">
        <f>VLOOKUP($B61,Shock_dev!$A$1:$CI$300,MATCH(DATE(E$1,1,1),Shock_dev!$A$1:$CI$1,0),FALSE)</f>
        <v>1652.0095762000001</v>
      </c>
      <c r="F61" s="52">
        <f>VLOOKUP($B61,Shock_dev!$A$1:$CI$300,MATCH(DATE(F$1,1,1),Shock_dev!$A$1:$CI$1,0),FALSE)</f>
        <v>1655.4337194999998</v>
      </c>
      <c r="G61" s="52">
        <f>VLOOKUP($B61,Shock_dev!$A$1:$CI$300,MATCH(DATE(G$1,1,1),Shock_dev!$A$1:$CI$1,0),FALSE)</f>
        <v>1656.8506794</v>
      </c>
      <c r="H61" s="52">
        <f>VLOOKUP($B61,Shock_dev!$A$1:$CI$300,MATCH(DATE(H$1,1,1),Shock_dev!$A$1:$CI$1,0),FALSE)</f>
        <v>1657.9659903999998</v>
      </c>
      <c r="I61" s="52">
        <f>VLOOKUP($B61,Shock_dev!$A$1:$CI$300,MATCH(DATE(I$1,1,1),Shock_dev!$A$1:$CI$1,0),FALSE)</f>
        <v>1455.3118753000001</v>
      </c>
      <c r="J61" s="52">
        <f>VLOOKUP($B61,Shock_dev!$A$1:$CI$300,MATCH(DATE(J$1,1,1),Shock_dev!$A$1:$CI$1,0),FALSE)</f>
        <v>1450.7187002000001</v>
      </c>
      <c r="K61" s="52">
        <f>VLOOKUP($B61,Shock_dev!$A$1:$CI$300,MATCH(DATE(K$1,1,1),Shock_dev!$A$1:$CI$1,0),FALSE)</f>
        <v>1169.1999178999999</v>
      </c>
      <c r="L61" s="52">
        <f>VLOOKUP($B61,Shock_dev!$A$1:$CI$300,MATCH(DATE(L$1,1,1),Shock_dev!$A$1:$CI$1,0),FALSE)</f>
        <v>1162.0527399999999</v>
      </c>
      <c r="M61" s="52">
        <f>VLOOKUP($B61,Shock_dev!$A$1:$CI$300,MATCH(DATE(M$1,1,1),Shock_dev!$A$1:$CI$1,0),FALSE)</f>
        <v>3797.4212339999999</v>
      </c>
      <c r="N61" s="52">
        <f>VLOOKUP($B61,Shock_dev!$A$1:$CI$300,MATCH(DATE(N$1,1,1),Shock_dev!$A$1:$CI$1,0),FALSE)</f>
        <v>3375.9274419999992</v>
      </c>
      <c r="O61" s="52">
        <f>VLOOKUP($B61,Shock_dev!$A$1:$CI$300,MATCH(DATE(O$1,1,1),Shock_dev!$A$1:$CI$1,0),FALSE)</f>
        <v>3382.1640550000002</v>
      </c>
      <c r="P61" s="52">
        <f>VLOOKUP($B61,Shock_dev!$A$1:$CI$300,MATCH(DATE(P$1,1,1),Shock_dev!$A$1:$CI$1,0),FALSE)</f>
        <v>3384.9905090000002</v>
      </c>
      <c r="Q61" s="52">
        <f>VLOOKUP($B61,Shock_dev!$A$1:$CI$300,MATCH(DATE(Q$1,1,1),Shock_dev!$A$1:$CI$1,0),FALSE)</f>
        <v>3386.6172579999993</v>
      </c>
      <c r="R61" s="52">
        <f>VLOOKUP($B61,Shock_dev!$A$1:$CI$300,MATCH(DATE(R$1,1,1),Shock_dev!$A$1:$CI$1,0),FALSE)</f>
        <v>3387.6718229999997</v>
      </c>
      <c r="S61" s="52">
        <f>VLOOKUP($B61,Shock_dev!$A$1:$CI$300,MATCH(DATE(S$1,1,1),Shock_dev!$A$1:$CI$1,0),FALSE)</f>
        <v>3688.8150850000002</v>
      </c>
      <c r="T61" s="52">
        <f>VLOOKUP($B61,Shock_dev!$A$1:$CI$300,MATCH(DATE(T$1,1,1),Shock_dev!$A$1:$CI$1,0),FALSE)</f>
        <v>3698.4280939999999</v>
      </c>
      <c r="U61" s="52">
        <f>VLOOKUP($B61,Shock_dev!$A$1:$CI$300,MATCH(DATE(U$1,1,1),Shock_dev!$A$1:$CI$1,0),FALSE)</f>
        <v>3700.5029460000005</v>
      </c>
      <c r="V61" s="52">
        <f>VLOOKUP($B61,Shock_dev!$A$1:$CI$300,MATCH(DATE(V$1,1,1),Shock_dev!$A$1:$CI$1,0),FALSE)</f>
        <v>3700.9650820000006</v>
      </c>
      <c r="W61" s="52">
        <f>VLOOKUP($B61,Shock_dev!$A$1:$CI$300,MATCH(DATE(W$1,1,1),Shock_dev!$A$1:$CI$1,0),FALSE)</f>
        <v>3700.6760450000002</v>
      </c>
      <c r="X61" s="52">
        <f>VLOOKUP($B61,Shock_dev!$A$1:$CI$300,MATCH(DATE(X$1,1,1),Shock_dev!$A$1:$CI$1,0),FALSE)</f>
        <v>4015.7701329999995</v>
      </c>
      <c r="Y61" s="52">
        <f>VLOOKUP($B61,Shock_dev!$A$1:$CI$300,MATCH(DATE(Y$1,1,1),Shock_dev!$A$1:$CI$1,0),FALSE)</f>
        <v>4024.4642180000001</v>
      </c>
      <c r="Z61" s="52">
        <f>VLOOKUP($B61,Shock_dev!$A$1:$CI$300,MATCH(DATE(Z$1,1,1),Shock_dev!$A$1:$CI$1,0),FALSE)</f>
        <v>4025.1883869999997</v>
      </c>
      <c r="AA61" s="52">
        <f>VLOOKUP($B61,Shock_dev!$A$1:$CI$300,MATCH(DATE(AA$1,1,1),Shock_dev!$A$1:$CI$1,0),FALSE)</f>
        <v>4024.0774689999998</v>
      </c>
      <c r="AB61" s="52">
        <f>VLOOKUP($B61,Shock_dev!$A$1:$CI$300,MATCH(DATE(AB$1,1,1),Shock_dev!$A$1:$CI$1,0),FALSE)</f>
        <v>4022.3391919999995</v>
      </c>
      <c r="AC61" s="52">
        <f>VLOOKUP($B61,Shock_dev!$A$1:$CI$300,MATCH(DATE(AC$1,1,1),Shock_dev!$A$1:$CI$1,0),FALSE)</f>
        <v>4020.2735619999999</v>
      </c>
      <c r="AD61" s="52">
        <f>VLOOKUP($B61,Shock_dev!$A$1:$CI$300,MATCH(DATE(AD$1,1,1),Shock_dev!$A$1:$CI$1,0),FALSE)</f>
        <v>4017.9808999999996</v>
      </c>
      <c r="AE61" s="52">
        <f>VLOOKUP($B61,Shock_dev!$A$1:$CI$300,MATCH(DATE(AE$1,1,1),Shock_dev!$A$1:$CI$1,0),FALSE)</f>
        <v>4015.5090800000003</v>
      </c>
      <c r="AF61" s="52">
        <f>VLOOKUP($B61,Shock_dev!$A$1:$CI$300,MATCH(DATE(AF$1,1,1),Shock_dev!$A$1:$CI$1,0),FALSE)</f>
        <v>4012.8899269999997</v>
      </c>
      <c r="AG61" s="52"/>
      <c r="AH61" s="65">
        <f t="shared" si="1"/>
        <v>1636.03807332</v>
      </c>
      <c r="AI61" s="65">
        <f t="shared" si="2"/>
        <v>1379.04984476</v>
      </c>
      <c r="AJ61" s="65">
        <f t="shared" si="3"/>
        <v>3465.4240995999994</v>
      </c>
      <c r="AK61" s="65">
        <f t="shared" si="4"/>
        <v>3635.2766060000004</v>
      </c>
      <c r="AL61" s="65">
        <f t="shared" si="5"/>
        <v>3958.0352503999993</v>
      </c>
      <c r="AM61" s="65">
        <f t="shared" si="6"/>
        <v>4017.7985322</v>
      </c>
      <c r="AN61" s="66"/>
      <c r="AO61" s="65">
        <f t="shared" si="7"/>
        <v>1507.5439590400001</v>
      </c>
      <c r="AP61" s="65">
        <f t="shared" si="8"/>
        <v>3550.3503528000001</v>
      </c>
      <c r="AQ61" s="65">
        <f t="shared" si="9"/>
        <v>3987.9168912999994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875.41583400000013</v>
      </c>
      <c r="D62" s="52">
        <f>VLOOKUP($B62,Shock_dev!$A$1:$CI$300,MATCH(DATE(D$1,1,1),Shock_dev!$A$1:$CI$1,0),FALSE)</f>
        <v>905.60643800000003</v>
      </c>
      <c r="E62" s="52">
        <f>VLOOKUP($B62,Shock_dev!$A$1:$CI$300,MATCH(DATE(E$1,1,1),Shock_dev!$A$1:$CI$1,0),FALSE)</f>
        <v>911.84845099999984</v>
      </c>
      <c r="F62" s="52">
        <f>VLOOKUP($B62,Shock_dev!$A$1:$CI$300,MATCH(DATE(F$1,1,1),Shock_dev!$A$1:$CI$1,0),FALSE)</f>
        <v>913.430566</v>
      </c>
      <c r="G62" s="52">
        <f>VLOOKUP($B62,Shock_dev!$A$1:$CI$300,MATCH(DATE(G$1,1,1),Shock_dev!$A$1:$CI$1,0),FALSE)</f>
        <v>1067.310015</v>
      </c>
      <c r="H62" s="52">
        <f>VLOOKUP($B62,Shock_dev!$A$1:$CI$300,MATCH(DATE(H$1,1,1),Shock_dev!$A$1:$CI$1,0),FALSE)</f>
        <v>1072.1179610000002</v>
      </c>
      <c r="I62" s="52">
        <f>VLOOKUP($B62,Shock_dev!$A$1:$CI$300,MATCH(DATE(I$1,1,1),Shock_dev!$A$1:$CI$1,0),FALSE)</f>
        <v>1058.764844</v>
      </c>
      <c r="J62" s="52">
        <f>VLOOKUP($B62,Shock_dev!$A$1:$CI$300,MATCH(DATE(J$1,1,1),Shock_dev!$A$1:$CI$1,0),FALSE)</f>
        <v>1059.0831500000002</v>
      </c>
      <c r="K62" s="52">
        <f>VLOOKUP($B62,Shock_dev!$A$1:$CI$300,MATCH(DATE(K$1,1,1),Shock_dev!$A$1:$CI$1,0),FALSE)</f>
        <v>1041.9847149999998</v>
      </c>
      <c r="L62" s="52">
        <f>VLOOKUP($B62,Shock_dev!$A$1:$CI$300,MATCH(DATE(L$1,1,1),Shock_dev!$A$1:$CI$1,0),FALSE)</f>
        <v>1105.3166529999999</v>
      </c>
      <c r="M62" s="52">
        <f>VLOOKUP($B62,Shock_dev!$A$1:$CI$300,MATCH(DATE(M$1,1,1),Shock_dev!$A$1:$CI$1,0),FALSE)</f>
        <v>1712.8829870000002</v>
      </c>
      <c r="N62" s="52">
        <f>VLOOKUP($B62,Shock_dev!$A$1:$CI$300,MATCH(DATE(N$1,1,1),Shock_dev!$A$1:$CI$1,0),FALSE)</f>
        <v>1695.261542</v>
      </c>
      <c r="O62" s="52">
        <f>VLOOKUP($B62,Shock_dev!$A$1:$CI$300,MATCH(DATE(O$1,1,1),Shock_dev!$A$1:$CI$1,0),FALSE)</f>
        <v>1698.6315919999997</v>
      </c>
      <c r="P62" s="52">
        <f>VLOOKUP($B62,Shock_dev!$A$1:$CI$300,MATCH(DATE(P$1,1,1),Shock_dev!$A$1:$CI$1,0),FALSE)</f>
        <v>1699.9066200000002</v>
      </c>
      <c r="Q62" s="52">
        <f>VLOOKUP($B62,Shock_dev!$A$1:$CI$300,MATCH(DATE(Q$1,1,1),Shock_dev!$A$1:$CI$1,0),FALSE)</f>
        <v>1701.5710590000001</v>
      </c>
      <c r="R62" s="52">
        <f>VLOOKUP($B62,Shock_dev!$A$1:$CI$300,MATCH(DATE(R$1,1,1),Shock_dev!$A$1:$CI$1,0),FALSE)</f>
        <v>1702.088043</v>
      </c>
      <c r="S62" s="52">
        <f>VLOOKUP($B62,Shock_dev!$A$1:$CI$300,MATCH(DATE(S$1,1,1),Shock_dev!$A$1:$CI$1,0),FALSE)</f>
        <v>1723.9930980000001</v>
      </c>
      <c r="T62" s="52">
        <f>VLOOKUP($B62,Shock_dev!$A$1:$CI$300,MATCH(DATE(T$1,1,1),Shock_dev!$A$1:$CI$1,0),FALSE)</f>
        <v>1724.8639559999999</v>
      </c>
      <c r="U62" s="52">
        <f>VLOOKUP($B62,Shock_dev!$A$1:$CI$300,MATCH(DATE(U$1,1,1),Shock_dev!$A$1:$CI$1,0),FALSE)</f>
        <v>1725.0825229999998</v>
      </c>
      <c r="V62" s="52">
        <f>VLOOKUP($B62,Shock_dev!$A$1:$CI$300,MATCH(DATE(V$1,1,1),Shock_dev!$A$1:$CI$1,0),FALSE)</f>
        <v>1837.0796319999997</v>
      </c>
      <c r="W62" s="52">
        <f>VLOOKUP($B62,Shock_dev!$A$1:$CI$300,MATCH(DATE(W$1,1,1),Shock_dev!$A$1:$CI$1,0),FALSE)</f>
        <v>1840.2588270000001</v>
      </c>
      <c r="X62" s="52">
        <f>VLOOKUP($B62,Shock_dev!$A$1:$CI$300,MATCH(DATE(X$1,1,1),Shock_dev!$A$1:$CI$1,0),FALSE)</f>
        <v>1863.2755999999999</v>
      </c>
      <c r="Y62" s="52">
        <f>VLOOKUP($B62,Shock_dev!$A$1:$CI$300,MATCH(DATE(Y$1,1,1),Shock_dev!$A$1:$CI$1,0),FALSE)</f>
        <v>1863.9599250000001</v>
      </c>
      <c r="Z62" s="52">
        <f>VLOOKUP($B62,Shock_dev!$A$1:$CI$300,MATCH(DATE(Z$1,1,1),Shock_dev!$A$1:$CI$1,0),FALSE)</f>
        <v>1863.7816159999998</v>
      </c>
      <c r="AA62" s="52">
        <f>VLOOKUP($B62,Shock_dev!$A$1:$CI$300,MATCH(DATE(AA$1,1,1),Shock_dev!$A$1:$CI$1,0),FALSE)</f>
        <v>1863.2572950000001</v>
      </c>
      <c r="AB62" s="52">
        <f>VLOOKUP($B62,Shock_dev!$A$1:$CI$300,MATCH(DATE(AB$1,1,1),Shock_dev!$A$1:$CI$1,0),FALSE)</f>
        <v>1862.5402040000001</v>
      </c>
      <c r="AC62" s="52">
        <f>VLOOKUP($B62,Shock_dev!$A$1:$CI$300,MATCH(DATE(AC$1,1,1),Shock_dev!$A$1:$CI$1,0),FALSE)</f>
        <v>1861.696862</v>
      </c>
      <c r="AD62" s="52">
        <f>VLOOKUP($B62,Shock_dev!$A$1:$CI$300,MATCH(DATE(AD$1,1,1),Shock_dev!$A$1:$CI$1,0),FALSE)</f>
        <v>1860.7630229999997</v>
      </c>
      <c r="AE62" s="52">
        <f>VLOOKUP($B62,Shock_dev!$A$1:$CI$300,MATCH(DATE(AE$1,1,1),Shock_dev!$A$1:$CI$1,0),FALSE)</f>
        <v>1859.7597489999998</v>
      </c>
      <c r="AF62" s="52">
        <f>VLOOKUP($B62,Shock_dev!$A$1:$CI$300,MATCH(DATE(AF$1,1,1),Shock_dev!$A$1:$CI$1,0),FALSE)</f>
        <v>1858.700167</v>
      </c>
      <c r="AG62" s="52"/>
      <c r="AH62" s="65">
        <f t="shared" si="1"/>
        <v>934.72226079999996</v>
      </c>
      <c r="AI62" s="65">
        <f t="shared" si="2"/>
        <v>1067.4534646</v>
      </c>
      <c r="AJ62" s="65">
        <f t="shared" si="3"/>
        <v>1701.65076</v>
      </c>
      <c r="AK62" s="65">
        <f t="shared" si="4"/>
        <v>1742.6214504</v>
      </c>
      <c r="AL62" s="65">
        <f t="shared" si="5"/>
        <v>1858.9066525999999</v>
      </c>
      <c r="AM62" s="65">
        <f t="shared" si="6"/>
        <v>1860.6920010000001</v>
      </c>
      <c r="AN62" s="66"/>
      <c r="AO62" s="65">
        <f t="shared" si="7"/>
        <v>1001.0878627</v>
      </c>
      <c r="AP62" s="65">
        <f t="shared" si="8"/>
        <v>1722.1361052</v>
      </c>
      <c r="AQ62" s="65">
        <f t="shared" si="9"/>
        <v>1859.7993268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1383.9253220000001</v>
      </c>
      <c r="D63" s="52">
        <f>VLOOKUP($B63,Shock_dev!$A$1:$CI$300,MATCH(DATE(D$1,1,1),Shock_dev!$A$1:$CI$1,0),FALSE)</f>
        <v>1471.4635529999996</v>
      </c>
      <c r="E63" s="52">
        <f>VLOOKUP($B63,Shock_dev!$A$1:$CI$300,MATCH(DATE(E$1,1,1),Shock_dev!$A$1:$CI$1,0),FALSE)</f>
        <v>1521.3874159999996</v>
      </c>
      <c r="F63" s="52">
        <f>VLOOKUP($B63,Shock_dev!$A$1:$CI$300,MATCH(DATE(F$1,1,1),Shock_dev!$A$1:$CI$1,0),FALSE)</f>
        <v>1562.640007</v>
      </c>
      <c r="G63" s="52">
        <f>VLOOKUP($B63,Shock_dev!$A$1:$CI$300,MATCH(DATE(G$1,1,1),Shock_dev!$A$1:$CI$1,0),FALSE)</f>
        <v>1780.8795810000001</v>
      </c>
      <c r="H63" s="52">
        <f>VLOOKUP($B63,Shock_dev!$A$1:$CI$300,MATCH(DATE(H$1,1,1),Shock_dev!$A$1:$CI$1,0),FALSE)</f>
        <v>1825.5095019999999</v>
      </c>
      <c r="I63" s="52">
        <f>VLOOKUP($B63,Shock_dev!$A$1:$CI$300,MATCH(DATE(I$1,1,1),Shock_dev!$A$1:$CI$1,0),FALSE)</f>
        <v>1865.8148940000001</v>
      </c>
      <c r="J63" s="52">
        <f>VLOOKUP($B63,Shock_dev!$A$1:$CI$300,MATCH(DATE(J$1,1,1),Shock_dev!$A$1:$CI$1,0),FALSE)</f>
        <v>1905.7335499999999</v>
      </c>
      <c r="K63" s="52">
        <f>VLOOKUP($B63,Shock_dev!$A$1:$CI$300,MATCH(DATE(K$1,1,1),Shock_dev!$A$1:$CI$1,0),FALSE)</f>
        <v>1846.4175580000001</v>
      </c>
      <c r="L63" s="52">
        <f>VLOOKUP($B63,Shock_dev!$A$1:$CI$300,MATCH(DATE(L$1,1,1),Shock_dev!$A$1:$CI$1,0),FALSE)</f>
        <v>2348.9102329999996</v>
      </c>
      <c r="M63" s="52">
        <f>VLOOKUP($B63,Shock_dev!$A$1:$CI$300,MATCH(DATE(M$1,1,1),Shock_dev!$A$1:$CI$1,0),FALSE)</f>
        <v>947.24316699999963</v>
      </c>
      <c r="N63" s="52">
        <f>VLOOKUP($B63,Shock_dev!$A$1:$CI$300,MATCH(DATE(N$1,1,1),Shock_dev!$A$1:$CI$1,0),FALSE)</f>
        <v>930.59002500000042</v>
      </c>
      <c r="O63" s="52">
        <f>VLOOKUP($B63,Shock_dev!$A$1:$CI$300,MATCH(DATE(O$1,1,1),Shock_dev!$A$1:$CI$1,0),FALSE)</f>
        <v>944.57400300000063</v>
      </c>
      <c r="P63" s="52">
        <f>VLOOKUP($B63,Shock_dev!$A$1:$CI$300,MATCH(DATE(P$1,1,1),Shock_dev!$A$1:$CI$1,0),FALSE)</f>
        <v>964.37534200000027</v>
      </c>
      <c r="Q63" s="52">
        <f>VLOOKUP($B63,Shock_dev!$A$1:$CI$300,MATCH(DATE(Q$1,1,1),Shock_dev!$A$1:$CI$1,0),FALSE)</f>
        <v>1357.4012219999995</v>
      </c>
      <c r="R63" s="52">
        <f>VLOOKUP($B63,Shock_dev!$A$1:$CI$300,MATCH(DATE(R$1,1,1),Shock_dev!$A$1:$CI$1,0),FALSE)</f>
        <v>1390.9226129999997</v>
      </c>
      <c r="S63" s="52">
        <f>VLOOKUP($B63,Shock_dev!$A$1:$CI$300,MATCH(DATE(S$1,1,1),Shock_dev!$A$1:$CI$1,0),FALSE)</f>
        <v>1415.0634139999993</v>
      </c>
      <c r="T63" s="52">
        <f>VLOOKUP($B63,Shock_dev!$A$1:$CI$300,MATCH(DATE(T$1,1,1),Shock_dev!$A$1:$CI$1,0),FALSE)</f>
        <v>1437.1128189999999</v>
      </c>
      <c r="U63" s="52">
        <f>VLOOKUP($B63,Shock_dev!$A$1:$CI$300,MATCH(DATE(U$1,1,1),Shock_dev!$A$1:$CI$1,0),FALSE)</f>
        <v>1458.7634410000001</v>
      </c>
      <c r="V63" s="52">
        <f>VLOOKUP($B63,Shock_dev!$A$1:$CI$300,MATCH(DATE(V$1,1,1),Shock_dev!$A$1:$CI$1,0),FALSE)</f>
        <v>1980.3412880000005</v>
      </c>
      <c r="W63" s="52">
        <f>VLOOKUP($B63,Shock_dev!$A$1:$CI$300,MATCH(DATE(W$1,1,1),Shock_dev!$A$1:$CI$1,0),FALSE)</f>
        <v>1944.5767260000002</v>
      </c>
      <c r="X63" s="52">
        <f>VLOOKUP($B63,Shock_dev!$A$1:$CI$300,MATCH(DATE(X$1,1,1),Shock_dev!$A$1:$CI$1,0),FALSE)</f>
        <v>1965.5617670000001</v>
      </c>
      <c r="Y63" s="52">
        <f>VLOOKUP($B63,Shock_dev!$A$1:$CI$300,MATCH(DATE(Y$1,1,1),Shock_dev!$A$1:$CI$1,0),FALSE)</f>
        <v>1986.5164289999993</v>
      </c>
      <c r="Z63" s="52">
        <f>VLOOKUP($B63,Shock_dev!$A$1:$CI$300,MATCH(DATE(Z$1,1,1),Shock_dev!$A$1:$CI$1,0),FALSE)</f>
        <v>2006.7337510000007</v>
      </c>
      <c r="AA63" s="52">
        <f>VLOOKUP($B63,Shock_dev!$A$1:$CI$300,MATCH(DATE(AA$1,1,1),Shock_dev!$A$1:$CI$1,0),FALSE)</f>
        <v>2026.4948240000003</v>
      </c>
      <c r="AB63" s="52">
        <f>VLOOKUP($B63,Shock_dev!$A$1:$CI$300,MATCH(DATE(AB$1,1,1),Shock_dev!$A$1:$CI$1,0),FALSE)</f>
        <v>2046.0128369999993</v>
      </c>
      <c r="AC63" s="52">
        <f>VLOOKUP($B63,Shock_dev!$A$1:$CI$300,MATCH(DATE(AC$1,1,1),Shock_dev!$A$1:$CI$1,0),FALSE)</f>
        <v>2065.3141320000004</v>
      </c>
      <c r="AD63" s="52">
        <f>VLOOKUP($B63,Shock_dev!$A$1:$CI$300,MATCH(DATE(AD$1,1,1),Shock_dev!$A$1:$CI$1,0),FALSE)</f>
        <v>2084.694829</v>
      </c>
      <c r="AE63" s="52">
        <f>VLOOKUP($B63,Shock_dev!$A$1:$CI$300,MATCH(DATE(AE$1,1,1),Shock_dev!$A$1:$CI$1,0),FALSE)</f>
        <v>2103.9797490000001</v>
      </c>
      <c r="AF63" s="52">
        <f>VLOOKUP($B63,Shock_dev!$A$1:$CI$300,MATCH(DATE(AF$1,1,1),Shock_dev!$A$1:$CI$1,0),FALSE)</f>
        <v>2123.5133020000003</v>
      </c>
      <c r="AG63" s="52"/>
      <c r="AH63" s="65">
        <f t="shared" si="1"/>
        <v>1544.0591757999998</v>
      </c>
      <c r="AI63" s="65">
        <f t="shared" si="2"/>
        <v>1958.4771474000001</v>
      </c>
      <c r="AJ63" s="65">
        <f t="shared" si="3"/>
        <v>1028.8367518</v>
      </c>
      <c r="AK63" s="65">
        <f t="shared" si="4"/>
        <v>1536.440715</v>
      </c>
      <c r="AL63" s="65">
        <f t="shared" si="5"/>
        <v>1985.9766994000001</v>
      </c>
      <c r="AM63" s="65">
        <f t="shared" si="6"/>
        <v>2084.7029697999997</v>
      </c>
      <c r="AN63" s="66"/>
      <c r="AO63" s="65">
        <f t="shared" si="7"/>
        <v>1751.2681616</v>
      </c>
      <c r="AP63" s="65">
        <f t="shared" si="8"/>
        <v>1282.6387334000001</v>
      </c>
      <c r="AQ63" s="65">
        <f t="shared" si="9"/>
        <v>2035.3398345999999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854.25357799999983</v>
      </c>
      <c r="D64" s="52">
        <f>VLOOKUP($B64,Shock_dev!$A$1:$CI$300,MATCH(DATE(D$1,1,1),Shock_dev!$A$1:$CI$1,0),FALSE)</f>
        <v>878.86457900000005</v>
      </c>
      <c r="E64" s="52">
        <f>VLOOKUP($B64,Shock_dev!$A$1:$CI$300,MATCH(DATE(E$1,1,1),Shock_dev!$A$1:$CI$1,0),FALSE)</f>
        <v>853.96097199999986</v>
      </c>
      <c r="F64" s="52">
        <f>VLOOKUP($B64,Shock_dev!$A$1:$CI$300,MATCH(DATE(F$1,1,1),Shock_dev!$A$1:$CI$1,0),FALSE)</f>
        <v>823.71304500000042</v>
      </c>
      <c r="G64" s="52">
        <f>VLOOKUP($B64,Shock_dev!$A$1:$CI$300,MATCH(DATE(G$1,1,1),Shock_dev!$A$1:$CI$1,0),FALSE)</f>
        <v>1172.7155970000003</v>
      </c>
      <c r="H64" s="52">
        <f>VLOOKUP($B64,Shock_dev!$A$1:$CI$300,MATCH(DATE(H$1,1,1),Shock_dev!$A$1:$CI$1,0),FALSE)</f>
        <v>1233.8588039999995</v>
      </c>
      <c r="I64" s="52">
        <f>VLOOKUP($B64,Shock_dev!$A$1:$CI$300,MATCH(DATE(I$1,1,1),Shock_dev!$A$1:$CI$1,0),FALSE)</f>
        <v>1201.4744099999998</v>
      </c>
      <c r="J64" s="52">
        <f>VLOOKUP($B64,Shock_dev!$A$1:$CI$300,MATCH(DATE(J$1,1,1),Shock_dev!$A$1:$CI$1,0),FALSE)</f>
        <v>1209.2357030000003</v>
      </c>
      <c r="K64" s="52">
        <f>VLOOKUP($B64,Shock_dev!$A$1:$CI$300,MATCH(DATE(K$1,1,1),Shock_dev!$A$1:$CI$1,0),FALSE)</f>
        <v>1200.3682600000002</v>
      </c>
      <c r="L64" s="52">
        <f>VLOOKUP($B64,Shock_dev!$A$1:$CI$300,MATCH(DATE(L$1,1,1),Shock_dev!$A$1:$CI$1,0),FALSE)</f>
        <v>1110.9589269999997</v>
      </c>
      <c r="M64" s="52">
        <f>VLOOKUP($B64,Shock_dev!$A$1:$CI$300,MATCH(DATE(M$1,1,1),Shock_dev!$A$1:$CI$1,0),FALSE)</f>
        <v>1712.2582089999996</v>
      </c>
      <c r="N64" s="52">
        <f>VLOOKUP($B64,Shock_dev!$A$1:$CI$300,MATCH(DATE(N$1,1,1),Shock_dev!$A$1:$CI$1,0),FALSE)</f>
        <v>1614.8714750000008</v>
      </c>
      <c r="O64" s="52">
        <f>VLOOKUP($B64,Shock_dev!$A$1:$CI$300,MATCH(DATE(O$1,1,1),Shock_dev!$A$1:$CI$1,0),FALSE)</f>
        <v>1605.1835879999999</v>
      </c>
      <c r="P64" s="52">
        <f>VLOOKUP($B64,Shock_dev!$A$1:$CI$300,MATCH(DATE(P$1,1,1),Shock_dev!$A$1:$CI$1,0),FALSE)</f>
        <v>1595.1531209999994</v>
      </c>
      <c r="Q64" s="52">
        <f>VLOOKUP($B64,Shock_dev!$A$1:$CI$300,MATCH(DATE(Q$1,1,1),Shock_dev!$A$1:$CI$1,0),FALSE)</f>
        <v>1699.2048059999997</v>
      </c>
      <c r="R64" s="52">
        <f>VLOOKUP($B64,Shock_dev!$A$1:$CI$300,MATCH(DATE(R$1,1,1),Shock_dev!$A$1:$CI$1,0),FALSE)</f>
        <v>1691.5377289999997</v>
      </c>
      <c r="S64" s="52">
        <f>VLOOKUP($B64,Shock_dev!$A$1:$CI$300,MATCH(DATE(S$1,1,1),Shock_dev!$A$1:$CI$1,0),FALSE)</f>
        <v>1744.7620190000007</v>
      </c>
      <c r="T64" s="52">
        <f>VLOOKUP($B64,Shock_dev!$A$1:$CI$300,MATCH(DATE(T$1,1,1),Shock_dev!$A$1:$CI$1,0),FALSE)</f>
        <v>1735.8102670000007</v>
      </c>
      <c r="U64" s="52">
        <f>VLOOKUP($B64,Shock_dev!$A$1:$CI$300,MATCH(DATE(U$1,1,1),Shock_dev!$A$1:$CI$1,0),FALSE)</f>
        <v>1725.537378</v>
      </c>
      <c r="V64" s="52">
        <f>VLOOKUP($B64,Shock_dev!$A$1:$CI$300,MATCH(DATE(V$1,1,1),Shock_dev!$A$1:$CI$1,0),FALSE)</f>
        <v>2322.5655469999992</v>
      </c>
      <c r="W64" s="52">
        <f>VLOOKUP($B64,Shock_dev!$A$1:$CI$300,MATCH(DATE(W$1,1,1),Shock_dev!$A$1:$CI$1,0),FALSE)</f>
        <v>2326.5274990000007</v>
      </c>
      <c r="X64" s="52">
        <f>VLOOKUP($B64,Shock_dev!$A$1:$CI$300,MATCH(DATE(X$1,1,1),Shock_dev!$A$1:$CI$1,0),FALSE)</f>
        <v>2384.453007000001</v>
      </c>
      <c r="Y64" s="52">
        <f>VLOOKUP($B64,Shock_dev!$A$1:$CI$300,MATCH(DATE(Y$1,1,1),Shock_dev!$A$1:$CI$1,0),FALSE)</f>
        <v>2779.720065999999</v>
      </c>
      <c r="Z64" s="52">
        <f>VLOOKUP($B64,Shock_dev!$A$1:$CI$300,MATCH(DATE(Z$1,1,1),Shock_dev!$A$1:$CI$1,0),FALSE)</f>
        <v>2779.0823399999999</v>
      </c>
      <c r="AA64" s="52">
        <f>VLOOKUP($B64,Shock_dev!$A$1:$CI$300,MATCH(DATE(AA$1,1,1),Shock_dev!$A$1:$CI$1,0),FALSE)</f>
        <v>2769.8041149999999</v>
      </c>
      <c r="AB64" s="52">
        <f>VLOOKUP($B64,Shock_dev!$A$1:$CI$300,MATCH(DATE(AB$1,1,1),Shock_dev!$A$1:$CI$1,0),FALSE)</f>
        <v>2758.8061980000011</v>
      </c>
      <c r="AC64" s="52">
        <f>VLOOKUP($B64,Shock_dev!$A$1:$CI$300,MATCH(DATE(AC$1,1,1),Shock_dev!$A$1:$CI$1,0),FALSE)</f>
        <v>2747.5328979999995</v>
      </c>
      <c r="AD64" s="52">
        <f>VLOOKUP($B64,Shock_dev!$A$1:$CI$300,MATCH(DATE(AD$1,1,1),Shock_dev!$A$1:$CI$1,0),FALSE)</f>
        <v>2736.028811000001</v>
      </c>
      <c r="AE64" s="52">
        <f>VLOOKUP($B64,Shock_dev!$A$1:$CI$300,MATCH(DATE(AE$1,1,1),Shock_dev!$A$1:$CI$1,0),FALSE)</f>
        <v>2724.5628280000001</v>
      </c>
      <c r="AF64" s="52">
        <f>VLOOKUP($B64,Shock_dev!$A$1:$CI$300,MATCH(DATE(AF$1,1,1),Shock_dev!$A$1:$CI$1,0),FALSE)</f>
        <v>2713.0389949999999</v>
      </c>
      <c r="AG64" s="52"/>
      <c r="AH64" s="65">
        <f t="shared" si="1"/>
        <v>916.70155420000015</v>
      </c>
      <c r="AI64" s="65">
        <f t="shared" si="2"/>
        <v>1191.1792207999999</v>
      </c>
      <c r="AJ64" s="65">
        <f t="shared" si="3"/>
        <v>1645.3342398</v>
      </c>
      <c r="AK64" s="65">
        <f t="shared" si="4"/>
        <v>1844.0425880000003</v>
      </c>
      <c r="AL64" s="65">
        <f t="shared" si="5"/>
        <v>2607.9174054000005</v>
      </c>
      <c r="AM64" s="65">
        <f t="shared" si="6"/>
        <v>2735.9939460000001</v>
      </c>
      <c r="AN64" s="66"/>
      <c r="AO64" s="65">
        <f t="shared" si="7"/>
        <v>1053.9403875</v>
      </c>
      <c r="AP64" s="65">
        <f t="shared" si="8"/>
        <v>1744.6884139000001</v>
      </c>
      <c r="AQ64" s="65">
        <f t="shared" si="9"/>
        <v>2671.9556757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2.633246999999983</v>
      </c>
      <c r="D65" s="52">
        <f>VLOOKUP($B65,Shock_dev!$A$1:$CI$300,MATCH(DATE(D$1,1,1),Shock_dev!$A$1:$CI$1,0),FALSE)</f>
        <v>4.5290850000001228</v>
      </c>
      <c r="E65" s="52">
        <f>VLOOKUP($B65,Shock_dev!$A$1:$CI$300,MATCH(DATE(E$1,1,1),Shock_dev!$A$1:$CI$1,0),FALSE)</f>
        <v>5.423776000000089</v>
      </c>
      <c r="F65" s="52">
        <f>VLOOKUP($B65,Shock_dev!$A$1:$CI$300,MATCH(DATE(F$1,1,1),Shock_dev!$A$1:$CI$1,0),FALSE)</f>
        <v>5.656296999999995</v>
      </c>
      <c r="G65" s="52">
        <f>VLOOKUP($B65,Shock_dev!$A$1:$CI$300,MATCH(DATE(G$1,1,1),Shock_dev!$A$1:$CI$1,0),FALSE)</f>
        <v>5.43104900000003</v>
      </c>
      <c r="H65" s="52">
        <f>VLOOKUP($B65,Shock_dev!$A$1:$CI$300,MATCH(DATE(H$1,1,1),Shock_dev!$A$1:$CI$1,0),FALSE)</f>
        <v>5.241640999999845</v>
      </c>
      <c r="I65" s="52">
        <f>VLOOKUP($B65,Shock_dev!$A$1:$CI$300,MATCH(DATE(I$1,1,1),Shock_dev!$A$1:$CI$1,0),FALSE)</f>
        <v>5.0508489999999711</v>
      </c>
      <c r="J65" s="52">
        <f>VLOOKUP($B65,Shock_dev!$A$1:$CI$300,MATCH(DATE(J$1,1,1),Shock_dev!$A$1:$CI$1,0),FALSE)</f>
        <v>4.9564910000001419</v>
      </c>
      <c r="K65" s="52">
        <f>VLOOKUP($B65,Shock_dev!$A$1:$CI$300,MATCH(DATE(K$1,1,1),Shock_dev!$A$1:$CI$1,0),FALSE)</f>
        <v>4.8902630000002318</v>
      </c>
      <c r="L65" s="52">
        <f>VLOOKUP($B65,Shock_dev!$A$1:$CI$300,MATCH(DATE(L$1,1,1),Shock_dev!$A$1:$CI$1,0),FALSE)</f>
        <v>5.0044009999996888</v>
      </c>
      <c r="M65" s="52">
        <f>VLOOKUP($B65,Shock_dev!$A$1:$CI$300,MATCH(DATE(M$1,1,1),Shock_dev!$A$1:$CI$1,0),FALSE)</f>
        <v>5.685743999999886</v>
      </c>
      <c r="N65" s="52">
        <f>VLOOKUP($B65,Shock_dev!$A$1:$CI$300,MATCH(DATE(N$1,1,1),Shock_dev!$A$1:$CI$1,0),FALSE)</f>
        <v>6.1634020000001328</v>
      </c>
      <c r="O65" s="52">
        <f>VLOOKUP($B65,Shock_dev!$A$1:$CI$300,MATCH(DATE(O$1,1,1),Shock_dev!$A$1:$CI$1,0),FALSE)</f>
        <v>6.4902240000001257</v>
      </c>
      <c r="P65" s="52">
        <f>VLOOKUP($B65,Shock_dev!$A$1:$CI$300,MATCH(DATE(P$1,1,1),Shock_dev!$A$1:$CI$1,0),FALSE)</f>
        <v>6.7151239999998324</v>
      </c>
      <c r="Q65" s="52">
        <f>VLOOKUP($B65,Shock_dev!$A$1:$CI$300,MATCH(DATE(Q$1,1,1),Shock_dev!$A$1:$CI$1,0),FALSE)</f>
        <v>6.9522890000002917</v>
      </c>
      <c r="R65" s="52">
        <f>VLOOKUP($B65,Shock_dev!$A$1:$CI$300,MATCH(DATE(R$1,1,1),Shock_dev!$A$1:$CI$1,0),FALSE)</f>
        <v>7.049771999999848</v>
      </c>
      <c r="S65" s="52">
        <f>VLOOKUP($B65,Shock_dev!$A$1:$CI$300,MATCH(DATE(S$1,1,1),Shock_dev!$A$1:$CI$1,0),FALSE)</f>
        <v>7.1871209999999337</v>
      </c>
      <c r="T65" s="52">
        <f>VLOOKUP($B65,Shock_dev!$A$1:$CI$300,MATCH(DATE(T$1,1,1),Shock_dev!$A$1:$CI$1,0),FALSE)</f>
        <v>7.2889279999999417</v>
      </c>
      <c r="U65" s="52">
        <f>VLOOKUP($B65,Shock_dev!$A$1:$CI$300,MATCH(DATE(U$1,1,1),Shock_dev!$A$1:$CI$1,0),FALSE)</f>
        <v>7.3499089999995704</v>
      </c>
      <c r="V65" s="52">
        <f>VLOOKUP($B65,Shock_dev!$A$1:$CI$300,MATCH(DATE(V$1,1,1),Shock_dev!$A$1:$CI$1,0),FALSE)</f>
        <v>7.686750999999731</v>
      </c>
      <c r="W65" s="52">
        <f>VLOOKUP($B65,Shock_dev!$A$1:$CI$300,MATCH(DATE(W$1,1,1),Shock_dev!$A$1:$CI$1,0),FALSE)</f>
        <v>7.8298899999999776</v>
      </c>
      <c r="X65" s="52">
        <f>VLOOKUP($B65,Shock_dev!$A$1:$CI$300,MATCH(DATE(X$1,1,1),Shock_dev!$A$1:$CI$1,0),FALSE)</f>
        <v>7.9240020000002005</v>
      </c>
      <c r="Y65" s="52">
        <f>VLOOKUP($B65,Shock_dev!$A$1:$CI$300,MATCH(DATE(Y$1,1,1),Shock_dev!$A$1:$CI$1,0),FALSE)</f>
        <v>8.3101070000002437</v>
      </c>
      <c r="Z65" s="52">
        <f>VLOOKUP($B65,Shock_dev!$A$1:$CI$300,MATCH(DATE(Z$1,1,1),Shock_dev!$A$1:$CI$1,0),FALSE)</f>
        <v>8.5074609999996937</v>
      </c>
      <c r="AA65" s="52">
        <f>VLOOKUP($B65,Shock_dev!$A$1:$CI$300,MATCH(DATE(AA$1,1,1),Shock_dev!$A$1:$CI$1,0),FALSE)</f>
        <v>8.5213819999999032</v>
      </c>
      <c r="AB65" s="52">
        <f>VLOOKUP($B65,Shock_dev!$A$1:$CI$300,MATCH(DATE(AB$1,1,1),Shock_dev!$A$1:$CI$1,0),FALSE)</f>
        <v>8.4223839999999655</v>
      </c>
      <c r="AC65" s="52">
        <f>VLOOKUP($B65,Shock_dev!$A$1:$CI$300,MATCH(DATE(AC$1,1,1),Shock_dev!$A$1:$CI$1,0),FALSE)</f>
        <v>8.264140000000225</v>
      </c>
      <c r="AD65" s="52">
        <f>VLOOKUP($B65,Shock_dev!$A$1:$CI$300,MATCH(DATE(AD$1,1,1),Shock_dev!$A$1:$CI$1,0),FALSE)</f>
        <v>8.0790969999998197</v>
      </c>
      <c r="AE65" s="52">
        <f>VLOOKUP($B65,Shock_dev!$A$1:$CI$300,MATCH(DATE(AE$1,1,1),Shock_dev!$A$1:$CI$1,0),FALSE)</f>
        <v>7.8841630000001715</v>
      </c>
      <c r="AF65" s="52">
        <f>VLOOKUP($B65,Shock_dev!$A$1:$CI$300,MATCH(DATE(AF$1,1,1),Shock_dev!$A$1:$CI$1,0),FALSE)</f>
        <v>7.6863539999999375</v>
      </c>
      <c r="AG65" s="52"/>
      <c r="AH65" s="65">
        <f t="shared" si="1"/>
        <v>4.7346908000000436</v>
      </c>
      <c r="AI65" s="65">
        <f t="shared" si="2"/>
        <v>5.0287289999999754</v>
      </c>
      <c r="AJ65" s="65">
        <f t="shared" si="3"/>
        <v>6.4013566000000539</v>
      </c>
      <c r="AK65" s="65">
        <f t="shared" si="4"/>
        <v>7.3124961999998046</v>
      </c>
      <c r="AL65" s="65">
        <f t="shared" si="5"/>
        <v>8.2185684000000041</v>
      </c>
      <c r="AM65" s="65">
        <f t="shared" si="6"/>
        <v>8.0672276000000238</v>
      </c>
      <c r="AN65" s="66"/>
      <c r="AO65" s="65">
        <f t="shared" si="7"/>
        <v>4.8817099000000095</v>
      </c>
      <c r="AP65" s="65">
        <f t="shared" si="8"/>
        <v>6.8569263999999297</v>
      </c>
      <c r="AQ65" s="65">
        <f t="shared" si="9"/>
        <v>8.1428980000000131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1459.6790789999995</v>
      </c>
      <c r="D66" s="52">
        <f>VLOOKUP($B66,Shock_dev!$A$1:$CI$300,MATCH(DATE(D$1,1,1),Shock_dev!$A$1:$CI$1,0),FALSE)</f>
        <v>1522.709065</v>
      </c>
      <c r="E66" s="52">
        <f>VLOOKUP($B66,Shock_dev!$A$1:$CI$300,MATCH(DATE(E$1,1,1),Shock_dev!$A$1:$CI$1,0),FALSE)</f>
        <v>1535.8330260000002</v>
      </c>
      <c r="F66" s="52">
        <f>VLOOKUP($B66,Shock_dev!$A$1:$CI$300,MATCH(DATE(F$1,1,1),Shock_dev!$A$1:$CI$1,0),FALSE)</f>
        <v>1538.6798310000004</v>
      </c>
      <c r="G66" s="52">
        <f>VLOOKUP($B66,Shock_dev!$A$1:$CI$300,MATCH(DATE(G$1,1,1),Shock_dev!$A$1:$CI$1,0),FALSE)</f>
        <v>1398.0655539999998</v>
      </c>
      <c r="H66" s="52">
        <f>VLOOKUP($B66,Shock_dev!$A$1:$CI$300,MATCH(DATE(H$1,1,1),Shock_dev!$A$1:$CI$1,0),FALSE)</f>
        <v>1392.85941</v>
      </c>
      <c r="I66" s="52">
        <f>VLOOKUP($B66,Shock_dev!$A$1:$CI$300,MATCH(DATE(I$1,1,1),Shock_dev!$A$1:$CI$1,0),FALSE)</f>
        <v>1391.3637570000001</v>
      </c>
      <c r="J66" s="52">
        <f>VLOOKUP($B66,Shock_dev!$A$1:$CI$300,MATCH(DATE(J$1,1,1),Shock_dev!$A$1:$CI$1,0),FALSE)</f>
        <v>1390.7794130000002</v>
      </c>
      <c r="K66" s="52">
        <f>VLOOKUP($B66,Shock_dev!$A$1:$CI$300,MATCH(DATE(K$1,1,1),Shock_dev!$A$1:$CI$1,0),FALSE)</f>
        <v>1390.3267269999997</v>
      </c>
      <c r="L66" s="52">
        <f>VLOOKUP($B66,Shock_dev!$A$1:$CI$300,MATCH(DATE(L$1,1,1),Shock_dev!$A$1:$CI$1,0),FALSE)</f>
        <v>1561.0024400000002</v>
      </c>
      <c r="M66" s="52">
        <f>VLOOKUP($B66,Shock_dev!$A$1:$CI$300,MATCH(DATE(M$1,1,1),Shock_dev!$A$1:$CI$1,0),FALSE)</f>
        <v>1183.7381150000001</v>
      </c>
      <c r="N66" s="52">
        <f>VLOOKUP($B66,Shock_dev!$A$1:$CI$300,MATCH(DATE(N$1,1,1),Shock_dev!$A$1:$CI$1,0),FALSE)</f>
        <v>1197.3285160000005</v>
      </c>
      <c r="O66" s="52">
        <f>VLOOKUP($B66,Shock_dev!$A$1:$CI$300,MATCH(DATE(O$1,1,1),Shock_dev!$A$1:$CI$1,0),FALSE)</f>
        <v>1192.3423149999999</v>
      </c>
      <c r="P66" s="52">
        <f>VLOOKUP($B66,Shock_dev!$A$1:$CI$300,MATCH(DATE(P$1,1,1),Shock_dev!$A$1:$CI$1,0),FALSE)</f>
        <v>1188.0176520000005</v>
      </c>
      <c r="Q66" s="52">
        <f>VLOOKUP($B66,Shock_dev!$A$1:$CI$300,MATCH(DATE(Q$1,1,1),Shock_dev!$A$1:$CI$1,0),FALSE)</f>
        <v>1208.0226830000001</v>
      </c>
      <c r="R66" s="52">
        <f>VLOOKUP($B66,Shock_dev!$A$1:$CI$300,MATCH(DATE(R$1,1,1),Shock_dev!$A$1:$CI$1,0),FALSE)</f>
        <v>1204.1661699999995</v>
      </c>
      <c r="S66" s="52">
        <f>VLOOKUP($B66,Shock_dev!$A$1:$CI$300,MATCH(DATE(S$1,1,1),Shock_dev!$A$1:$CI$1,0),FALSE)</f>
        <v>1199.5002029999996</v>
      </c>
      <c r="T66" s="52">
        <f>VLOOKUP($B66,Shock_dev!$A$1:$CI$300,MATCH(DATE(T$1,1,1),Shock_dev!$A$1:$CI$1,0),FALSE)</f>
        <v>1194.5964729999996</v>
      </c>
      <c r="U66" s="52">
        <f>VLOOKUP($B66,Shock_dev!$A$1:$CI$300,MATCH(DATE(U$1,1,1),Shock_dev!$A$1:$CI$1,0),FALSE)</f>
        <v>1189.3333229999998</v>
      </c>
      <c r="V66" s="52">
        <f>VLOOKUP($B66,Shock_dev!$A$1:$CI$300,MATCH(DATE(V$1,1,1),Shock_dev!$A$1:$CI$1,0),FALSE)</f>
        <v>1017.9544920000008</v>
      </c>
      <c r="W66" s="52">
        <f>VLOOKUP($B66,Shock_dev!$A$1:$CI$300,MATCH(DATE(W$1,1,1),Shock_dev!$A$1:$CI$1,0),FALSE)</f>
        <v>1101.5975699999999</v>
      </c>
      <c r="X66" s="52">
        <f>VLOOKUP($B66,Shock_dev!$A$1:$CI$300,MATCH(DATE(X$1,1,1),Shock_dev!$A$1:$CI$1,0),FALSE)</f>
        <v>1100.490855</v>
      </c>
      <c r="Y66" s="52">
        <f>VLOOKUP($B66,Shock_dev!$A$1:$CI$300,MATCH(DATE(Y$1,1,1),Shock_dev!$A$1:$CI$1,0),FALSE)</f>
        <v>2585.2203140000001</v>
      </c>
      <c r="Z66" s="52">
        <f>VLOOKUP($B66,Shock_dev!$A$1:$CI$300,MATCH(DATE(Z$1,1,1),Shock_dev!$A$1:$CI$1,0),FALSE)</f>
        <v>2637.6940439999998</v>
      </c>
      <c r="AA66" s="52">
        <f>VLOOKUP($B66,Shock_dev!$A$1:$CI$300,MATCH(DATE(AA$1,1,1),Shock_dev!$A$1:$CI$1,0),FALSE)</f>
        <v>2646.2282530000002</v>
      </c>
      <c r="AB66" s="52">
        <f>VLOOKUP($B66,Shock_dev!$A$1:$CI$300,MATCH(DATE(AB$1,1,1),Shock_dev!$A$1:$CI$1,0),FALSE)</f>
        <v>2646.0297800000008</v>
      </c>
      <c r="AC66" s="52">
        <f>VLOOKUP($B66,Shock_dev!$A$1:$CI$300,MATCH(DATE(AC$1,1,1),Shock_dev!$A$1:$CI$1,0),FALSE)</f>
        <v>2643.8891520000006</v>
      </c>
      <c r="AD66" s="52">
        <f>VLOOKUP($B66,Shock_dev!$A$1:$CI$300,MATCH(DATE(AD$1,1,1),Shock_dev!$A$1:$CI$1,0),FALSE)</f>
        <v>2641.2719310000002</v>
      </c>
      <c r="AE66" s="52">
        <f>VLOOKUP($B66,Shock_dev!$A$1:$CI$300,MATCH(DATE(AE$1,1,1),Shock_dev!$A$1:$CI$1,0),FALSE)</f>
        <v>2638.5023280000005</v>
      </c>
      <c r="AF66" s="52">
        <f>VLOOKUP($B66,Shock_dev!$A$1:$CI$300,MATCH(DATE(AF$1,1,1),Shock_dev!$A$1:$CI$1,0),FALSE)</f>
        <v>2635.2877310000003</v>
      </c>
      <c r="AG66" s="52"/>
      <c r="AH66" s="65">
        <f t="shared" si="1"/>
        <v>1490.9933109999999</v>
      </c>
      <c r="AI66" s="65">
        <f t="shared" si="2"/>
        <v>1425.2663494000001</v>
      </c>
      <c r="AJ66" s="65">
        <f t="shared" si="3"/>
        <v>1193.8898562000002</v>
      </c>
      <c r="AK66" s="65">
        <f t="shared" si="4"/>
        <v>1161.1101322</v>
      </c>
      <c r="AL66" s="65">
        <f t="shared" si="5"/>
        <v>2014.2462072000003</v>
      </c>
      <c r="AM66" s="65">
        <f t="shared" si="6"/>
        <v>2640.9961844000004</v>
      </c>
      <c r="AN66" s="66"/>
      <c r="AO66" s="65">
        <f t="shared" si="7"/>
        <v>1458.1298302</v>
      </c>
      <c r="AP66" s="65">
        <f t="shared" si="8"/>
        <v>1177.4999941999999</v>
      </c>
      <c r="AQ66" s="65">
        <f t="shared" si="9"/>
        <v>2327.6211958000004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1.149351999999908</v>
      </c>
      <c r="D67" s="52">
        <f>VLOOKUP($B67,Shock_dev!$A$1:$CI$300,MATCH(DATE(D$1,1,1),Shock_dev!$A$1:$CI$1,0),FALSE)</f>
        <v>1.9774561000000404</v>
      </c>
      <c r="E67" s="52">
        <f>VLOOKUP($B67,Shock_dev!$A$1:$CI$300,MATCH(DATE(E$1,1,1),Shock_dev!$A$1:$CI$1,0),FALSE)</f>
        <v>2.3689037999999982</v>
      </c>
      <c r="F67" s="52">
        <f>VLOOKUP($B67,Shock_dev!$A$1:$CI$300,MATCH(DATE(F$1,1,1),Shock_dev!$A$1:$CI$1,0),FALSE)</f>
        <v>2.4711075999999821</v>
      </c>
      <c r="G67" s="52">
        <f>VLOOKUP($B67,Shock_dev!$A$1:$CI$300,MATCH(DATE(G$1,1,1),Shock_dev!$A$1:$CI$1,0),FALSE)</f>
        <v>2.3735060000000203</v>
      </c>
      <c r="H67" s="52">
        <f>VLOOKUP($B67,Shock_dev!$A$1:$CI$300,MATCH(DATE(H$1,1,1),Shock_dev!$A$1:$CI$1,0),FALSE)</f>
        <v>2.2919857000000547</v>
      </c>
      <c r="I67" s="52">
        <f>VLOOKUP($B67,Shock_dev!$A$1:$CI$300,MATCH(DATE(I$1,1,1),Shock_dev!$A$1:$CI$1,0),FALSE)</f>
        <v>2.2106694999999945</v>
      </c>
      <c r="J67" s="52">
        <f>VLOOKUP($B67,Shock_dev!$A$1:$CI$300,MATCH(DATE(J$1,1,1),Shock_dev!$A$1:$CI$1,0),FALSE)</f>
        <v>2.1723501999999826</v>
      </c>
      <c r="K67" s="52">
        <f>VLOOKUP($B67,Shock_dev!$A$1:$CI$300,MATCH(DATE(K$1,1,1),Shock_dev!$A$1:$CI$1,0),FALSE)</f>
        <v>2.1470847000000504</v>
      </c>
      <c r="L67" s="52">
        <f>VLOOKUP($B67,Shock_dev!$A$1:$CI$300,MATCH(DATE(L$1,1,1),Shock_dev!$A$1:$CI$1,0),FALSE)</f>
        <v>2.2010921999999482</v>
      </c>
      <c r="M67" s="52">
        <f>VLOOKUP($B67,Shock_dev!$A$1:$CI$300,MATCH(DATE(M$1,1,1),Shock_dev!$A$1:$CI$1,0),FALSE)</f>
        <v>2.5030292999999801</v>
      </c>
      <c r="N67" s="52">
        <f>VLOOKUP($B67,Shock_dev!$A$1:$CI$300,MATCH(DATE(N$1,1,1),Shock_dev!$A$1:$CI$1,0),FALSE)</f>
        <v>2.7162684999999556</v>
      </c>
      <c r="O67" s="52">
        <f>VLOOKUP($B67,Shock_dev!$A$1:$CI$300,MATCH(DATE(O$1,1,1),Shock_dev!$A$1:$CI$1,0),FALSE)</f>
        <v>2.8635444000000234</v>
      </c>
      <c r="P67" s="52">
        <f>VLOOKUP($B67,Shock_dev!$A$1:$CI$300,MATCH(DATE(P$1,1,1),Shock_dev!$A$1:$CI$1,0),FALSE)</f>
        <v>2.9659284999999045</v>
      </c>
      <c r="Q67" s="52">
        <f>VLOOKUP($B67,Shock_dev!$A$1:$CI$300,MATCH(DATE(Q$1,1,1),Shock_dev!$A$1:$CI$1,0),FALSE)</f>
        <v>3.0731971999999814</v>
      </c>
      <c r="R67" s="52">
        <f>VLOOKUP($B67,Shock_dev!$A$1:$CI$300,MATCH(DATE(R$1,1,1),Shock_dev!$A$1:$CI$1,0),FALSE)</f>
        <v>3.1190483999999969</v>
      </c>
      <c r="S67" s="52">
        <f>VLOOKUP($B67,Shock_dev!$A$1:$CI$300,MATCH(DATE(S$1,1,1),Shock_dev!$A$1:$CI$1,0),FALSE)</f>
        <v>3.1818349999999782</v>
      </c>
      <c r="T67" s="52">
        <f>VLOOKUP($B67,Shock_dev!$A$1:$CI$300,MATCH(DATE(T$1,1,1),Shock_dev!$A$1:$CI$1,0),FALSE)</f>
        <v>3.2286430000000337</v>
      </c>
      <c r="U67" s="52">
        <f>VLOOKUP($B67,Shock_dev!$A$1:$CI$300,MATCH(DATE(U$1,1,1),Shock_dev!$A$1:$CI$1,0),FALSE)</f>
        <v>3.2571560000001227</v>
      </c>
      <c r="V67" s="52">
        <f>VLOOKUP($B67,Shock_dev!$A$1:$CI$300,MATCH(DATE(V$1,1,1),Shock_dev!$A$1:$CI$1,0),FALSE)</f>
        <v>3.405561999999918</v>
      </c>
      <c r="W67" s="52">
        <f>VLOOKUP($B67,Shock_dev!$A$1:$CI$300,MATCH(DATE(W$1,1,1),Shock_dev!$A$1:$CI$1,0),FALSE)</f>
        <v>3.4689570000000458</v>
      </c>
      <c r="X67" s="52">
        <f>VLOOKUP($B67,Shock_dev!$A$1:$CI$300,MATCH(DATE(X$1,1,1),Shock_dev!$A$1:$CI$1,0),FALSE)</f>
        <v>3.5104549999998653</v>
      </c>
      <c r="Y67" s="52">
        <f>VLOOKUP($B67,Shock_dev!$A$1:$CI$300,MATCH(DATE(Y$1,1,1),Shock_dev!$A$1:$CI$1,0),FALSE)</f>
        <v>3.6789729999998144</v>
      </c>
      <c r="Z67" s="52">
        <f>VLOOKUP($B67,Shock_dev!$A$1:$CI$300,MATCH(DATE(Z$1,1,1),Shock_dev!$A$1:$CI$1,0),FALSE)</f>
        <v>3.7647990000000391</v>
      </c>
      <c r="AA67" s="52">
        <f>VLOOKUP($B67,Shock_dev!$A$1:$CI$300,MATCH(DATE(AA$1,1,1),Shock_dev!$A$1:$CI$1,0),FALSE)</f>
        <v>3.7702320000000782</v>
      </c>
      <c r="AB67" s="52">
        <f>VLOOKUP($B67,Shock_dev!$A$1:$CI$300,MATCH(DATE(AB$1,1,1),Shock_dev!$A$1:$CI$1,0),FALSE)</f>
        <v>3.7259980000001178</v>
      </c>
      <c r="AC67" s="52">
        <f>VLOOKUP($B67,Shock_dev!$A$1:$CI$300,MATCH(DATE(AC$1,1,1),Shock_dev!$A$1:$CI$1,0),FALSE)</f>
        <v>3.6555829999999787</v>
      </c>
      <c r="AD67" s="52">
        <f>VLOOKUP($B67,Shock_dev!$A$1:$CI$300,MATCH(DATE(AD$1,1,1),Shock_dev!$A$1:$CI$1,0),FALSE)</f>
        <v>3.5732350000000679</v>
      </c>
      <c r="AE67" s="52">
        <f>VLOOKUP($B67,Shock_dev!$A$1:$CI$300,MATCH(DATE(AE$1,1,1),Shock_dev!$A$1:$CI$1,0),FALSE)</f>
        <v>3.4863899999998011</v>
      </c>
      <c r="AF67" s="52">
        <f>VLOOKUP($B67,Shock_dev!$A$1:$CI$300,MATCH(DATE(AF$1,1,1),Shock_dev!$A$1:$CI$1,0),FALSE)</f>
        <v>3.398136999999906</v>
      </c>
      <c r="AG67" s="52"/>
      <c r="AH67" s="65">
        <f t="shared" si="1"/>
        <v>2.0680650999999899</v>
      </c>
      <c r="AI67" s="65">
        <f t="shared" si="2"/>
        <v>2.2046364600000059</v>
      </c>
      <c r="AJ67" s="65">
        <f t="shared" si="3"/>
        <v>2.8243935799999691</v>
      </c>
      <c r="AK67" s="65">
        <f t="shared" si="4"/>
        <v>3.2384488800000097</v>
      </c>
      <c r="AL67" s="65">
        <f t="shared" si="5"/>
        <v>3.6386831999999685</v>
      </c>
      <c r="AM67" s="65">
        <f t="shared" si="6"/>
        <v>3.5678685999999744</v>
      </c>
      <c r="AN67" s="66"/>
      <c r="AO67" s="65">
        <f t="shared" si="7"/>
        <v>2.1363507799999981</v>
      </c>
      <c r="AP67" s="65">
        <f t="shared" si="8"/>
        <v>3.0314212299999896</v>
      </c>
      <c r="AQ67" s="65">
        <f t="shared" si="9"/>
        <v>3.6032758999999714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2853.6925099999989</v>
      </c>
      <c r="D68" s="52">
        <f>VLOOKUP($B68,Shock_dev!$A$1:$CI$300,MATCH(DATE(D$1,1,1),Shock_dev!$A$1:$CI$1,0),FALSE)</f>
        <v>2949.40949</v>
      </c>
      <c r="E68" s="52">
        <f>VLOOKUP($B68,Shock_dev!$A$1:$CI$300,MATCH(DATE(E$1,1,1),Shock_dev!$A$1:$CI$1,0),FALSE)</f>
        <v>2964.9474100000007</v>
      </c>
      <c r="F68" s="52">
        <f>VLOOKUP($B68,Shock_dev!$A$1:$CI$300,MATCH(DATE(F$1,1,1),Shock_dev!$A$1:$CI$1,0),FALSE)</f>
        <v>2962.6613899999993</v>
      </c>
      <c r="G68" s="52">
        <f>VLOOKUP($B68,Shock_dev!$A$1:$CI$300,MATCH(DATE(G$1,1,1),Shock_dev!$A$1:$CI$1,0),FALSE)</f>
        <v>2637.2349599999998</v>
      </c>
      <c r="H68" s="52">
        <f>VLOOKUP($B68,Shock_dev!$A$1:$CI$300,MATCH(DATE(H$1,1,1),Shock_dev!$A$1:$CI$1,0),FALSE)</f>
        <v>2738.7006400000009</v>
      </c>
      <c r="I68" s="52">
        <f>VLOOKUP($B68,Shock_dev!$A$1:$CI$300,MATCH(DATE(I$1,1,1),Shock_dev!$A$1:$CI$1,0),FALSE)</f>
        <v>2712.3892399999986</v>
      </c>
      <c r="J68" s="52">
        <f>VLOOKUP($B68,Shock_dev!$A$1:$CI$300,MATCH(DATE(J$1,1,1),Shock_dev!$A$1:$CI$1,0),FALSE)</f>
        <v>2713.6894599999996</v>
      </c>
      <c r="K68" s="52">
        <f>VLOOKUP($B68,Shock_dev!$A$1:$CI$300,MATCH(DATE(K$1,1,1),Shock_dev!$A$1:$CI$1,0),FALSE)</f>
        <v>2680.2822500000002</v>
      </c>
      <c r="L68" s="52">
        <f>VLOOKUP($B68,Shock_dev!$A$1:$CI$300,MATCH(DATE(L$1,1,1),Shock_dev!$A$1:$CI$1,0),FALSE)</f>
        <v>2540.7663199999988</v>
      </c>
      <c r="M68" s="52">
        <f>VLOOKUP($B68,Shock_dev!$A$1:$CI$300,MATCH(DATE(M$1,1,1),Shock_dev!$A$1:$CI$1,0),FALSE)</f>
        <v>4387.8937999999998</v>
      </c>
      <c r="N68" s="52">
        <f>VLOOKUP($B68,Shock_dev!$A$1:$CI$300,MATCH(DATE(N$1,1,1),Shock_dev!$A$1:$CI$1,0),FALSE)</f>
        <v>4378.2110400000001</v>
      </c>
      <c r="O68" s="52">
        <f>VLOOKUP($B68,Shock_dev!$A$1:$CI$300,MATCH(DATE(O$1,1,1),Shock_dev!$A$1:$CI$1,0),FALSE)</f>
        <v>4392.0349500000011</v>
      </c>
      <c r="P68" s="52">
        <f>VLOOKUP($B68,Shock_dev!$A$1:$CI$300,MATCH(DATE(P$1,1,1),Shock_dev!$A$1:$CI$1,0),FALSE)</f>
        <v>4398.01908</v>
      </c>
      <c r="Q68" s="52">
        <f>VLOOKUP($B68,Shock_dev!$A$1:$CI$300,MATCH(DATE(Q$1,1,1),Shock_dev!$A$1:$CI$1,0),FALSE)</f>
        <v>4523.7922200000012</v>
      </c>
      <c r="R68" s="52">
        <f>VLOOKUP($B68,Shock_dev!$A$1:$CI$300,MATCH(DATE(R$1,1,1),Shock_dev!$A$1:$CI$1,0),FALSE)</f>
        <v>4443.3844200000003</v>
      </c>
      <c r="S68" s="52">
        <f>VLOOKUP($B68,Shock_dev!$A$1:$CI$300,MATCH(DATE(S$1,1,1),Shock_dev!$A$1:$CI$1,0),FALSE)</f>
        <v>4486.9461599999995</v>
      </c>
      <c r="T68" s="52">
        <f>VLOOKUP($B68,Shock_dev!$A$1:$CI$300,MATCH(DATE(T$1,1,1),Shock_dev!$A$1:$CI$1,0),FALSE)</f>
        <v>4489.7481800000005</v>
      </c>
      <c r="U68" s="52">
        <f>VLOOKUP($B68,Shock_dev!$A$1:$CI$300,MATCH(DATE(U$1,1,1),Shock_dev!$A$1:$CI$1,0),FALSE)</f>
        <v>4491.16626</v>
      </c>
      <c r="V68" s="52">
        <f>VLOOKUP($B68,Shock_dev!$A$1:$CI$300,MATCH(DATE(V$1,1,1),Shock_dev!$A$1:$CI$1,0),FALSE)</f>
        <v>4991.9439500000008</v>
      </c>
      <c r="W68" s="52">
        <f>VLOOKUP($B68,Shock_dev!$A$1:$CI$300,MATCH(DATE(W$1,1,1),Shock_dev!$A$1:$CI$1,0),FALSE)</f>
        <v>4928.015919999998</v>
      </c>
      <c r="X68" s="52">
        <f>VLOOKUP($B68,Shock_dev!$A$1:$CI$300,MATCH(DATE(X$1,1,1),Shock_dev!$A$1:$CI$1,0),FALSE)</f>
        <v>4974.4085899999991</v>
      </c>
      <c r="Y68" s="52">
        <f>VLOOKUP($B68,Shock_dev!$A$1:$CI$300,MATCH(DATE(Y$1,1,1),Shock_dev!$A$1:$CI$1,0),FALSE)</f>
        <v>5184.0608000000011</v>
      </c>
      <c r="Z68" s="52">
        <f>VLOOKUP($B68,Shock_dev!$A$1:$CI$300,MATCH(DATE(Z$1,1,1),Shock_dev!$A$1:$CI$1,0),FALSE)</f>
        <v>5191.2354900000009</v>
      </c>
      <c r="AA68" s="52">
        <f>VLOOKUP($B68,Shock_dev!$A$1:$CI$300,MATCH(DATE(AA$1,1,1),Shock_dev!$A$1:$CI$1,0),FALSE)</f>
        <v>5191.8400500000007</v>
      </c>
      <c r="AB68" s="52">
        <f>VLOOKUP($B68,Shock_dev!$A$1:$CI$300,MATCH(DATE(AB$1,1,1),Shock_dev!$A$1:$CI$1,0),FALSE)</f>
        <v>5190.4225000000006</v>
      </c>
      <c r="AC68" s="52">
        <f>VLOOKUP($B68,Shock_dev!$A$1:$CI$300,MATCH(DATE(AC$1,1,1),Shock_dev!$A$1:$CI$1,0),FALSE)</f>
        <v>5188.1090400000012</v>
      </c>
      <c r="AD68" s="52">
        <f>VLOOKUP($B68,Shock_dev!$A$1:$CI$300,MATCH(DATE(AD$1,1,1),Shock_dev!$A$1:$CI$1,0),FALSE)</f>
        <v>5185.2864300000019</v>
      </c>
      <c r="AE68" s="52">
        <f>VLOOKUP($B68,Shock_dev!$A$1:$CI$300,MATCH(DATE(AE$1,1,1),Shock_dev!$A$1:$CI$1,0),FALSE)</f>
        <v>5182.1168099999995</v>
      </c>
      <c r="AF68" s="52">
        <f>VLOOKUP($B68,Shock_dev!$A$1:$CI$300,MATCH(DATE(AF$1,1,1),Shock_dev!$A$1:$CI$1,0),FALSE)</f>
        <v>5178.6719599999997</v>
      </c>
      <c r="AG68" s="52"/>
      <c r="AH68" s="65">
        <f t="shared" si="1"/>
        <v>2873.5891519999996</v>
      </c>
      <c r="AI68" s="65">
        <f t="shared" si="2"/>
        <v>2677.1655819999996</v>
      </c>
      <c r="AJ68" s="65">
        <f t="shared" si="3"/>
        <v>4415.9902180000008</v>
      </c>
      <c r="AK68" s="65">
        <f t="shared" si="4"/>
        <v>4580.6377940000002</v>
      </c>
      <c r="AL68" s="65">
        <f t="shared" si="5"/>
        <v>5093.9121700000005</v>
      </c>
      <c r="AM68" s="65">
        <f t="shared" si="6"/>
        <v>5184.9213480000008</v>
      </c>
      <c r="AN68" s="66"/>
      <c r="AO68" s="65">
        <f t="shared" si="7"/>
        <v>2775.3773669999996</v>
      </c>
      <c r="AP68" s="65">
        <f t="shared" si="8"/>
        <v>4498.3140060000005</v>
      </c>
      <c r="AQ68" s="65">
        <f t="shared" si="9"/>
        <v>5139.4167590000006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4.5394704000000274</v>
      </c>
      <c r="D69" s="52">
        <f>VLOOKUP($B69,Shock_dev!$A$1:$CI$300,MATCH(DATE(D$1,1,1),Shock_dev!$A$1:$CI$1,0),FALSE)</f>
        <v>5.1464493999999945</v>
      </c>
      <c r="E69" s="52">
        <f>VLOOKUP($B69,Shock_dev!$A$1:$CI$300,MATCH(DATE(E$1,1,1),Shock_dev!$A$1:$CI$1,0),FALSE)</f>
        <v>5.4043171000000143</v>
      </c>
      <c r="F69" s="52">
        <f>VLOOKUP($B69,Shock_dev!$A$1:$CI$300,MATCH(DATE(F$1,1,1),Shock_dev!$A$1:$CI$1,0),FALSE)</f>
        <v>5.473163999999997</v>
      </c>
      <c r="G69" s="52">
        <f>VLOOKUP($B69,Shock_dev!$A$1:$CI$300,MATCH(DATE(G$1,1,1),Shock_dev!$A$1:$CI$1,0),FALSE)</f>
        <v>5.4195005999999921</v>
      </c>
      <c r="H69" s="52">
        <f>VLOOKUP($B69,Shock_dev!$A$1:$CI$300,MATCH(DATE(H$1,1,1),Shock_dev!$A$1:$CI$1,0),FALSE)</f>
        <v>5.3745323000000553</v>
      </c>
      <c r="I69" s="52">
        <f>VLOOKUP($B69,Shock_dev!$A$1:$CI$300,MATCH(DATE(I$1,1,1),Shock_dev!$A$1:$CI$1,0),FALSE)</f>
        <v>5.3296415000000934</v>
      </c>
      <c r="J69" s="52">
        <f>VLOOKUP($B69,Shock_dev!$A$1:$CI$300,MATCH(DATE(J$1,1,1),Shock_dev!$A$1:$CI$1,0),FALSE)</f>
        <v>5.3103350999999748</v>
      </c>
      <c r="K69" s="52">
        <f>VLOOKUP($B69,Shock_dev!$A$1:$CI$300,MATCH(DATE(K$1,1,1),Shock_dev!$A$1:$CI$1,0),FALSE)</f>
        <v>5.2987692000000379</v>
      </c>
      <c r="L69" s="52">
        <f>VLOOKUP($B69,Shock_dev!$A$1:$CI$300,MATCH(DATE(L$1,1,1),Shock_dev!$A$1:$CI$1,0),FALSE)</f>
        <v>5.334190299999932</v>
      </c>
      <c r="M69" s="52">
        <f>VLOOKUP($B69,Shock_dev!$A$1:$CI$300,MATCH(DATE(M$1,1,1),Shock_dev!$A$1:$CI$1,0),FALSE)</f>
        <v>30.961581799999976</v>
      </c>
      <c r="N69" s="52">
        <f>VLOOKUP($B69,Shock_dev!$A$1:$CI$300,MATCH(DATE(N$1,1,1),Shock_dev!$A$1:$CI$1,0),FALSE)</f>
        <v>31.8502522</v>
      </c>
      <c r="O69" s="52">
        <f>VLOOKUP($B69,Shock_dev!$A$1:$CI$300,MATCH(DATE(O$1,1,1),Shock_dev!$A$1:$CI$1,0),FALSE)</f>
        <v>32.100845499999991</v>
      </c>
      <c r="P69" s="52">
        <f>VLOOKUP($B69,Shock_dev!$A$1:$CI$300,MATCH(DATE(P$1,1,1),Shock_dev!$A$1:$CI$1,0),FALSE)</f>
        <v>32.213547500000004</v>
      </c>
      <c r="Q69" s="52">
        <f>VLOOKUP($B69,Shock_dev!$A$1:$CI$300,MATCH(DATE(Q$1,1,1),Shock_dev!$A$1:$CI$1,0),FALSE)</f>
        <v>32.306444899999974</v>
      </c>
      <c r="R69" s="52">
        <f>VLOOKUP($B69,Shock_dev!$A$1:$CI$300,MATCH(DATE(R$1,1,1),Shock_dev!$A$1:$CI$1,0),FALSE)</f>
        <v>32.357889999999998</v>
      </c>
      <c r="S69" s="52">
        <f>VLOOKUP($B69,Shock_dev!$A$1:$CI$300,MATCH(DATE(S$1,1,1),Shock_dev!$A$1:$CI$1,0),FALSE)</f>
        <v>32.417773299999908</v>
      </c>
      <c r="T69" s="52">
        <f>VLOOKUP($B69,Shock_dev!$A$1:$CI$300,MATCH(DATE(T$1,1,1),Shock_dev!$A$1:$CI$1,0),FALSE)</f>
        <v>32.466777699999966</v>
      </c>
      <c r="U69" s="52">
        <f>VLOOKUP($B69,Shock_dev!$A$1:$CI$300,MATCH(DATE(U$1,1,1),Shock_dev!$A$1:$CI$1,0),FALSE)</f>
        <v>32.503050499999972</v>
      </c>
      <c r="V69" s="52">
        <f>VLOOKUP($B69,Shock_dev!$A$1:$CI$300,MATCH(DATE(V$1,1,1),Shock_dev!$A$1:$CI$1,0),FALSE)</f>
        <v>32.608325899999954</v>
      </c>
      <c r="W69" s="52">
        <f>VLOOKUP($B69,Shock_dev!$A$1:$CI$300,MATCH(DATE(W$1,1,1),Shock_dev!$A$1:$CI$1,0),FALSE)</f>
        <v>14.791559699999993</v>
      </c>
      <c r="X69" s="52">
        <f>VLOOKUP($B69,Shock_dev!$A$1:$CI$300,MATCH(DATE(X$1,1,1),Shock_dev!$A$1:$CI$1,0),FALSE)</f>
        <v>14.30753679999998</v>
      </c>
      <c r="Y69" s="52">
        <f>VLOOKUP($B69,Shock_dev!$A$1:$CI$300,MATCH(DATE(Y$1,1,1),Shock_dev!$A$1:$CI$1,0),FALSE)</f>
        <v>14.306736999999998</v>
      </c>
      <c r="Z69" s="52">
        <f>VLOOKUP($B69,Shock_dev!$A$1:$CI$300,MATCH(DATE(Z$1,1,1),Shock_dev!$A$1:$CI$1,0),FALSE)</f>
        <v>14.329959300000041</v>
      </c>
      <c r="AA69" s="52">
        <f>VLOOKUP($B69,Shock_dev!$A$1:$CI$300,MATCH(DATE(AA$1,1,1),Shock_dev!$A$1:$CI$1,0),FALSE)</f>
        <v>14.317952499999933</v>
      </c>
      <c r="AB69" s="52">
        <f>VLOOKUP($B69,Shock_dev!$A$1:$CI$300,MATCH(DATE(AB$1,1,1),Shock_dev!$A$1:$CI$1,0),FALSE)</f>
        <v>14.276937800000042</v>
      </c>
      <c r="AC69" s="52">
        <f>VLOOKUP($B69,Shock_dev!$A$1:$CI$300,MATCH(DATE(AC$1,1,1),Shock_dev!$A$1:$CI$1,0),FALSE)</f>
        <v>14.218751300000008</v>
      </c>
      <c r="AD69" s="52">
        <f>VLOOKUP($B69,Shock_dev!$A$1:$CI$300,MATCH(DATE(AD$1,1,1),Shock_dev!$A$1:$CI$1,0),FALSE)</f>
        <v>14.151927200000046</v>
      </c>
      <c r="AE69" s="52">
        <f>VLOOKUP($B69,Shock_dev!$A$1:$CI$300,MATCH(DATE(AE$1,1,1),Shock_dev!$A$1:$CI$1,0),FALSE)</f>
        <v>14.081368699999985</v>
      </c>
      <c r="AF69" s="52">
        <f>VLOOKUP($B69,Shock_dev!$A$1:$CI$300,MATCH(DATE(AF$1,1,1),Shock_dev!$A$1:$CI$1,0),FALSE)</f>
        <v>14.00938050000002</v>
      </c>
      <c r="AG69" s="52"/>
      <c r="AH69" s="65">
        <f t="shared" si="1"/>
        <v>5.1965803000000053</v>
      </c>
      <c r="AI69" s="65">
        <f t="shared" si="2"/>
        <v>5.3294936800000183</v>
      </c>
      <c r="AJ69" s="65">
        <f t="shared" si="3"/>
        <v>31.88653437999999</v>
      </c>
      <c r="AK69" s="65">
        <f t="shared" si="4"/>
        <v>32.47076347999996</v>
      </c>
      <c r="AL69" s="65">
        <f t="shared" si="5"/>
        <v>14.41074905999999</v>
      </c>
      <c r="AM69" s="65">
        <f t="shared" si="6"/>
        <v>14.14767310000002</v>
      </c>
      <c r="AN69" s="66"/>
      <c r="AO69" s="65">
        <f t="shared" si="7"/>
        <v>5.2630369900000122</v>
      </c>
      <c r="AP69" s="65">
        <f t="shared" si="8"/>
        <v>32.178648929999973</v>
      </c>
      <c r="AQ69" s="65">
        <f t="shared" si="9"/>
        <v>14.279211080000005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217.44480000001204</v>
      </c>
      <c r="D70" s="52">
        <f>VLOOKUP($B70,Shock_dev!$A$1:$CI$300,MATCH(DATE(D$1,1,1),Shock_dev!$A$1:$CI$1,0),FALSE)</f>
        <v>333.13209999998799</v>
      </c>
      <c r="E70" s="52">
        <f>VLOOKUP($B70,Shock_dev!$A$1:$CI$300,MATCH(DATE(E$1,1,1),Shock_dev!$A$1:$CI$1,0),FALSE)</f>
        <v>385.99079999999958</v>
      </c>
      <c r="F70" s="52">
        <f>VLOOKUP($B70,Shock_dev!$A$1:$CI$300,MATCH(DATE(F$1,1,1),Shock_dev!$A$1:$CI$1,0),FALSE)</f>
        <v>395.98459999999614</v>
      </c>
      <c r="G70" s="52">
        <f>VLOOKUP($B70,Shock_dev!$A$1:$CI$300,MATCH(DATE(G$1,1,1),Shock_dev!$A$1:$CI$1,0),FALSE)</f>
        <v>367.13730000000214</v>
      </c>
      <c r="H70" s="52">
        <f>VLOOKUP($B70,Shock_dev!$A$1:$CI$300,MATCH(DATE(H$1,1,1),Shock_dev!$A$1:$CI$1,0),FALSE)</f>
        <v>335.11809999999241</v>
      </c>
      <c r="I70" s="52">
        <f>VLOOKUP($B70,Shock_dev!$A$1:$CI$300,MATCH(DATE(I$1,1,1),Shock_dev!$A$1:$CI$1,0),FALSE)</f>
        <v>290.03750000000582</v>
      </c>
      <c r="J70" s="52">
        <f>VLOOKUP($B70,Shock_dev!$A$1:$CI$300,MATCH(DATE(J$1,1,1),Shock_dev!$A$1:$CI$1,0),FALSE)</f>
        <v>244.49540000001434</v>
      </c>
      <c r="K70" s="52">
        <f>VLOOKUP($B70,Shock_dev!$A$1:$CI$300,MATCH(DATE(K$1,1,1),Shock_dev!$A$1:$CI$1,0),FALSE)</f>
        <v>194.63420000000042</v>
      </c>
      <c r="L70" s="52">
        <f>VLOOKUP($B70,Shock_dev!$A$1:$CI$300,MATCH(DATE(L$1,1,1),Shock_dev!$A$1:$CI$1,0),FALSE)</f>
        <v>157.2791000000143</v>
      </c>
      <c r="M70" s="52">
        <f>VLOOKUP($B70,Shock_dev!$A$1:$CI$300,MATCH(DATE(M$1,1,1),Shock_dev!$A$1:$CI$1,0),FALSE)</f>
        <v>164.22630000000936</v>
      </c>
      <c r="N70" s="52">
        <f>VLOOKUP($B70,Shock_dev!$A$1:$CI$300,MATCH(DATE(N$1,1,1),Shock_dev!$A$1:$CI$1,0),FALSE)</f>
        <v>148.89639999999781</v>
      </c>
      <c r="O70" s="52">
        <f>VLOOKUP($B70,Shock_dev!$A$1:$CI$300,MATCH(DATE(O$1,1,1),Shock_dev!$A$1:$CI$1,0),FALSE)</f>
        <v>130.48829999999725</v>
      </c>
      <c r="P70" s="52">
        <f>VLOOKUP($B70,Shock_dev!$A$1:$CI$300,MATCH(DATE(P$1,1,1),Shock_dev!$A$1:$CI$1,0),FALSE)</f>
        <v>110.37810000000172</v>
      </c>
      <c r="Q70" s="52">
        <f>VLOOKUP($B70,Shock_dev!$A$1:$CI$300,MATCH(DATE(Q$1,1,1),Shock_dev!$A$1:$CI$1,0),FALSE)</f>
        <v>96.613599999982398</v>
      </c>
      <c r="R70" s="52">
        <f>VLOOKUP($B70,Shock_dev!$A$1:$CI$300,MATCH(DATE(R$1,1,1),Shock_dev!$A$1:$CI$1,0),FALSE)</f>
        <v>74.736499999999069</v>
      </c>
      <c r="S70" s="52">
        <f>VLOOKUP($B70,Shock_dev!$A$1:$CI$300,MATCH(DATE(S$1,1,1),Shock_dev!$A$1:$CI$1,0),FALSE)</f>
        <v>62.260699999984354</v>
      </c>
      <c r="T70" s="52">
        <f>VLOOKUP($B70,Shock_dev!$A$1:$CI$300,MATCH(DATE(T$1,1,1),Shock_dev!$A$1:$CI$1,0),FALSE)</f>
        <v>49.8521999999939</v>
      </c>
      <c r="U70" s="52">
        <f>VLOOKUP($B70,Shock_dev!$A$1:$CI$300,MATCH(DATE(U$1,1,1),Shock_dev!$A$1:$CI$1,0),FALSE)</f>
        <v>38.793499999999767</v>
      </c>
      <c r="V70" s="52">
        <f>VLOOKUP($B70,Shock_dev!$A$1:$CI$300,MATCH(DATE(V$1,1,1),Shock_dev!$A$1:$CI$1,0),FALSE)</f>
        <v>55.484400000015739</v>
      </c>
      <c r="W70" s="52">
        <f>VLOOKUP($B70,Shock_dev!$A$1:$CI$300,MATCH(DATE(W$1,1,1),Shock_dev!$A$1:$CI$1,0),FALSE)</f>
        <v>55.823100000008708</v>
      </c>
      <c r="X70" s="52">
        <f>VLOOKUP($B70,Shock_dev!$A$1:$CI$300,MATCH(DATE(X$1,1,1),Shock_dev!$A$1:$CI$1,0),FALSE)</f>
        <v>59.640500000008615</v>
      </c>
      <c r="Y70" s="52">
        <f>VLOOKUP($B70,Shock_dev!$A$1:$CI$300,MATCH(DATE(Y$1,1,1),Shock_dev!$A$1:$CI$1,0),FALSE)</f>
        <v>89.512300000002142</v>
      </c>
      <c r="Z70" s="52">
        <f>VLOOKUP($B70,Shock_dev!$A$1:$CI$300,MATCH(DATE(Z$1,1,1),Shock_dev!$A$1:$CI$1,0),FALSE)</f>
        <v>101.25510000000941</v>
      </c>
      <c r="AA70" s="52">
        <f>VLOOKUP($B70,Shock_dev!$A$1:$CI$300,MATCH(DATE(AA$1,1,1),Shock_dev!$A$1:$CI$1,0),FALSE)</f>
        <v>103.79660000000149</v>
      </c>
      <c r="AB70" s="52">
        <f>VLOOKUP($B70,Shock_dev!$A$1:$CI$300,MATCH(DATE(AB$1,1,1),Shock_dev!$A$1:$CI$1,0),FALSE)</f>
        <v>101.00070000000414</v>
      </c>
      <c r="AC70" s="52">
        <f>VLOOKUP($B70,Shock_dev!$A$1:$CI$300,MATCH(DATE(AC$1,1,1),Shock_dev!$A$1:$CI$1,0),FALSE)</f>
        <v>95.159400000004098</v>
      </c>
      <c r="AD70" s="52">
        <f>VLOOKUP($B70,Shock_dev!$A$1:$CI$300,MATCH(DATE(AD$1,1,1),Shock_dev!$A$1:$CI$1,0),FALSE)</f>
        <v>87.874199999991106</v>
      </c>
      <c r="AE70" s="52">
        <f>VLOOKUP($B70,Shock_dev!$A$1:$CI$300,MATCH(DATE(AE$1,1,1),Shock_dev!$A$1:$CI$1,0),FALSE)</f>
        <v>80.228899999987334</v>
      </c>
      <c r="AF70" s="52">
        <f>VLOOKUP($B70,Shock_dev!$A$1:$CI$300,MATCH(DATE(AF$1,1,1),Shock_dev!$A$1:$CI$1,0),FALSE)</f>
        <v>72.899399999994785</v>
      </c>
      <c r="AG70" s="52"/>
      <c r="AH70" s="65">
        <f t="shared" si="1"/>
        <v>339.93791999999956</v>
      </c>
      <c r="AI70" s="65">
        <f t="shared" si="2"/>
        <v>244.31286000000546</v>
      </c>
      <c r="AJ70" s="65">
        <f t="shared" si="3"/>
        <v>130.1205399999977</v>
      </c>
      <c r="AK70" s="65">
        <f t="shared" si="4"/>
        <v>56.225459999998563</v>
      </c>
      <c r="AL70" s="65">
        <f t="shared" si="5"/>
        <v>82.005520000006072</v>
      </c>
      <c r="AM70" s="65">
        <f t="shared" si="6"/>
        <v>87.432519999996288</v>
      </c>
      <c r="AN70" s="66"/>
      <c r="AO70" s="65">
        <f t="shared" si="7"/>
        <v>292.12539000000254</v>
      </c>
      <c r="AP70" s="65">
        <f t="shared" si="8"/>
        <v>93.172999999998126</v>
      </c>
      <c r="AQ70" s="65">
        <f t="shared" si="9"/>
        <v>84.71902000000118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6678.1019999999553</v>
      </c>
      <c r="D71" s="52">
        <f>VLOOKUP($B71,Shock_dev!$A$1:$CI$300,MATCH(DATE(D$1,1,1),Shock_dev!$A$1:$CI$1,0),FALSE)</f>
        <v>9807.6380000002682</v>
      </c>
      <c r="E71" s="52">
        <f>VLOOKUP($B71,Shock_dev!$A$1:$CI$300,MATCH(DATE(E$1,1,1),Shock_dev!$A$1:$CI$1,0),FALSE)</f>
        <v>11355</v>
      </c>
      <c r="F71" s="52">
        <f>VLOOKUP($B71,Shock_dev!$A$1:$CI$300,MATCH(DATE(F$1,1,1),Shock_dev!$A$1:$CI$1,0),FALSE)</f>
        <v>12006.233999999706</v>
      </c>
      <c r="G71" s="52">
        <f>VLOOKUP($B71,Shock_dev!$A$1:$CI$300,MATCH(DATE(G$1,1,1),Shock_dev!$A$1:$CI$1,0),FALSE)</f>
        <v>11792.908000000287</v>
      </c>
      <c r="H71" s="52">
        <f>VLOOKUP($B71,Shock_dev!$A$1:$CI$300,MATCH(DATE(H$1,1,1),Shock_dev!$A$1:$CI$1,0),FALSE)</f>
        <v>11705.436999999918</v>
      </c>
      <c r="I71" s="52">
        <f>VLOOKUP($B71,Shock_dev!$A$1:$CI$300,MATCH(DATE(I$1,1,1),Shock_dev!$A$1:$CI$1,0),FALSE)</f>
        <v>11281.625</v>
      </c>
      <c r="J71" s="52">
        <f>VLOOKUP($B71,Shock_dev!$A$1:$CI$300,MATCH(DATE(J$1,1,1),Shock_dev!$A$1:$CI$1,0),FALSE)</f>
        <v>10860.022000000346</v>
      </c>
      <c r="K71" s="52">
        <f>VLOOKUP($B71,Shock_dev!$A$1:$CI$300,MATCH(DATE(K$1,1,1),Shock_dev!$A$1:$CI$1,0),FALSE)</f>
        <v>10258.211000000127</v>
      </c>
      <c r="L71" s="52">
        <f>VLOOKUP($B71,Shock_dev!$A$1:$CI$300,MATCH(DATE(L$1,1,1),Shock_dev!$A$1:$CI$1,0),FALSE)</f>
        <v>9972.5219999998808</v>
      </c>
      <c r="M71" s="52">
        <f>VLOOKUP($B71,Shock_dev!$A$1:$CI$300,MATCH(DATE(M$1,1,1),Shock_dev!$A$1:$CI$1,0),FALSE)</f>
        <v>10917.094000000041</v>
      </c>
      <c r="N71" s="52">
        <f>VLOOKUP($B71,Shock_dev!$A$1:$CI$300,MATCH(DATE(N$1,1,1),Shock_dev!$A$1:$CI$1,0),FALSE)</f>
        <v>10982.793999999762</v>
      </c>
      <c r="O71" s="52">
        <f>VLOOKUP($B71,Shock_dev!$A$1:$CI$300,MATCH(DATE(O$1,1,1),Shock_dev!$A$1:$CI$1,0),FALSE)</f>
        <v>10926.111000000034</v>
      </c>
      <c r="P71" s="52">
        <f>VLOOKUP($B71,Shock_dev!$A$1:$CI$300,MATCH(DATE(P$1,1,1),Shock_dev!$A$1:$CI$1,0),FALSE)</f>
        <v>10782.24300000025</v>
      </c>
      <c r="Q71" s="52">
        <f>VLOOKUP($B71,Shock_dev!$A$1:$CI$300,MATCH(DATE(Q$1,1,1),Shock_dev!$A$1:$CI$1,0),FALSE)</f>
        <v>10787.536000000313</v>
      </c>
      <c r="R71" s="52">
        <f>VLOOKUP($B71,Shock_dev!$A$1:$CI$300,MATCH(DATE(R$1,1,1),Shock_dev!$A$1:$CI$1,0),FALSE)</f>
        <v>10476.94299999997</v>
      </c>
      <c r="S71" s="52">
        <f>VLOOKUP($B71,Shock_dev!$A$1:$CI$300,MATCH(DATE(S$1,1,1),Shock_dev!$A$1:$CI$1,0),FALSE)</f>
        <v>10413.412000000011</v>
      </c>
      <c r="T71" s="52">
        <f>VLOOKUP($B71,Shock_dev!$A$1:$CI$300,MATCH(DATE(T$1,1,1),Shock_dev!$A$1:$CI$1,0),FALSE)</f>
        <v>10275.634000000078</v>
      </c>
      <c r="U71" s="52">
        <f>VLOOKUP($B71,Shock_dev!$A$1:$CI$300,MATCH(DATE(U$1,1,1),Shock_dev!$A$1:$CI$1,0),FALSE)</f>
        <v>10121.655999999959</v>
      </c>
      <c r="V71" s="52">
        <f>VLOOKUP($B71,Shock_dev!$A$1:$CI$300,MATCH(DATE(V$1,1,1),Shock_dev!$A$1:$CI$1,0),FALSE)</f>
        <v>10759.419999999925</v>
      </c>
      <c r="W71" s="52">
        <f>VLOOKUP($B71,Shock_dev!$A$1:$CI$300,MATCH(DATE(W$1,1,1),Shock_dev!$A$1:$CI$1,0),FALSE)</f>
        <v>10801.796000000089</v>
      </c>
      <c r="X71" s="52">
        <f>VLOOKUP($B71,Shock_dev!$A$1:$CI$300,MATCH(DATE(X$1,1,1),Shock_dev!$A$1:$CI$1,0),FALSE)</f>
        <v>10961.319000000134</v>
      </c>
      <c r="Y71" s="52">
        <f>VLOOKUP($B71,Shock_dev!$A$1:$CI$300,MATCH(DATE(Y$1,1,1),Shock_dev!$A$1:$CI$1,0),FALSE)</f>
        <v>11924.526000000071</v>
      </c>
      <c r="Z71" s="52">
        <f>VLOOKUP($B71,Shock_dev!$A$1:$CI$300,MATCH(DATE(Z$1,1,1),Shock_dev!$A$1:$CI$1,0),FALSE)</f>
        <v>12266.56399999978</v>
      </c>
      <c r="AA71" s="52">
        <f>VLOOKUP($B71,Shock_dev!$A$1:$CI$300,MATCH(DATE(AA$1,1,1),Shock_dev!$A$1:$CI$1,0),FALSE)</f>
        <v>12364.329000000376</v>
      </c>
      <c r="AB71" s="52">
        <f>VLOOKUP($B71,Shock_dev!$A$1:$CI$300,MATCH(DATE(AB$1,1,1),Shock_dev!$A$1:$CI$1,0),FALSE)</f>
        <v>12338.333999999799</v>
      </c>
      <c r="AC71" s="52">
        <f>VLOOKUP($B71,Shock_dev!$A$1:$CI$300,MATCH(DATE(AC$1,1,1),Shock_dev!$A$1:$CI$1,0),FALSE)</f>
        <v>12244.060999999754</v>
      </c>
      <c r="AD71" s="52">
        <f>VLOOKUP($B71,Shock_dev!$A$1:$CI$300,MATCH(DATE(AD$1,1,1),Shock_dev!$A$1:$CI$1,0),FALSE)</f>
        <v>12114.759000000078</v>
      </c>
      <c r="AE71" s="52">
        <f>VLOOKUP($B71,Shock_dev!$A$1:$CI$300,MATCH(DATE(AE$1,1,1),Shock_dev!$A$1:$CI$1,0),FALSE)</f>
        <v>11970.964999999851</v>
      </c>
      <c r="AF71" s="52">
        <f>VLOOKUP($B71,Shock_dev!$A$1:$CI$300,MATCH(DATE(AF$1,1,1),Shock_dev!$A$1:$CI$1,0),FALSE)</f>
        <v>11824.706999999937</v>
      </c>
      <c r="AG71" s="52"/>
      <c r="AH71" s="65">
        <f t="shared" si="1"/>
        <v>10327.976400000043</v>
      </c>
      <c r="AI71" s="65">
        <f t="shared" si="2"/>
        <v>10815.563400000054</v>
      </c>
      <c r="AJ71" s="65">
        <f t="shared" si="3"/>
        <v>10879.15560000008</v>
      </c>
      <c r="AK71" s="65">
        <f t="shared" si="4"/>
        <v>10409.41299999999</v>
      </c>
      <c r="AL71" s="65">
        <f t="shared" si="5"/>
        <v>11663.706800000091</v>
      </c>
      <c r="AM71" s="65">
        <f t="shared" si="6"/>
        <v>12098.565199999884</v>
      </c>
      <c r="AN71" s="66"/>
      <c r="AO71" s="65">
        <f t="shared" si="7"/>
        <v>10571.769900000048</v>
      </c>
      <c r="AP71" s="65">
        <f t="shared" si="8"/>
        <v>10644.284300000036</v>
      </c>
      <c r="AQ71" s="65">
        <f t="shared" si="9"/>
        <v>11881.135999999988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397.2045999999973</v>
      </c>
      <c r="D72" s="52">
        <f>VLOOKUP($B72,Shock_dev!$A$1:$CI$300,MATCH(DATE(D$1,1,1),Shock_dev!$A$1:$CI$1,0),FALSE)</f>
        <v>630.62309999999707</v>
      </c>
      <c r="E72" s="52">
        <f>VLOOKUP($B72,Shock_dev!$A$1:$CI$300,MATCH(DATE(E$1,1,1),Shock_dev!$A$1:$CI$1,0),FALSE)</f>
        <v>768.15550000002258</v>
      </c>
      <c r="F72" s="52">
        <f>VLOOKUP($B72,Shock_dev!$A$1:$CI$300,MATCH(DATE(F$1,1,1),Shock_dev!$A$1:$CI$1,0),FALSE)</f>
        <v>848.1307000000088</v>
      </c>
      <c r="G72" s="52">
        <f>VLOOKUP($B72,Shock_dev!$A$1:$CI$300,MATCH(DATE(G$1,1,1),Shock_dev!$A$1:$CI$1,0),FALSE)</f>
        <v>873.16130000000703</v>
      </c>
      <c r="H72" s="52">
        <f>VLOOKUP($B72,Shock_dev!$A$1:$CI$300,MATCH(DATE(H$1,1,1),Shock_dev!$A$1:$CI$1,0),FALSE)</f>
        <v>904.74560000002384</v>
      </c>
      <c r="I72" s="52">
        <f>VLOOKUP($B72,Shock_dev!$A$1:$CI$300,MATCH(DATE(I$1,1,1),Shock_dev!$A$1:$CI$1,0),FALSE)</f>
        <v>918.94139999998151</v>
      </c>
      <c r="J72" s="52">
        <f>VLOOKUP($B72,Shock_dev!$A$1:$CI$300,MATCH(DATE(J$1,1,1),Shock_dev!$A$1:$CI$1,0),FALSE)</f>
        <v>931.68669999999111</v>
      </c>
      <c r="K72" s="52">
        <f>VLOOKUP($B72,Shock_dev!$A$1:$CI$300,MATCH(DATE(K$1,1,1),Shock_dev!$A$1:$CI$1,0),FALSE)</f>
        <v>932.55520000000251</v>
      </c>
      <c r="L72" s="52">
        <f>VLOOKUP($B72,Shock_dev!$A$1:$CI$300,MATCH(DATE(L$1,1,1),Shock_dev!$A$1:$CI$1,0),FALSE)</f>
        <v>945.68919999999343</v>
      </c>
      <c r="M72" s="52">
        <f>VLOOKUP($B72,Shock_dev!$A$1:$CI$300,MATCH(DATE(M$1,1,1),Shock_dev!$A$1:$CI$1,0),FALSE)</f>
        <v>1041.277700000006</v>
      </c>
      <c r="N72" s="52">
        <f>VLOOKUP($B72,Shock_dev!$A$1:$CI$300,MATCH(DATE(N$1,1,1),Shock_dev!$A$1:$CI$1,0),FALSE)</f>
        <v>1081.2084000000032</v>
      </c>
      <c r="O72" s="52">
        <f>VLOOKUP($B72,Shock_dev!$A$1:$CI$300,MATCH(DATE(O$1,1,1),Shock_dev!$A$1:$CI$1,0),FALSE)</f>
        <v>1104.7631999999867</v>
      </c>
      <c r="P72" s="52">
        <f>VLOOKUP($B72,Shock_dev!$A$1:$CI$300,MATCH(DATE(P$1,1,1),Shock_dev!$A$1:$CI$1,0),FALSE)</f>
        <v>1117.1041999999725</v>
      </c>
      <c r="Q72" s="52">
        <f>VLOOKUP($B72,Shock_dev!$A$1:$CI$300,MATCH(DATE(Q$1,1,1),Shock_dev!$A$1:$CI$1,0),FALSE)</f>
        <v>1134.1926999999851</v>
      </c>
      <c r="R72" s="52">
        <f>VLOOKUP($B72,Shock_dev!$A$1:$CI$300,MATCH(DATE(R$1,1,1),Shock_dev!$A$1:$CI$1,0),FALSE)</f>
        <v>1128.7276000000129</v>
      </c>
      <c r="S72" s="52">
        <f>VLOOKUP($B72,Shock_dev!$A$1:$CI$300,MATCH(DATE(S$1,1,1),Shock_dev!$A$1:$CI$1,0),FALSE)</f>
        <v>1132.1880999999994</v>
      </c>
      <c r="T72" s="52">
        <f>VLOOKUP($B72,Shock_dev!$A$1:$CI$300,MATCH(DATE(T$1,1,1),Shock_dev!$A$1:$CI$1,0),FALSE)</f>
        <v>1129.6831999999995</v>
      </c>
      <c r="U72" s="52">
        <f>VLOOKUP($B72,Shock_dev!$A$1:$CI$300,MATCH(DATE(U$1,1,1),Shock_dev!$A$1:$CI$1,0),FALSE)</f>
        <v>1123.3587999999872</v>
      </c>
      <c r="V72" s="52">
        <f>VLOOKUP($B72,Shock_dev!$A$1:$CI$300,MATCH(DATE(V$1,1,1),Shock_dev!$A$1:$CI$1,0),FALSE)</f>
        <v>1164.3062999999966</v>
      </c>
      <c r="W72" s="52">
        <f>VLOOKUP($B72,Shock_dev!$A$1:$CI$300,MATCH(DATE(W$1,1,1),Shock_dev!$A$1:$CI$1,0),FALSE)</f>
        <v>1170.8536999999778</v>
      </c>
      <c r="X72" s="52">
        <f>VLOOKUP($B72,Shock_dev!$A$1:$CI$300,MATCH(DATE(X$1,1,1),Shock_dev!$A$1:$CI$1,0),FALSE)</f>
        <v>1180.2088999999978</v>
      </c>
      <c r="Y72" s="52">
        <f>VLOOKUP($B72,Shock_dev!$A$1:$CI$300,MATCH(DATE(Y$1,1,1),Shock_dev!$A$1:$CI$1,0),FALSE)</f>
        <v>1234.3263999999908</v>
      </c>
      <c r="Z72" s="52">
        <f>VLOOKUP($B72,Shock_dev!$A$1:$CI$300,MATCH(DATE(Z$1,1,1),Shock_dev!$A$1:$CI$1,0),FALSE)</f>
        <v>1258.6766000000061</v>
      </c>
      <c r="AA72" s="52">
        <f>VLOOKUP($B72,Shock_dev!$A$1:$CI$300,MATCH(DATE(AA$1,1,1),Shock_dev!$A$1:$CI$1,0),FALSE)</f>
        <v>1267.5476999999955</v>
      </c>
      <c r="AB72" s="52">
        <f>VLOOKUP($B72,Shock_dev!$A$1:$CI$300,MATCH(DATE(AB$1,1,1),Shock_dev!$A$1:$CI$1,0),FALSE)</f>
        <v>1268.0213999999978</v>
      </c>
      <c r="AC72" s="52">
        <f>VLOOKUP($B72,Shock_dev!$A$1:$CI$300,MATCH(DATE(AC$1,1,1),Shock_dev!$A$1:$CI$1,0),FALSE)</f>
        <v>1263.8469000000041</v>
      </c>
      <c r="AD72" s="52">
        <f>VLOOKUP($B72,Shock_dev!$A$1:$CI$300,MATCH(DATE(AD$1,1,1),Shock_dev!$A$1:$CI$1,0),FALSE)</f>
        <v>1257.27429999999</v>
      </c>
      <c r="AE72" s="52">
        <f>VLOOKUP($B72,Shock_dev!$A$1:$CI$300,MATCH(DATE(AE$1,1,1),Shock_dev!$A$1:$CI$1,0),FALSE)</f>
        <v>1249.6068999999843</v>
      </c>
      <c r="AF72" s="52">
        <f>VLOOKUP($B72,Shock_dev!$A$1:$CI$300,MATCH(DATE(AF$1,1,1),Shock_dev!$A$1:$CI$1,0),FALSE)</f>
        <v>1241.521699999983</v>
      </c>
      <c r="AG72" s="52"/>
      <c r="AH72" s="65">
        <f t="shared" si="1"/>
        <v>703.45504000000653</v>
      </c>
      <c r="AI72" s="65">
        <f t="shared" si="2"/>
        <v>926.7236199999985</v>
      </c>
      <c r="AJ72" s="65">
        <f t="shared" si="3"/>
        <v>1095.7092399999906</v>
      </c>
      <c r="AK72" s="65">
        <f t="shared" si="4"/>
        <v>1135.6527999999992</v>
      </c>
      <c r="AL72" s="65">
        <f t="shared" si="5"/>
        <v>1222.3226599999937</v>
      </c>
      <c r="AM72" s="65">
        <f t="shared" si="6"/>
        <v>1256.0542399999918</v>
      </c>
      <c r="AN72" s="66"/>
      <c r="AO72" s="65">
        <f t="shared" si="7"/>
        <v>815.08933000000252</v>
      </c>
      <c r="AP72" s="65">
        <f t="shared" si="8"/>
        <v>1115.681019999995</v>
      </c>
      <c r="AQ72" s="65">
        <f t="shared" si="9"/>
        <v>1239.1884499999928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15558.734346000001</v>
      </c>
      <c r="D77" s="52">
        <f t="shared" ref="D77:AF77" si="11">SUM(D60:D69)</f>
        <v>16120.775383400003</v>
      </c>
      <c r="E77" s="52">
        <f t="shared" si="11"/>
        <v>16233.0459581</v>
      </c>
      <c r="F77" s="52">
        <f t="shared" si="11"/>
        <v>16257.4606771</v>
      </c>
      <c r="G77" s="52">
        <f t="shared" si="11"/>
        <v>15565.002592000004</v>
      </c>
      <c r="H77" s="52">
        <f t="shared" si="11"/>
        <v>16135.957086400002</v>
      </c>
      <c r="I77" s="52">
        <f t="shared" si="11"/>
        <v>15905.598000299995</v>
      </c>
      <c r="J77" s="52">
        <f t="shared" si="11"/>
        <v>15951.782952500002</v>
      </c>
      <c r="K77" s="52">
        <f t="shared" si="11"/>
        <v>15552.750444800004</v>
      </c>
      <c r="L77" s="52">
        <f t="shared" si="11"/>
        <v>15966.034726499998</v>
      </c>
      <c r="M77" s="52">
        <f t="shared" si="11"/>
        <v>19116.445207099994</v>
      </c>
      <c r="N77" s="52">
        <f t="shared" si="11"/>
        <v>18555.275182700007</v>
      </c>
      <c r="O77" s="52">
        <f t="shared" si="11"/>
        <v>18579.694996900002</v>
      </c>
      <c r="P77" s="52">
        <f t="shared" si="11"/>
        <v>18597.941564000001</v>
      </c>
      <c r="Q77" s="52">
        <f t="shared" si="11"/>
        <v>19068.803309100003</v>
      </c>
      <c r="R77" s="52">
        <f t="shared" si="11"/>
        <v>18666.080788399995</v>
      </c>
      <c r="S77" s="52">
        <f t="shared" si="11"/>
        <v>19097.526678299997</v>
      </c>
      <c r="T77" s="52">
        <f t="shared" si="11"/>
        <v>19117.938697699996</v>
      </c>
      <c r="U77" s="52">
        <f t="shared" si="11"/>
        <v>19127.187166500004</v>
      </c>
      <c r="V77" s="52">
        <f t="shared" si="11"/>
        <v>20977.9298499</v>
      </c>
      <c r="W77" s="52">
        <f t="shared" si="11"/>
        <v>20641.744933699996</v>
      </c>
      <c r="X77" s="52">
        <f t="shared" si="11"/>
        <v>21096.421065799997</v>
      </c>
      <c r="Y77" s="52">
        <f t="shared" si="11"/>
        <v>23217.733928999995</v>
      </c>
      <c r="Z77" s="52">
        <f t="shared" si="11"/>
        <v>23297.569517300009</v>
      </c>
      <c r="AA77" s="52">
        <f t="shared" si="11"/>
        <v>23313.646032500001</v>
      </c>
      <c r="AB77" s="52">
        <f t="shared" si="11"/>
        <v>23314.883010800004</v>
      </c>
      <c r="AC77" s="52">
        <f t="shared" si="11"/>
        <v>23311.628330300005</v>
      </c>
      <c r="AD77" s="52">
        <f t="shared" si="11"/>
        <v>23306.587983199999</v>
      </c>
      <c r="AE77" s="52">
        <f t="shared" si="11"/>
        <v>23300.615745700001</v>
      </c>
      <c r="AF77" s="52">
        <f t="shared" si="11"/>
        <v>23293.876353499993</v>
      </c>
      <c r="AG77" s="67"/>
      <c r="AH77" s="65">
        <f>AVERAGE(C77:G77)</f>
        <v>15947.003791320001</v>
      </c>
      <c r="AI77" s="65">
        <f>AVERAGE(H77:L77)</f>
        <v>15902.424642099999</v>
      </c>
      <c r="AJ77" s="65">
        <f>AVERAGE(M77:Q77)</f>
        <v>18783.632051960001</v>
      </c>
      <c r="AK77" s="65">
        <f>AVERAGE(R77:V77)</f>
        <v>19397.332636159997</v>
      </c>
      <c r="AL77" s="65">
        <f>AVERAGE(W77:AA77)</f>
        <v>22313.42309566</v>
      </c>
      <c r="AM77" s="65">
        <f>AVERAGE(AB77:AF77)</f>
        <v>23305.5182847</v>
      </c>
      <c r="AN77" s="66"/>
      <c r="AO77" s="65">
        <f>AVERAGE(AH77:AI77)</f>
        <v>15924.714216709999</v>
      </c>
      <c r="AP77" s="65">
        <f>AVERAGE(AJ77:AK77)</f>
        <v>19090.482344060001</v>
      </c>
      <c r="AQ77" s="65">
        <f>AVERAGE(AL77:AM77)</f>
        <v>22809.470690180002</v>
      </c>
    </row>
    <row r="78" spans="1:43" s="9" customFormat="1" x14ac:dyDescent="0.25">
      <c r="A78" s="13" t="s">
        <v>399</v>
      </c>
      <c r="B78" s="13"/>
      <c r="C78" s="52">
        <f>SUM(C70:C71)</f>
        <v>6895.5467999999673</v>
      </c>
      <c r="D78" s="52">
        <f t="shared" ref="D78:AF78" si="12">SUM(D70:D71)</f>
        <v>10140.770100000256</v>
      </c>
      <c r="E78" s="52">
        <f t="shared" si="12"/>
        <v>11740.9908</v>
      </c>
      <c r="F78" s="52">
        <f t="shared" si="12"/>
        <v>12402.218599999702</v>
      </c>
      <c r="G78" s="52">
        <f t="shared" si="12"/>
        <v>12160.045300000289</v>
      </c>
      <c r="H78" s="52">
        <f t="shared" si="12"/>
        <v>12040.55509999991</v>
      </c>
      <c r="I78" s="52">
        <f t="shared" si="12"/>
        <v>11571.662500000006</v>
      </c>
      <c r="J78" s="52">
        <f t="shared" si="12"/>
        <v>11104.517400000361</v>
      </c>
      <c r="K78" s="52">
        <f t="shared" si="12"/>
        <v>10452.845200000127</v>
      </c>
      <c r="L78" s="52">
        <f t="shared" si="12"/>
        <v>10129.801099999895</v>
      </c>
      <c r="M78" s="52">
        <f t="shared" si="12"/>
        <v>11081.32030000005</v>
      </c>
      <c r="N78" s="52">
        <f t="shared" si="12"/>
        <v>11131.690399999759</v>
      </c>
      <c r="O78" s="52">
        <f t="shared" si="12"/>
        <v>11056.599300000031</v>
      </c>
      <c r="P78" s="52">
        <f t="shared" si="12"/>
        <v>10892.621100000251</v>
      </c>
      <c r="Q78" s="52">
        <f t="shared" si="12"/>
        <v>10884.149600000295</v>
      </c>
      <c r="R78" s="52">
        <f t="shared" si="12"/>
        <v>10551.679499999969</v>
      </c>
      <c r="S78" s="52">
        <f t="shared" si="12"/>
        <v>10475.672699999996</v>
      </c>
      <c r="T78" s="52">
        <f t="shared" si="12"/>
        <v>10325.486200000072</v>
      </c>
      <c r="U78" s="52">
        <f t="shared" si="12"/>
        <v>10160.449499999959</v>
      </c>
      <c r="V78" s="52">
        <f t="shared" si="12"/>
        <v>10814.904399999941</v>
      </c>
      <c r="W78" s="52">
        <f t="shared" si="12"/>
        <v>10857.619100000098</v>
      </c>
      <c r="X78" s="52">
        <f t="shared" si="12"/>
        <v>11020.959500000143</v>
      </c>
      <c r="Y78" s="52">
        <f t="shared" si="12"/>
        <v>12014.038300000073</v>
      </c>
      <c r="Z78" s="52">
        <f t="shared" si="12"/>
        <v>12367.81909999979</v>
      </c>
      <c r="AA78" s="52">
        <f t="shared" si="12"/>
        <v>12468.125600000378</v>
      </c>
      <c r="AB78" s="52">
        <f t="shared" si="12"/>
        <v>12439.334699999803</v>
      </c>
      <c r="AC78" s="52">
        <f t="shared" si="12"/>
        <v>12339.220399999758</v>
      </c>
      <c r="AD78" s="52">
        <f t="shared" si="12"/>
        <v>12202.633200000069</v>
      </c>
      <c r="AE78" s="52">
        <f t="shared" si="12"/>
        <v>12051.193899999838</v>
      </c>
      <c r="AF78" s="52">
        <f t="shared" si="12"/>
        <v>11897.606399999931</v>
      </c>
      <c r="AG78" s="67"/>
      <c r="AH78" s="65">
        <f>AVERAGE(C78:G78)</f>
        <v>10667.914320000044</v>
      </c>
      <c r="AI78" s="65">
        <f>AVERAGE(H78:L78)</f>
        <v>11059.876260000059</v>
      </c>
      <c r="AJ78" s="65">
        <f>AVERAGE(M78:Q78)</f>
        <v>11009.276140000078</v>
      </c>
      <c r="AK78" s="65">
        <f>AVERAGE(R78:V78)</f>
        <v>10465.638459999987</v>
      </c>
      <c r="AL78" s="65">
        <f>AVERAGE(W78:AA78)</f>
        <v>11745.712320000097</v>
      </c>
      <c r="AM78" s="65">
        <f>AVERAGE(AB78:AF78)</f>
        <v>12185.997719999879</v>
      </c>
      <c r="AN78" s="66"/>
      <c r="AO78" s="65">
        <f>AVERAGE(AH78:AI78)</f>
        <v>10863.895290000051</v>
      </c>
      <c r="AP78" s="65">
        <f>AVERAGE(AJ78:AK78)</f>
        <v>10737.457300000033</v>
      </c>
      <c r="AQ78" s="65">
        <f>AVERAGE(AL78:AM78)</f>
        <v>11965.855019999988</v>
      </c>
    </row>
    <row r="79" spans="1:43" s="9" customFormat="1" x14ac:dyDescent="0.25">
      <c r="A79" s="13" t="s">
        <v>421</v>
      </c>
      <c r="B79" s="13"/>
      <c r="C79" s="52">
        <f>SUM(C53:C58)</f>
        <v>2220.1884599999539</v>
      </c>
      <c r="D79" s="52">
        <f t="shared" ref="D79:AF79" si="13">SUM(D53:D58)</f>
        <v>2921.2380499999636</v>
      </c>
      <c r="E79" s="52">
        <f t="shared" si="13"/>
        <v>3133.1812199999767</v>
      </c>
      <c r="F79" s="52">
        <f t="shared" si="13"/>
        <v>3111.0068200000351</v>
      </c>
      <c r="G79" s="52">
        <f t="shared" si="13"/>
        <v>2842.848880000005</v>
      </c>
      <c r="H79" s="52">
        <f t="shared" si="13"/>
        <v>2654.5147399999514</v>
      </c>
      <c r="I79" s="52">
        <f t="shared" si="13"/>
        <v>2353.6875299999665</v>
      </c>
      <c r="J79" s="52">
        <f t="shared" si="13"/>
        <v>2071.0428500000235</v>
      </c>
      <c r="K79" s="52">
        <f t="shared" si="13"/>
        <v>1741.9822899999817</v>
      </c>
      <c r="L79" s="52">
        <f t="shared" si="13"/>
        <v>1544.1670299999569</v>
      </c>
      <c r="M79" s="52">
        <f t="shared" si="13"/>
        <v>1761.0591400000048</v>
      </c>
      <c r="N79" s="52">
        <f t="shared" si="13"/>
        <v>1638.9472899999964</v>
      </c>
      <c r="O79" s="52">
        <f t="shared" si="13"/>
        <v>1514.4919199999931</v>
      </c>
      <c r="P79" s="52">
        <f t="shared" si="13"/>
        <v>1389.8259300000136</v>
      </c>
      <c r="Q79" s="52">
        <f t="shared" si="13"/>
        <v>1336.5155699999705</v>
      </c>
      <c r="R79" s="52">
        <f t="shared" si="13"/>
        <v>1186.7118099999752</v>
      </c>
      <c r="S79" s="52">
        <f t="shared" si="13"/>
        <v>1144.1415299999899</v>
      </c>
      <c r="T79" s="52">
        <f t="shared" si="13"/>
        <v>1080.0804199999875</v>
      </c>
      <c r="U79" s="52">
        <f t="shared" si="13"/>
        <v>1021.9400200000164</v>
      </c>
      <c r="V79" s="52">
        <f t="shared" si="13"/>
        <v>1233.610360000017</v>
      </c>
      <c r="W79" s="52">
        <f t="shared" si="13"/>
        <v>1218.8290900000502</v>
      </c>
      <c r="X79" s="52">
        <f t="shared" si="13"/>
        <v>1264.6019599999745</v>
      </c>
      <c r="Y79" s="52">
        <f t="shared" si="13"/>
        <v>1584.9450500000385</v>
      </c>
      <c r="Z79" s="52">
        <f t="shared" si="13"/>
        <v>1657.788250000056</v>
      </c>
      <c r="AA79" s="52">
        <f t="shared" si="13"/>
        <v>1661.1394299999629</v>
      </c>
      <c r="AB79" s="52">
        <f t="shared" si="13"/>
        <v>1635.6853899999624</v>
      </c>
      <c r="AC79" s="52">
        <f t="shared" si="13"/>
        <v>1595.8874700000233</v>
      </c>
      <c r="AD79" s="52">
        <f t="shared" si="13"/>
        <v>1550.0232600000163</v>
      </c>
      <c r="AE79" s="52">
        <f t="shared" si="13"/>
        <v>1503.4746600000071</v>
      </c>
      <c r="AF79" s="52">
        <f t="shared" si="13"/>
        <v>1459.5947000000488</v>
      </c>
      <c r="AG79" s="67"/>
      <c r="AH79" s="65">
        <f t="shared" si="1"/>
        <v>2845.6926859999867</v>
      </c>
      <c r="AI79" s="65">
        <f t="shared" si="2"/>
        <v>2073.0788879999759</v>
      </c>
      <c r="AJ79" s="65">
        <f t="shared" si="3"/>
        <v>1528.1679699999956</v>
      </c>
      <c r="AK79" s="65">
        <f t="shared" si="4"/>
        <v>1133.2968279999973</v>
      </c>
      <c r="AL79" s="65">
        <f t="shared" si="5"/>
        <v>1477.4607560000163</v>
      </c>
      <c r="AM79" s="65">
        <f t="shared" si="6"/>
        <v>1548.9330960000116</v>
      </c>
      <c r="AN79" s="66"/>
      <c r="AO79" s="65">
        <f t="shared" si="7"/>
        <v>2459.3857869999811</v>
      </c>
      <c r="AP79" s="65">
        <f t="shared" si="8"/>
        <v>1330.7323989999963</v>
      </c>
      <c r="AQ79" s="65">
        <f t="shared" si="9"/>
        <v>1513.1969260000139</v>
      </c>
    </row>
    <row r="80" spans="1:43" s="9" customFormat="1" x14ac:dyDescent="0.25">
      <c r="A80" s="13" t="s">
        <v>423</v>
      </c>
      <c r="B80" s="13"/>
      <c r="C80" s="52">
        <f>C59</f>
        <v>384.60730000000331</v>
      </c>
      <c r="D80" s="52">
        <f t="shared" ref="D80:AF80" si="14">D59</f>
        <v>665.34950000001118</v>
      </c>
      <c r="E80" s="52">
        <f t="shared" si="14"/>
        <v>811.00340000001597</v>
      </c>
      <c r="F80" s="52">
        <f t="shared" si="14"/>
        <v>865.55569999999716</v>
      </c>
      <c r="G80" s="52">
        <f t="shared" si="14"/>
        <v>852.72600000002421</v>
      </c>
      <c r="H80" s="52">
        <f t="shared" si="14"/>
        <v>840.77369999999064</v>
      </c>
      <c r="I80" s="52">
        <f t="shared" si="14"/>
        <v>822.39389999996638</v>
      </c>
      <c r="J80" s="52">
        <f t="shared" si="14"/>
        <v>812.38500000000931</v>
      </c>
      <c r="K80" s="52">
        <f t="shared" si="14"/>
        <v>801.69599999999627</v>
      </c>
      <c r="L80" s="52">
        <f t="shared" si="14"/>
        <v>813.68210000003455</v>
      </c>
      <c r="M80" s="52">
        <f t="shared" si="14"/>
        <v>906.27500000002328</v>
      </c>
      <c r="N80" s="52">
        <f t="shared" si="14"/>
        <v>968.67699999996694</v>
      </c>
      <c r="O80" s="52">
        <f t="shared" si="14"/>
        <v>1010.7559999999939</v>
      </c>
      <c r="P80" s="52">
        <f t="shared" si="14"/>
        <v>1038.9872000000323</v>
      </c>
      <c r="Q80" s="52">
        <f t="shared" si="14"/>
        <v>1069.5497999999789</v>
      </c>
      <c r="R80" s="52">
        <f t="shared" si="14"/>
        <v>1079.968200000003</v>
      </c>
      <c r="S80" s="52">
        <f t="shared" si="14"/>
        <v>1096.4816000000574</v>
      </c>
      <c r="T80" s="52">
        <f t="shared" si="14"/>
        <v>1107.8745000000345</v>
      </c>
      <c r="U80" s="52">
        <f t="shared" si="14"/>
        <v>1113.7116999999853</v>
      </c>
      <c r="V80" s="52">
        <f t="shared" si="14"/>
        <v>1160.6648999999743</v>
      </c>
      <c r="W80" s="52">
        <f t="shared" si="14"/>
        <v>1180.2213999999803</v>
      </c>
      <c r="X80" s="52">
        <f t="shared" si="14"/>
        <v>1194.3311000000103</v>
      </c>
      <c r="Y80" s="52">
        <f t="shared" si="14"/>
        <v>1251.1367999999784</v>
      </c>
      <c r="Z80" s="52">
        <f t="shared" si="14"/>
        <v>1281.4591000000364</v>
      </c>
      <c r="AA80" s="52">
        <f t="shared" si="14"/>
        <v>1286.9826999999932</v>
      </c>
      <c r="AB80" s="52">
        <f t="shared" si="14"/>
        <v>1277.0386999999755</v>
      </c>
      <c r="AC80" s="52">
        <f t="shared" si="14"/>
        <v>1258.5814000000246</v>
      </c>
      <c r="AD80" s="52">
        <f t="shared" si="14"/>
        <v>1235.8916000000318</v>
      </c>
      <c r="AE80" s="52">
        <f t="shared" si="14"/>
        <v>1211.3134000000427</v>
      </c>
      <c r="AF80" s="52">
        <f t="shared" si="14"/>
        <v>1185.9425000000047</v>
      </c>
      <c r="AG80" s="67"/>
      <c r="AH80" s="65">
        <f t="shared" si="1"/>
        <v>715.84838000001037</v>
      </c>
      <c r="AI80" s="65">
        <f t="shared" si="2"/>
        <v>818.18613999999945</v>
      </c>
      <c r="AJ80" s="65">
        <f t="shared" si="3"/>
        <v>998.84899999999902</v>
      </c>
      <c r="AK80" s="65">
        <f t="shared" si="4"/>
        <v>1111.7401800000109</v>
      </c>
      <c r="AL80" s="65">
        <f t="shared" si="5"/>
        <v>1238.8262199999997</v>
      </c>
      <c r="AM80" s="65">
        <f t="shared" si="6"/>
        <v>1233.7535200000159</v>
      </c>
      <c r="AN80" s="66"/>
      <c r="AO80" s="65">
        <f t="shared" si="7"/>
        <v>767.01726000000485</v>
      </c>
      <c r="AP80" s="65">
        <f t="shared" si="8"/>
        <v>1055.294590000005</v>
      </c>
      <c r="AQ80" s="65">
        <f t="shared" si="9"/>
        <v>1236.2898700000078</v>
      </c>
    </row>
    <row r="81" spans="1:43" s="9" customFormat="1" x14ac:dyDescent="0.25">
      <c r="A81" s="13" t="s">
        <v>426</v>
      </c>
      <c r="B81" s="13"/>
      <c r="C81" s="52">
        <f>C72</f>
        <v>397.2045999999973</v>
      </c>
      <c r="D81" s="52">
        <f t="shared" ref="D81:AF81" si="15">D72</f>
        <v>630.62309999999707</v>
      </c>
      <c r="E81" s="52">
        <f t="shared" si="15"/>
        <v>768.15550000002258</v>
      </c>
      <c r="F81" s="52">
        <f t="shared" si="15"/>
        <v>848.1307000000088</v>
      </c>
      <c r="G81" s="52">
        <f t="shared" si="15"/>
        <v>873.16130000000703</v>
      </c>
      <c r="H81" s="52">
        <f t="shared" si="15"/>
        <v>904.74560000002384</v>
      </c>
      <c r="I81" s="52">
        <f t="shared" si="15"/>
        <v>918.94139999998151</v>
      </c>
      <c r="J81" s="52">
        <f t="shared" si="15"/>
        <v>931.68669999999111</v>
      </c>
      <c r="K81" s="52">
        <f t="shared" si="15"/>
        <v>932.55520000000251</v>
      </c>
      <c r="L81" s="52">
        <f t="shared" si="15"/>
        <v>945.68919999999343</v>
      </c>
      <c r="M81" s="52">
        <f t="shared" si="15"/>
        <v>1041.277700000006</v>
      </c>
      <c r="N81" s="52">
        <f t="shared" si="15"/>
        <v>1081.2084000000032</v>
      </c>
      <c r="O81" s="52">
        <f t="shared" si="15"/>
        <v>1104.7631999999867</v>
      </c>
      <c r="P81" s="52">
        <f t="shared" si="15"/>
        <v>1117.1041999999725</v>
      </c>
      <c r="Q81" s="52">
        <f t="shared" si="15"/>
        <v>1134.1926999999851</v>
      </c>
      <c r="R81" s="52">
        <f t="shared" si="15"/>
        <v>1128.7276000000129</v>
      </c>
      <c r="S81" s="52">
        <f t="shared" si="15"/>
        <v>1132.1880999999994</v>
      </c>
      <c r="T81" s="52">
        <f t="shared" si="15"/>
        <v>1129.6831999999995</v>
      </c>
      <c r="U81" s="52">
        <f t="shared" si="15"/>
        <v>1123.3587999999872</v>
      </c>
      <c r="V81" s="52">
        <f t="shared" si="15"/>
        <v>1164.3062999999966</v>
      </c>
      <c r="W81" s="52">
        <f t="shared" si="15"/>
        <v>1170.8536999999778</v>
      </c>
      <c r="X81" s="52">
        <f t="shared" si="15"/>
        <v>1180.2088999999978</v>
      </c>
      <c r="Y81" s="52">
        <f t="shared" si="15"/>
        <v>1234.3263999999908</v>
      </c>
      <c r="Z81" s="52">
        <f t="shared" si="15"/>
        <v>1258.6766000000061</v>
      </c>
      <c r="AA81" s="52">
        <f t="shared" si="15"/>
        <v>1267.5476999999955</v>
      </c>
      <c r="AB81" s="52">
        <f t="shared" si="15"/>
        <v>1268.0213999999978</v>
      </c>
      <c r="AC81" s="52">
        <f t="shared" si="15"/>
        <v>1263.8469000000041</v>
      </c>
      <c r="AD81" s="52">
        <f t="shared" si="15"/>
        <v>1257.27429999999</v>
      </c>
      <c r="AE81" s="52">
        <f t="shared" si="15"/>
        <v>1249.6068999999843</v>
      </c>
      <c r="AF81" s="52">
        <f t="shared" si="15"/>
        <v>1241.521699999983</v>
      </c>
      <c r="AG81" s="67"/>
      <c r="AH81" s="65">
        <f>AVERAGE(C81:G81)</f>
        <v>703.45504000000653</v>
      </c>
      <c r="AI81" s="65">
        <f>AVERAGE(H81:L81)</f>
        <v>926.7236199999985</v>
      </c>
      <c r="AJ81" s="65">
        <f>AVERAGE(M81:Q81)</f>
        <v>1095.7092399999906</v>
      </c>
      <c r="AK81" s="65">
        <f>AVERAGE(R81:V81)</f>
        <v>1135.6527999999992</v>
      </c>
      <c r="AL81" s="65">
        <f>AVERAGE(W81:AA81)</f>
        <v>1222.3226599999937</v>
      </c>
      <c r="AM81" s="65">
        <f>AVERAGE(AB81:AF81)</f>
        <v>1256.0542399999918</v>
      </c>
      <c r="AN81" s="66"/>
      <c r="AO81" s="65">
        <f>AVERAGE(AH81:AI81)</f>
        <v>815.08933000000252</v>
      </c>
      <c r="AP81" s="65">
        <f>AVERAGE(AJ81:AK81)</f>
        <v>1115.681019999995</v>
      </c>
      <c r="AQ81" s="65">
        <f>AVERAGE(AL81:AM81)</f>
        <v>1239.1884499999928</v>
      </c>
    </row>
    <row r="82" spans="1:43" s="9" customFormat="1" x14ac:dyDescent="0.25">
      <c r="A82" s="13" t="s">
        <v>425</v>
      </c>
      <c r="B82" s="13"/>
      <c r="C82" s="52">
        <f>SUM(C51:C52)</f>
        <v>335.70915999999488</v>
      </c>
      <c r="D82" s="52">
        <f t="shared" ref="D82:AF82" si="16">SUM(D51:D52)</f>
        <v>465.2308600000033</v>
      </c>
      <c r="E82" s="52">
        <f t="shared" si="16"/>
        <v>515.79166000000623</v>
      </c>
      <c r="F82" s="52">
        <f t="shared" si="16"/>
        <v>525.49738999999317</v>
      </c>
      <c r="G82" s="52">
        <f t="shared" si="16"/>
        <v>494.5237300000008</v>
      </c>
      <c r="H82" s="52">
        <f t="shared" si="16"/>
        <v>472.72620000000097</v>
      </c>
      <c r="I82" s="52">
        <f t="shared" si="16"/>
        <v>434.19664999999441</v>
      </c>
      <c r="J82" s="52">
        <f t="shared" si="16"/>
        <v>397.5456099999974</v>
      </c>
      <c r="K82" s="52">
        <f t="shared" si="16"/>
        <v>353.5882000000056</v>
      </c>
      <c r="L82" s="52">
        <f t="shared" si="16"/>
        <v>328.21065999999337</v>
      </c>
      <c r="M82" s="52">
        <f t="shared" si="16"/>
        <v>365.5512499999968</v>
      </c>
      <c r="N82" s="52">
        <f t="shared" si="16"/>
        <v>355.46985000000859</v>
      </c>
      <c r="O82" s="52">
        <f t="shared" si="16"/>
        <v>342.38055999999779</v>
      </c>
      <c r="P82" s="52">
        <f t="shared" si="16"/>
        <v>327.51460999999472</v>
      </c>
      <c r="Q82" s="52">
        <f t="shared" si="16"/>
        <v>322.04450000000361</v>
      </c>
      <c r="R82" s="52">
        <f t="shared" si="16"/>
        <v>301.6022899999989</v>
      </c>
      <c r="S82" s="52">
        <f t="shared" si="16"/>
        <v>295.70768000000317</v>
      </c>
      <c r="T82" s="52">
        <f t="shared" si="16"/>
        <v>286.60694000000149</v>
      </c>
      <c r="U82" s="52">
        <f t="shared" si="16"/>
        <v>277.77600999999777</v>
      </c>
      <c r="V82" s="52">
        <f t="shared" si="16"/>
        <v>309.3480899999995</v>
      </c>
      <c r="W82" s="52">
        <f t="shared" si="16"/>
        <v>308.93671000000904</v>
      </c>
      <c r="X82" s="52">
        <f t="shared" si="16"/>
        <v>316.02788999999029</v>
      </c>
      <c r="Y82" s="52">
        <f t="shared" si="16"/>
        <v>364.17447999999786</v>
      </c>
      <c r="Z82" s="52">
        <f t="shared" si="16"/>
        <v>377.77265000000989</v>
      </c>
      <c r="AA82" s="52">
        <f t="shared" si="16"/>
        <v>379.78659999998854</v>
      </c>
      <c r="AB82" s="52">
        <f t="shared" si="16"/>
        <v>376.58848999999827</v>
      </c>
      <c r="AC82" s="52">
        <f t="shared" si="16"/>
        <v>370.72613000001365</v>
      </c>
      <c r="AD82" s="52">
        <f t="shared" si="16"/>
        <v>363.68621999998868</v>
      </c>
      <c r="AE82" s="52">
        <f t="shared" si="16"/>
        <v>356.41426000000138</v>
      </c>
      <c r="AF82" s="52">
        <f t="shared" si="16"/>
        <v>349.47803999999815</v>
      </c>
      <c r="AG82" s="67"/>
      <c r="AH82" s="65">
        <f>AVERAGE(C82:G82)</f>
        <v>467.35055999999969</v>
      </c>
      <c r="AI82" s="65">
        <f>AVERAGE(H82:L82)</f>
        <v>397.25346399999836</v>
      </c>
      <c r="AJ82" s="65">
        <f>AVERAGE(M82:Q82)</f>
        <v>342.59215400000028</v>
      </c>
      <c r="AK82" s="65">
        <f>AVERAGE(R82:V82)</f>
        <v>294.20820200000014</v>
      </c>
      <c r="AL82" s="65">
        <f>AVERAGE(W82:AA82)</f>
        <v>349.33966599999911</v>
      </c>
      <c r="AM82" s="65">
        <f>AVERAGE(AB82:AF82)</f>
        <v>363.37862800000005</v>
      </c>
      <c r="AN82" s="66"/>
      <c r="AO82" s="65">
        <f>AVERAGE(AH82:AI82)</f>
        <v>432.30201199999902</v>
      </c>
      <c r="AP82" s="65">
        <f>AVERAGE(AJ82:AK82)</f>
        <v>318.40017800000021</v>
      </c>
      <c r="AQ82" s="65">
        <f>AVERAGE(AL82:AM82)</f>
        <v>356.35914699999955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6546.5565600000009</v>
      </c>
      <c r="D87" s="52">
        <f t="shared" ref="D87:AF92" si="20">D60</f>
        <v>6742.0622700000022</v>
      </c>
      <c r="E87" s="52">
        <f t="shared" si="20"/>
        <v>6779.8621100000018</v>
      </c>
      <c r="F87" s="52">
        <f t="shared" si="20"/>
        <v>6787.3015500000001</v>
      </c>
      <c r="G87" s="52">
        <f t="shared" si="20"/>
        <v>5838.7221500000014</v>
      </c>
      <c r="H87" s="52">
        <f t="shared" si="20"/>
        <v>6202.0366199999989</v>
      </c>
      <c r="I87" s="52">
        <f t="shared" si="20"/>
        <v>6207.8878199999999</v>
      </c>
      <c r="J87" s="52">
        <f t="shared" si="20"/>
        <v>6210.1038000000008</v>
      </c>
      <c r="K87" s="52">
        <f t="shared" si="20"/>
        <v>6211.8349000000017</v>
      </c>
      <c r="L87" s="52">
        <f t="shared" si="20"/>
        <v>6124.4877300000007</v>
      </c>
      <c r="M87" s="52">
        <f t="shared" si="20"/>
        <v>5335.8573399999987</v>
      </c>
      <c r="N87" s="52">
        <f t="shared" si="20"/>
        <v>5322.3552200000013</v>
      </c>
      <c r="O87" s="52">
        <f t="shared" si="20"/>
        <v>5323.3098799999971</v>
      </c>
      <c r="P87" s="52">
        <f t="shared" si="20"/>
        <v>5325.5846400000009</v>
      </c>
      <c r="Q87" s="52">
        <f t="shared" si="20"/>
        <v>5149.8621300000013</v>
      </c>
      <c r="R87" s="52">
        <f t="shared" si="20"/>
        <v>4803.7832799999996</v>
      </c>
      <c r="S87" s="52">
        <f t="shared" si="20"/>
        <v>4795.659969999997</v>
      </c>
      <c r="T87" s="52">
        <f t="shared" si="20"/>
        <v>4794.394559999997</v>
      </c>
      <c r="U87" s="52">
        <f t="shared" si="20"/>
        <v>4793.6911800000016</v>
      </c>
      <c r="V87" s="52">
        <f t="shared" si="20"/>
        <v>5083.3792200000025</v>
      </c>
      <c r="W87" s="52">
        <f t="shared" si="20"/>
        <v>4774.0019399999983</v>
      </c>
      <c r="X87" s="52">
        <f t="shared" si="20"/>
        <v>4766.7191200000016</v>
      </c>
      <c r="Y87" s="52">
        <f t="shared" si="20"/>
        <v>4767.4963599999974</v>
      </c>
      <c r="Z87" s="52">
        <f t="shared" si="20"/>
        <v>4767.2516700000015</v>
      </c>
      <c r="AA87" s="52">
        <f t="shared" si="20"/>
        <v>4765.3344600000019</v>
      </c>
      <c r="AB87" s="52">
        <f t="shared" si="20"/>
        <v>4762.3069799999976</v>
      </c>
      <c r="AC87" s="52">
        <f t="shared" si="20"/>
        <v>4758.674210000001</v>
      </c>
      <c r="AD87" s="52">
        <f t="shared" si="20"/>
        <v>4754.7577999999994</v>
      </c>
      <c r="AE87" s="52">
        <f t="shared" si="20"/>
        <v>4750.7332800000004</v>
      </c>
      <c r="AF87" s="52">
        <f t="shared" si="20"/>
        <v>4746.6803999999975</v>
      </c>
      <c r="AH87" s="65">
        <f t="shared" ref="AH87:AH93" si="21">AVERAGE(C87:G87)</f>
        <v>6538.9009280000009</v>
      </c>
      <c r="AI87" s="65">
        <f t="shared" ref="AI87:AI93" si="22">AVERAGE(H87:L87)</f>
        <v>6191.2701740000002</v>
      </c>
      <c r="AJ87" s="65">
        <f t="shared" ref="AJ87:AJ93" si="23">AVERAGE(M87:Q87)</f>
        <v>5291.3938419999995</v>
      </c>
      <c r="AK87" s="65">
        <f t="shared" ref="AK87:AK93" si="24">AVERAGE(R87:V87)</f>
        <v>4854.1816419999996</v>
      </c>
      <c r="AL87" s="65">
        <f t="shared" ref="AL87:AL93" si="25">AVERAGE(W87:AA87)</f>
        <v>4768.1607100000001</v>
      </c>
      <c r="AM87" s="65">
        <f t="shared" ref="AM87:AM93" si="26">AVERAGE(AB87:AF87)</f>
        <v>4754.630533999999</v>
      </c>
      <c r="AN87" s="66"/>
      <c r="AO87" s="65">
        <f t="shared" ref="AO87:AO93" si="27">AVERAGE(AH87:AI87)</f>
        <v>6365.0855510000001</v>
      </c>
      <c r="AP87" s="65">
        <f t="shared" ref="AP87:AP93" si="28">AVERAGE(AJ87:AK87)</f>
        <v>5072.7877419999995</v>
      </c>
      <c r="AQ87" s="65">
        <f t="shared" ref="AQ87:AQ93" si="29">AVERAGE(AL87:AM87)</f>
        <v>4761.395622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1576.8893935999999</v>
      </c>
      <c r="D88" s="52">
        <f t="shared" ref="D88:R88" si="30">D61</f>
        <v>1639.0069979</v>
      </c>
      <c r="E88" s="52">
        <f t="shared" si="30"/>
        <v>1652.0095762000001</v>
      </c>
      <c r="F88" s="52">
        <f t="shared" si="30"/>
        <v>1655.4337194999998</v>
      </c>
      <c r="G88" s="52">
        <f t="shared" si="30"/>
        <v>1656.8506794</v>
      </c>
      <c r="H88" s="52">
        <f t="shared" si="30"/>
        <v>1657.9659903999998</v>
      </c>
      <c r="I88" s="52">
        <f t="shared" si="30"/>
        <v>1455.3118753000001</v>
      </c>
      <c r="J88" s="52">
        <f t="shared" si="30"/>
        <v>1450.7187002000001</v>
      </c>
      <c r="K88" s="52">
        <f t="shared" si="30"/>
        <v>1169.1999178999999</v>
      </c>
      <c r="L88" s="52">
        <f t="shared" si="30"/>
        <v>1162.0527399999999</v>
      </c>
      <c r="M88" s="52">
        <f t="shared" si="30"/>
        <v>3797.4212339999999</v>
      </c>
      <c r="N88" s="52">
        <f t="shared" si="30"/>
        <v>3375.9274419999992</v>
      </c>
      <c r="O88" s="52">
        <f t="shared" si="30"/>
        <v>3382.1640550000002</v>
      </c>
      <c r="P88" s="52">
        <f t="shared" si="30"/>
        <v>3384.9905090000002</v>
      </c>
      <c r="Q88" s="52">
        <f t="shared" si="30"/>
        <v>3386.6172579999993</v>
      </c>
      <c r="R88" s="52">
        <f t="shared" si="30"/>
        <v>3387.6718229999997</v>
      </c>
      <c r="S88" s="52">
        <f t="shared" si="20"/>
        <v>3688.8150850000002</v>
      </c>
      <c r="T88" s="52">
        <f t="shared" si="20"/>
        <v>3698.4280939999999</v>
      </c>
      <c r="U88" s="52">
        <f t="shared" si="20"/>
        <v>3700.5029460000005</v>
      </c>
      <c r="V88" s="52">
        <f t="shared" si="20"/>
        <v>3700.9650820000006</v>
      </c>
      <c r="W88" s="52">
        <f t="shared" si="20"/>
        <v>3700.6760450000002</v>
      </c>
      <c r="X88" s="52">
        <f t="shared" si="20"/>
        <v>4015.7701329999995</v>
      </c>
      <c r="Y88" s="52">
        <f t="shared" si="20"/>
        <v>4024.4642180000001</v>
      </c>
      <c r="Z88" s="52">
        <f t="shared" si="20"/>
        <v>4025.1883869999997</v>
      </c>
      <c r="AA88" s="52">
        <f t="shared" si="20"/>
        <v>4024.0774689999998</v>
      </c>
      <c r="AB88" s="52">
        <f t="shared" si="20"/>
        <v>4022.3391919999995</v>
      </c>
      <c r="AC88" s="52">
        <f t="shared" si="20"/>
        <v>4020.2735619999999</v>
      </c>
      <c r="AD88" s="52">
        <f t="shared" si="20"/>
        <v>4017.9808999999996</v>
      </c>
      <c r="AE88" s="52">
        <f t="shared" si="20"/>
        <v>4015.5090800000003</v>
      </c>
      <c r="AF88" s="52">
        <f t="shared" si="20"/>
        <v>4012.8899269999997</v>
      </c>
      <c r="AH88" s="65">
        <f t="shared" si="21"/>
        <v>1636.03807332</v>
      </c>
      <c r="AI88" s="65">
        <f t="shared" si="22"/>
        <v>1379.04984476</v>
      </c>
      <c r="AJ88" s="65">
        <f t="shared" si="23"/>
        <v>3465.4240995999994</v>
      </c>
      <c r="AK88" s="65">
        <f t="shared" si="24"/>
        <v>3635.2766060000004</v>
      </c>
      <c r="AL88" s="65">
        <f t="shared" si="25"/>
        <v>3958.0352503999993</v>
      </c>
      <c r="AM88" s="65">
        <f t="shared" si="26"/>
        <v>4017.7985322</v>
      </c>
      <c r="AN88" s="66"/>
      <c r="AO88" s="65">
        <f t="shared" si="27"/>
        <v>1507.5439590400001</v>
      </c>
      <c r="AP88" s="65">
        <f t="shared" si="28"/>
        <v>3550.3503528000001</v>
      </c>
      <c r="AQ88" s="65">
        <f t="shared" si="29"/>
        <v>3987.9168912999994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875.41583400000013</v>
      </c>
      <c r="D89" s="52">
        <f t="shared" si="20"/>
        <v>905.60643800000003</v>
      </c>
      <c r="E89" s="52">
        <f t="shared" si="20"/>
        <v>911.84845099999984</v>
      </c>
      <c r="F89" s="52">
        <f t="shared" si="20"/>
        <v>913.430566</v>
      </c>
      <c r="G89" s="52">
        <f t="shared" si="20"/>
        <v>1067.310015</v>
      </c>
      <c r="H89" s="52">
        <f t="shared" si="20"/>
        <v>1072.1179610000002</v>
      </c>
      <c r="I89" s="52">
        <f t="shared" si="20"/>
        <v>1058.764844</v>
      </c>
      <c r="J89" s="52">
        <f t="shared" si="20"/>
        <v>1059.0831500000002</v>
      </c>
      <c r="K89" s="52">
        <f t="shared" si="20"/>
        <v>1041.9847149999998</v>
      </c>
      <c r="L89" s="52">
        <f t="shared" si="20"/>
        <v>1105.3166529999999</v>
      </c>
      <c r="M89" s="52">
        <f t="shared" si="20"/>
        <v>1712.8829870000002</v>
      </c>
      <c r="N89" s="52">
        <f t="shared" si="20"/>
        <v>1695.261542</v>
      </c>
      <c r="O89" s="52">
        <f t="shared" si="20"/>
        <v>1698.6315919999997</v>
      </c>
      <c r="P89" s="52">
        <f t="shared" si="20"/>
        <v>1699.9066200000002</v>
      </c>
      <c r="Q89" s="52">
        <f t="shared" si="20"/>
        <v>1701.5710590000001</v>
      </c>
      <c r="R89" s="52">
        <f t="shared" si="20"/>
        <v>1702.088043</v>
      </c>
      <c r="S89" s="52">
        <f t="shared" si="20"/>
        <v>1723.9930980000001</v>
      </c>
      <c r="T89" s="52">
        <f t="shared" si="20"/>
        <v>1724.8639559999999</v>
      </c>
      <c r="U89" s="52">
        <f t="shared" si="20"/>
        <v>1725.0825229999998</v>
      </c>
      <c r="V89" s="52">
        <f t="shared" si="20"/>
        <v>1837.0796319999997</v>
      </c>
      <c r="W89" s="52">
        <f t="shared" si="20"/>
        <v>1840.2588270000001</v>
      </c>
      <c r="X89" s="52">
        <f t="shared" si="20"/>
        <v>1863.2755999999999</v>
      </c>
      <c r="Y89" s="52">
        <f t="shared" si="20"/>
        <v>1863.9599250000001</v>
      </c>
      <c r="Z89" s="52">
        <f t="shared" si="20"/>
        <v>1863.7816159999998</v>
      </c>
      <c r="AA89" s="52">
        <f t="shared" si="20"/>
        <v>1863.2572950000001</v>
      </c>
      <c r="AB89" s="52">
        <f t="shared" si="20"/>
        <v>1862.5402040000001</v>
      </c>
      <c r="AC89" s="52">
        <f t="shared" si="20"/>
        <v>1861.696862</v>
      </c>
      <c r="AD89" s="52">
        <f t="shared" si="20"/>
        <v>1860.7630229999997</v>
      </c>
      <c r="AE89" s="52">
        <f t="shared" si="20"/>
        <v>1859.7597489999998</v>
      </c>
      <c r="AF89" s="52">
        <f t="shared" si="20"/>
        <v>1858.700167</v>
      </c>
      <c r="AH89" s="65">
        <f t="shared" si="21"/>
        <v>934.72226079999996</v>
      </c>
      <c r="AI89" s="65">
        <f t="shared" si="22"/>
        <v>1067.4534646</v>
      </c>
      <c r="AJ89" s="65">
        <f t="shared" si="23"/>
        <v>1701.65076</v>
      </c>
      <c r="AK89" s="65">
        <f t="shared" si="24"/>
        <v>1742.6214504</v>
      </c>
      <c r="AL89" s="65">
        <f t="shared" si="25"/>
        <v>1858.9066525999999</v>
      </c>
      <c r="AM89" s="65">
        <f t="shared" si="26"/>
        <v>1860.6920010000001</v>
      </c>
      <c r="AN89" s="66"/>
      <c r="AO89" s="65">
        <f t="shared" si="27"/>
        <v>1001.0878627</v>
      </c>
      <c r="AP89" s="65">
        <f t="shared" si="28"/>
        <v>1722.1361052</v>
      </c>
      <c r="AQ89" s="65">
        <f t="shared" si="29"/>
        <v>1859.7993268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1383.9253220000001</v>
      </c>
      <c r="D90" s="52">
        <f t="shared" si="20"/>
        <v>1471.4635529999996</v>
      </c>
      <c r="E90" s="52">
        <f t="shared" si="20"/>
        <v>1521.3874159999996</v>
      </c>
      <c r="F90" s="52">
        <f t="shared" si="20"/>
        <v>1562.640007</v>
      </c>
      <c r="G90" s="52">
        <f t="shared" si="20"/>
        <v>1780.8795810000001</v>
      </c>
      <c r="H90" s="52">
        <f t="shared" si="20"/>
        <v>1825.5095019999999</v>
      </c>
      <c r="I90" s="52">
        <f t="shared" si="20"/>
        <v>1865.8148940000001</v>
      </c>
      <c r="J90" s="52">
        <f t="shared" si="20"/>
        <v>1905.7335499999999</v>
      </c>
      <c r="K90" s="52">
        <f t="shared" si="20"/>
        <v>1846.4175580000001</v>
      </c>
      <c r="L90" s="52">
        <f t="shared" si="20"/>
        <v>2348.9102329999996</v>
      </c>
      <c r="M90" s="52">
        <f t="shared" si="20"/>
        <v>947.24316699999963</v>
      </c>
      <c r="N90" s="52">
        <f t="shared" si="20"/>
        <v>930.59002500000042</v>
      </c>
      <c r="O90" s="52">
        <f t="shared" si="20"/>
        <v>944.57400300000063</v>
      </c>
      <c r="P90" s="52">
        <f t="shared" si="20"/>
        <v>964.37534200000027</v>
      </c>
      <c r="Q90" s="52">
        <f t="shared" si="20"/>
        <v>1357.4012219999995</v>
      </c>
      <c r="R90" s="52">
        <f t="shared" si="20"/>
        <v>1390.9226129999997</v>
      </c>
      <c r="S90" s="52">
        <f t="shared" si="20"/>
        <v>1415.0634139999993</v>
      </c>
      <c r="T90" s="52">
        <f t="shared" si="20"/>
        <v>1437.1128189999999</v>
      </c>
      <c r="U90" s="52">
        <f t="shared" si="20"/>
        <v>1458.7634410000001</v>
      </c>
      <c r="V90" s="52">
        <f t="shared" si="20"/>
        <v>1980.3412880000005</v>
      </c>
      <c r="W90" s="52">
        <f t="shared" si="20"/>
        <v>1944.5767260000002</v>
      </c>
      <c r="X90" s="52">
        <f t="shared" si="20"/>
        <v>1965.5617670000001</v>
      </c>
      <c r="Y90" s="52">
        <f t="shared" si="20"/>
        <v>1986.5164289999993</v>
      </c>
      <c r="Z90" s="52">
        <f t="shared" si="20"/>
        <v>2006.7337510000007</v>
      </c>
      <c r="AA90" s="52">
        <f t="shared" si="20"/>
        <v>2026.4948240000003</v>
      </c>
      <c r="AB90" s="52">
        <f t="shared" si="20"/>
        <v>2046.0128369999993</v>
      </c>
      <c r="AC90" s="52">
        <f t="shared" si="20"/>
        <v>2065.3141320000004</v>
      </c>
      <c r="AD90" s="52">
        <f t="shared" si="20"/>
        <v>2084.694829</v>
      </c>
      <c r="AE90" s="52">
        <f t="shared" si="20"/>
        <v>2103.9797490000001</v>
      </c>
      <c r="AF90" s="52">
        <f t="shared" si="20"/>
        <v>2123.5133020000003</v>
      </c>
      <c r="AH90" s="65">
        <f t="shared" si="21"/>
        <v>1544.0591757999998</v>
      </c>
      <c r="AI90" s="65">
        <f t="shared" si="22"/>
        <v>1958.4771474000001</v>
      </c>
      <c r="AJ90" s="65">
        <f t="shared" si="23"/>
        <v>1028.8367518</v>
      </c>
      <c r="AK90" s="65">
        <f t="shared" si="24"/>
        <v>1536.440715</v>
      </c>
      <c r="AL90" s="65">
        <f t="shared" si="25"/>
        <v>1985.9766994000001</v>
      </c>
      <c r="AM90" s="65">
        <f t="shared" si="26"/>
        <v>2084.7029697999997</v>
      </c>
      <c r="AN90" s="66"/>
      <c r="AO90" s="65">
        <f t="shared" si="27"/>
        <v>1751.2681616</v>
      </c>
      <c r="AP90" s="65">
        <f t="shared" si="28"/>
        <v>1282.6387334000001</v>
      </c>
      <c r="AQ90" s="65">
        <f t="shared" si="29"/>
        <v>2035.3398345999999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854.25357799999983</v>
      </c>
      <c r="D91" s="52">
        <f t="shared" si="20"/>
        <v>878.86457900000005</v>
      </c>
      <c r="E91" s="52">
        <f t="shared" si="20"/>
        <v>853.96097199999986</v>
      </c>
      <c r="F91" s="52">
        <f t="shared" si="20"/>
        <v>823.71304500000042</v>
      </c>
      <c r="G91" s="52">
        <f t="shared" si="20"/>
        <v>1172.7155970000003</v>
      </c>
      <c r="H91" s="52">
        <f t="shared" si="20"/>
        <v>1233.8588039999995</v>
      </c>
      <c r="I91" s="52">
        <f t="shared" si="20"/>
        <v>1201.4744099999998</v>
      </c>
      <c r="J91" s="52">
        <f t="shared" si="20"/>
        <v>1209.2357030000003</v>
      </c>
      <c r="K91" s="52">
        <f t="shared" si="20"/>
        <v>1200.3682600000002</v>
      </c>
      <c r="L91" s="52">
        <f t="shared" si="20"/>
        <v>1110.9589269999997</v>
      </c>
      <c r="M91" s="52">
        <f t="shared" si="20"/>
        <v>1712.2582089999996</v>
      </c>
      <c r="N91" s="52">
        <f t="shared" si="20"/>
        <v>1614.8714750000008</v>
      </c>
      <c r="O91" s="52">
        <f t="shared" si="20"/>
        <v>1605.1835879999999</v>
      </c>
      <c r="P91" s="52">
        <f t="shared" si="20"/>
        <v>1595.1531209999994</v>
      </c>
      <c r="Q91" s="52">
        <f t="shared" si="20"/>
        <v>1699.2048059999997</v>
      </c>
      <c r="R91" s="52">
        <f t="shared" si="20"/>
        <v>1691.5377289999997</v>
      </c>
      <c r="S91" s="52">
        <f t="shared" si="20"/>
        <v>1744.7620190000007</v>
      </c>
      <c r="T91" s="52">
        <f t="shared" si="20"/>
        <v>1735.8102670000007</v>
      </c>
      <c r="U91" s="52">
        <f t="shared" si="20"/>
        <v>1725.537378</v>
      </c>
      <c r="V91" s="52">
        <f t="shared" si="20"/>
        <v>2322.5655469999992</v>
      </c>
      <c r="W91" s="52">
        <f t="shared" si="20"/>
        <v>2326.5274990000007</v>
      </c>
      <c r="X91" s="52">
        <f t="shared" si="20"/>
        <v>2384.453007000001</v>
      </c>
      <c r="Y91" s="52">
        <f t="shared" si="20"/>
        <v>2779.720065999999</v>
      </c>
      <c r="Z91" s="52">
        <f t="shared" si="20"/>
        <v>2779.0823399999999</v>
      </c>
      <c r="AA91" s="52">
        <f t="shared" si="20"/>
        <v>2769.8041149999999</v>
      </c>
      <c r="AB91" s="52">
        <f t="shared" si="20"/>
        <v>2758.8061980000011</v>
      </c>
      <c r="AC91" s="52">
        <f t="shared" si="20"/>
        <v>2747.5328979999995</v>
      </c>
      <c r="AD91" s="52">
        <f t="shared" si="20"/>
        <v>2736.028811000001</v>
      </c>
      <c r="AE91" s="52">
        <f t="shared" si="20"/>
        <v>2724.5628280000001</v>
      </c>
      <c r="AF91" s="52">
        <f t="shared" si="20"/>
        <v>2713.0389949999999</v>
      </c>
      <c r="AH91" s="65">
        <f t="shared" si="21"/>
        <v>916.70155420000015</v>
      </c>
      <c r="AI91" s="65">
        <f t="shared" si="22"/>
        <v>1191.1792207999999</v>
      </c>
      <c r="AJ91" s="65">
        <f t="shared" si="23"/>
        <v>1645.3342398</v>
      </c>
      <c r="AK91" s="65">
        <f t="shared" si="24"/>
        <v>1844.0425880000003</v>
      </c>
      <c r="AL91" s="65">
        <f t="shared" si="25"/>
        <v>2607.9174054000005</v>
      </c>
      <c r="AM91" s="65">
        <f t="shared" si="26"/>
        <v>2735.9939460000001</v>
      </c>
      <c r="AN91" s="66"/>
      <c r="AO91" s="65">
        <f t="shared" si="27"/>
        <v>1053.9403875</v>
      </c>
      <c r="AP91" s="65">
        <f t="shared" si="28"/>
        <v>1744.6884139000001</v>
      </c>
      <c r="AQ91" s="65">
        <f t="shared" si="29"/>
        <v>2671.9556757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2.633246999999983</v>
      </c>
      <c r="D92" s="52">
        <f t="shared" si="20"/>
        <v>4.5290850000001228</v>
      </c>
      <c r="E92" s="52">
        <f t="shared" si="20"/>
        <v>5.423776000000089</v>
      </c>
      <c r="F92" s="52">
        <f t="shared" si="20"/>
        <v>5.656296999999995</v>
      </c>
      <c r="G92" s="52">
        <f t="shared" si="20"/>
        <v>5.43104900000003</v>
      </c>
      <c r="H92" s="52">
        <f t="shared" si="20"/>
        <v>5.241640999999845</v>
      </c>
      <c r="I92" s="52">
        <f t="shared" si="20"/>
        <v>5.0508489999999711</v>
      </c>
      <c r="J92" s="52">
        <f t="shared" si="20"/>
        <v>4.9564910000001419</v>
      </c>
      <c r="K92" s="52">
        <f t="shared" si="20"/>
        <v>4.8902630000002318</v>
      </c>
      <c r="L92" s="52">
        <f t="shared" si="20"/>
        <v>5.0044009999996888</v>
      </c>
      <c r="M92" s="52">
        <f t="shared" si="20"/>
        <v>5.685743999999886</v>
      </c>
      <c r="N92" s="52">
        <f t="shared" si="20"/>
        <v>6.1634020000001328</v>
      </c>
      <c r="O92" s="52">
        <f t="shared" si="20"/>
        <v>6.4902240000001257</v>
      </c>
      <c r="P92" s="52">
        <f t="shared" si="20"/>
        <v>6.7151239999998324</v>
      </c>
      <c r="Q92" s="52">
        <f t="shared" si="20"/>
        <v>6.9522890000002917</v>
      </c>
      <c r="R92" s="52">
        <f t="shared" si="20"/>
        <v>7.049771999999848</v>
      </c>
      <c r="S92" s="52">
        <f t="shared" si="20"/>
        <v>7.1871209999999337</v>
      </c>
      <c r="T92" s="52">
        <f t="shared" si="20"/>
        <v>7.2889279999999417</v>
      </c>
      <c r="U92" s="52">
        <f t="shared" si="20"/>
        <v>7.3499089999995704</v>
      </c>
      <c r="V92" s="52">
        <f t="shared" si="20"/>
        <v>7.686750999999731</v>
      </c>
      <c r="W92" s="52">
        <f t="shared" si="20"/>
        <v>7.8298899999999776</v>
      </c>
      <c r="X92" s="52">
        <f t="shared" si="20"/>
        <v>7.9240020000002005</v>
      </c>
      <c r="Y92" s="52">
        <f t="shared" si="20"/>
        <v>8.3101070000002437</v>
      </c>
      <c r="Z92" s="52">
        <f t="shared" si="20"/>
        <v>8.5074609999996937</v>
      </c>
      <c r="AA92" s="52">
        <f t="shared" si="20"/>
        <v>8.5213819999999032</v>
      </c>
      <c r="AB92" s="52">
        <f t="shared" si="20"/>
        <v>8.4223839999999655</v>
      </c>
      <c r="AC92" s="52">
        <f t="shared" si="20"/>
        <v>8.264140000000225</v>
      </c>
      <c r="AD92" s="52">
        <f t="shared" si="20"/>
        <v>8.0790969999998197</v>
      </c>
      <c r="AE92" s="52">
        <f t="shared" si="20"/>
        <v>7.8841630000001715</v>
      </c>
      <c r="AF92" s="52">
        <f t="shared" si="20"/>
        <v>7.6863539999999375</v>
      </c>
      <c r="AH92" s="65">
        <f t="shared" si="21"/>
        <v>4.7346908000000436</v>
      </c>
      <c r="AI92" s="65">
        <f t="shared" si="22"/>
        <v>5.0287289999999754</v>
      </c>
      <c r="AJ92" s="65">
        <f t="shared" si="23"/>
        <v>6.4013566000000539</v>
      </c>
      <c r="AK92" s="65">
        <f t="shared" si="24"/>
        <v>7.3124961999998046</v>
      </c>
      <c r="AL92" s="65">
        <f t="shared" si="25"/>
        <v>8.2185684000000041</v>
      </c>
      <c r="AM92" s="65">
        <f t="shared" si="26"/>
        <v>8.0672276000000238</v>
      </c>
      <c r="AN92" s="66"/>
      <c r="AO92" s="65">
        <f t="shared" si="27"/>
        <v>4.8817099000000095</v>
      </c>
      <c r="AP92" s="65">
        <f t="shared" si="28"/>
        <v>6.8569263999999297</v>
      </c>
      <c r="AQ92" s="65">
        <f t="shared" si="29"/>
        <v>8.1428980000000131</v>
      </c>
    </row>
    <row r="93" spans="1:43" s="9" customFormat="1" x14ac:dyDescent="0.25">
      <c r="A93" s="71" t="s">
        <v>442</v>
      </c>
      <c r="B93" s="13"/>
      <c r="C93" s="52">
        <f>SUM(C66:C69)</f>
        <v>4319.0604113999989</v>
      </c>
      <c r="D93" s="52">
        <f t="shared" ref="D93:AF93" si="31">SUM(D66:D69)</f>
        <v>4479.2424605000006</v>
      </c>
      <c r="E93" s="52">
        <f t="shared" si="31"/>
        <v>4508.5536569000014</v>
      </c>
      <c r="F93" s="52">
        <f t="shared" si="31"/>
        <v>4509.2854925999991</v>
      </c>
      <c r="G93" s="52">
        <f t="shared" si="31"/>
        <v>4043.0935205999995</v>
      </c>
      <c r="H93" s="52">
        <f t="shared" si="31"/>
        <v>4139.2265680000019</v>
      </c>
      <c r="I93" s="52">
        <f t="shared" si="31"/>
        <v>4111.2933079999993</v>
      </c>
      <c r="J93" s="52">
        <f t="shared" si="31"/>
        <v>4111.9515583000002</v>
      </c>
      <c r="K93" s="52">
        <f t="shared" si="31"/>
        <v>4078.0548309000001</v>
      </c>
      <c r="L93" s="52">
        <f t="shared" si="31"/>
        <v>4109.304042499999</v>
      </c>
      <c r="M93" s="52">
        <f t="shared" si="31"/>
        <v>5605.0965261000001</v>
      </c>
      <c r="N93" s="52">
        <f t="shared" si="31"/>
        <v>5610.1060766999999</v>
      </c>
      <c r="O93" s="52">
        <f t="shared" si="31"/>
        <v>5619.3416549000012</v>
      </c>
      <c r="P93" s="52">
        <f t="shared" si="31"/>
        <v>5621.2162079999998</v>
      </c>
      <c r="Q93" s="52">
        <f t="shared" si="31"/>
        <v>5767.194545100002</v>
      </c>
      <c r="R93" s="52">
        <f t="shared" si="31"/>
        <v>5683.0275283999999</v>
      </c>
      <c r="S93" s="52">
        <f t="shared" si="31"/>
        <v>5722.0459712999982</v>
      </c>
      <c r="T93" s="52">
        <f t="shared" si="31"/>
        <v>5720.0400737</v>
      </c>
      <c r="U93" s="52">
        <f t="shared" si="31"/>
        <v>5716.2597894999999</v>
      </c>
      <c r="V93" s="52">
        <f t="shared" si="31"/>
        <v>6045.9123299000012</v>
      </c>
      <c r="W93" s="52">
        <f t="shared" si="31"/>
        <v>6047.8740066999981</v>
      </c>
      <c r="X93" s="52">
        <f t="shared" si="31"/>
        <v>6092.7174367999987</v>
      </c>
      <c r="Y93" s="52">
        <f t="shared" si="31"/>
        <v>7787.2668240000012</v>
      </c>
      <c r="Z93" s="52">
        <f t="shared" si="31"/>
        <v>7847.0242923000014</v>
      </c>
      <c r="AA93" s="52">
        <f t="shared" si="31"/>
        <v>7856.1564875000004</v>
      </c>
      <c r="AB93" s="52">
        <f t="shared" si="31"/>
        <v>7854.4552158000015</v>
      </c>
      <c r="AC93" s="52">
        <f t="shared" si="31"/>
        <v>7849.8725263000015</v>
      </c>
      <c r="AD93" s="52">
        <f t="shared" si="31"/>
        <v>7844.2835232000016</v>
      </c>
      <c r="AE93" s="52">
        <f t="shared" si="31"/>
        <v>7838.1868967</v>
      </c>
      <c r="AF93" s="52">
        <f t="shared" si="31"/>
        <v>7831.3672084999998</v>
      </c>
      <c r="AH93" s="65">
        <f t="shared" si="21"/>
        <v>4371.8471083999993</v>
      </c>
      <c r="AI93" s="65">
        <f t="shared" si="22"/>
        <v>4109.9660615400007</v>
      </c>
      <c r="AJ93" s="65">
        <f t="shared" si="23"/>
        <v>5644.5910021600002</v>
      </c>
      <c r="AK93" s="65">
        <f t="shared" si="24"/>
        <v>5777.4571385600002</v>
      </c>
      <c r="AL93" s="65">
        <f t="shared" si="25"/>
        <v>7126.2078094600001</v>
      </c>
      <c r="AM93" s="65">
        <f t="shared" si="26"/>
        <v>7843.6330741000011</v>
      </c>
      <c r="AN93" s="66"/>
      <c r="AO93" s="65">
        <f t="shared" si="27"/>
        <v>4240.90658497</v>
      </c>
      <c r="AP93" s="65">
        <f t="shared" si="28"/>
        <v>5711.0240703600002</v>
      </c>
      <c r="AQ93" s="65">
        <f t="shared" si="29"/>
        <v>7484.9204417800011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12752.035999999847</v>
      </c>
      <c r="D50" s="52">
        <f>VLOOKUP($B50,Shock_dev!$A$1:$CI$300,MATCH(DATE(D$1,1,1),Shock_dev!$A$1:$CI$1,0),FALSE)</f>
        <v>14014.149000000209</v>
      </c>
      <c r="E50" s="52">
        <f>VLOOKUP($B50,Shock_dev!$A$1:$CI$300,MATCH(DATE(E$1,1,1),Shock_dev!$A$1:$CI$1,0),FALSE)</f>
        <v>14976.251000000164</v>
      </c>
      <c r="F50" s="52">
        <f>VLOOKUP($B50,Shock_dev!$A$1:$CI$300,MATCH(DATE(F$1,1,1),Shock_dev!$A$1:$CI$1,0),FALSE)</f>
        <v>15419.686999999918</v>
      </c>
      <c r="G50" s="52">
        <f>VLOOKUP($B50,Shock_dev!$A$1:$CI$300,MATCH(DATE(G$1,1,1),Shock_dev!$A$1:$CI$1,0),FALSE)</f>
        <v>14908.478999999817</v>
      </c>
      <c r="H50" s="52">
        <f>VLOOKUP($B50,Shock_dev!$A$1:$CI$300,MATCH(DATE(H$1,1,1),Shock_dev!$A$1:$CI$1,0),FALSE)</f>
        <v>15151.180999999866</v>
      </c>
      <c r="I50" s="52">
        <f>VLOOKUP($B50,Shock_dev!$A$1:$CI$300,MATCH(DATE(I$1,1,1),Shock_dev!$A$1:$CI$1,0),FALSE)</f>
        <v>14644.50699999975</v>
      </c>
      <c r="J50" s="52">
        <f>VLOOKUP($B50,Shock_dev!$A$1:$CI$300,MATCH(DATE(J$1,1,1),Shock_dev!$A$1:$CI$1,0),FALSE)</f>
        <v>14319.453999999911</v>
      </c>
      <c r="K50" s="52">
        <f>VLOOKUP($B50,Shock_dev!$A$1:$CI$300,MATCH(DATE(K$1,1,1),Shock_dev!$A$1:$CI$1,0),FALSE)</f>
        <v>13621.177000000142</v>
      </c>
      <c r="L50" s="52">
        <f>VLOOKUP($B50,Shock_dev!$A$1:$CI$300,MATCH(DATE(L$1,1,1),Shock_dev!$A$1:$CI$1,0),FALSE)</f>
        <v>13581.231000000145</v>
      </c>
      <c r="M50" s="52">
        <f>VLOOKUP($B50,Shock_dev!$A$1:$CI$300,MATCH(DATE(M$1,1,1),Shock_dev!$A$1:$CI$1,0),FALSE)</f>
        <v>15898.353000000119</v>
      </c>
      <c r="N50" s="52">
        <f>VLOOKUP($B50,Shock_dev!$A$1:$CI$300,MATCH(DATE(N$1,1,1),Shock_dev!$A$1:$CI$1,0),FALSE)</f>
        <v>15323.291000000201</v>
      </c>
      <c r="O50" s="52">
        <f>VLOOKUP($B50,Shock_dev!$A$1:$CI$300,MATCH(DATE(O$1,1,1),Shock_dev!$A$1:$CI$1,0),FALSE)</f>
        <v>15263.047999999952</v>
      </c>
      <c r="P50" s="52">
        <f>VLOOKUP($B50,Shock_dev!$A$1:$CI$300,MATCH(DATE(P$1,1,1),Shock_dev!$A$1:$CI$1,0),FALSE)</f>
        <v>15141.104999999981</v>
      </c>
      <c r="Q50" s="52">
        <f>VLOOKUP($B50,Shock_dev!$A$1:$CI$300,MATCH(DATE(Q$1,1,1),Shock_dev!$A$1:$CI$1,0),FALSE)</f>
        <v>15362.686999999918</v>
      </c>
      <c r="R50" s="52">
        <f>VLOOKUP($B50,Shock_dev!$A$1:$CI$300,MATCH(DATE(R$1,1,1),Shock_dev!$A$1:$CI$1,0),FALSE)</f>
        <v>14880.705999999773</v>
      </c>
      <c r="S50" s="52">
        <f>VLOOKUP($B50,Shock_dev!$A$1:$CI$300,MATCH(DATE(S$1,1,1),Shock_dev!$A$1:$CI$1,0),FALSE)</f>
        <v>15067.598999999929</v>
      </c>
      <c r="T50" s="52">
        <f>VLOOKUP($B50,Shock_dev!$A$1:$CI$300,MATCH(DATE(T$1,1,1),Shock_dev!$A$1:$CI$1,0),FALSE)</f>
        <v>14940.67799999984</v>
      </c>
      <c r="U50" s="52">
        <f>VLOOKUP($B50,Shock_dev!$A$1:$CI$300,MATCH(DATE(U$1,1,1),Shock_dev!$A$1:$CI$1,0),FALSE)</f>
        <v>14822.11400000006</v>
      </c>
      <c r="V50" s="52">
        <f>VLOOKUP($B50,Shock_dev!$A$1:$CI$300,MATCH(DATE(V$1,1,1),Shock_dev!$A$1:$CI$1,0),FALSE)</f>
        <v>16248.119999999646</v>
      </c>
      <c r="W50" s="52">
        <f>VLOOKUP($B50,Shock_dev!$A$1:$CI$300,MATCH(DATE(W$1,1,1),Shock_dev!$A$1:$CI$1,0),FALSE)</f>
        <v>15966.858000000007</v>
      </c>
      <c r="X50" s="52">
        <f>VLOOKUP($B50,Shock_dev!$A$1:$CI$300,MATCH(DATE(X$1,1,1),Shock_dev!$A$1:$CI$1,0),FALSE)</f>
        <v>16321.906999999657</v>
      </c>
      <c r="Y50" s="52">
        <f>VLOOKUP($B50,Shock_dev!$A$1:$CI$300,MATCH(DATE(Y$1,1,1),Shock_dev!$A$1:$CI$1,0),FALSE)</f>
        <v>17951.334999999963</v>
      </c>
      <c r="Z50" s="52">
        <f>VLOOKUP($B50,Shock_dev!$A$1:$CI$300,MATCH(DATE(Z$1,1,1),Shock_dev!$A$1:$CI$1,0),FALSE)</f>
        <v>18053.986000000034</v>
      </c>
      <c r="AA50" s="52">
        <f>VLOOKUP($B50,Shock_dev!$A$1:$CI$300,MATCH(DATE(AA$1,1,1),Shock_dev!$A$1:$CI$1,0),FALSE)</f>
        <v>18103.972000000067</v>
      </c>
      <c r="AB50" s="52">
        <f>VLOOKUP($B50,Shock_dev!$A$1:$CI$300,MATCH(DATE(AB$1,1,1),Shock_dev!$A$1:$CI$1,0),FALSE)</f>
        <v>18082.537000000011</v>
      </c>
      <c r="AC50" s="52">
        <f>VLOOKUP($B50,Shock_dev!$A$1:$CI$300,MATCH(DATE(AC$1,1,1),Shock_dev!$A$1:$CI$1,0),FALSE)</f>
        <v>18011.378000000026</v>
      </c>
      <c r="AD50" s="52">
        <f>VLOOKUP($B50,Shock_dev!$A$1:$CI$300,MATCH(DATE(AD$1,1,1),Shock_dev!$A$1:$CI$1,0),FALSE)</f>
        <v>17912.223000000231</v>
      </c>
      <c r="AE50" s="52">
        <f>VLOOKUP($B50,Shock_dev!$A$1:$CI$300,MATCH(DATE(AE$1,1,1),Shock_dev!$A$1:$CI$1,0),FALSE)</f>
        <v>17800.350000000093</v>
      </c>
      <c r="AF50" s="52">
        <f>VLOOKUP($B50,Shock_dev!$A$1:$CI$300,MATCH(DATE(AF$1,1,1),Shock_dev!$A$1:$CI$1,0),FALSE)</f>
        <v>17685.206000000238</v>
      </c>
      <c r="AG50" s="52"/>
      <c r="AH50" s="65">
        <f>AVERAGE(C50:G50)</f>
        <v>14414.120399999991</v>
      </c>
      <c r="AI50" s="65">
        <f>AVERAGE(H50:L50)</f>
        <v>14263.509999999962</v>
      </c>
      <c r="AJ50" s="65">
        <f>AVERAGE(M50:Q50)</f>
        <v>15397.696800000034</v>
      </c>
      <c r="AK50" s="65">
        <f>AVERAGE(R50:V50)</f>
        <v>15191.843399999849</v>
      </c>
      <c r="AL50" s="65">
        <f>AVERAGE(W50:AA50)</f>
        <v>17279.611599999946</v>
      </c>
      <c r="AM50" s="65">
        <f>AVERAGE(AB50:AF50)</f>
        <v>17898.338800000121</v>
      </c>
      <c r="AN50" s="66"/>
      <c r="AO50" s="65">
        <f>AVERAGE(AH50:AI50)</f>
        <v>14338.815199999975</v>
      </c>
      <c r="AP50" s="65">
        <f>AVERAGE(AJ50:AK50)</f>
        <v>15294.770099999942</v>
      </c>
      <c r="AQ50" s="65">
        <f>AVERAGE(AL50:AM50)</f>
        <v>17588.975200000034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43.509180000000924</v>
      </c>
      <c r="D51" s="52">
        <f>VLOOKUP($B51,Shock_dev!$A$1:$CI$300,MATCH(DATE(D$1,1,1),Shock_dev!$A$1:$CI$1,0),FALSE)</f>
        <v>69.799580000006245</v>
      </c>
      <c r="E51" s="52">
        <f>VLOOKUP($B51,Shock_dev!$A$1:$CI$300,MATCH(DATE(E$1,1,1),Shock_dev!$A$1:$CI$1,0),FALSE)</f>
        <v>82.469069999999192</v>
      </c>
      <c r="F51" s="52">
        <f>VLOOKUP($B51,Shock_dev!$A$1:$CI$300,MATCH(DATE(F$1,1,1),Shock_dev!$A$1:$CI$1,0),FALSE)</f>
        <v>84.539290000000619</v>
      </c>
      <c r="G51" s="52">
        <f>VLOOKUP($B51,Shock_dev!$A$1:$CI$300,MATCH(DATE(G$1,1,1),Shock_dev!$A$1:$CI$1,0),FALSE)</f>
        <v>77.226840000002994</v>
      </c>
      <c r="H51" s="52">
        <f>VLOOKUP($B51,Shock_dev!$A$1:$CI$300,MATCH(DATE(H$1,1,1),Shock_dev!$A$1:$CI$1,0),FALSE)</f>
        <v>68.159200000001874</v>
      </c>
      <c r="I51" s="52">
        <f>VLOOKUP($B51,Shock_dev!$A$1:$CI$300,MATCH(DATE(I$1,1,1),Shock_dev!$A$1:$CI$1,0),FALSE)</f>
        <v>56.141700000000128</v>
      </c>
      <c r="J51" s="52">
        <f>VLOOKUP($B51,Shock_dev!$A$1:$CI$300,MATCH(DATE(J$1,1,1),Shock_dev!$A$1:$CI$1,0),FALSE)</f>
        <v>43.906230000000505</v>
      </c>
      <c r="K51" s="52">
        <f>VLOOKUP($B51,Shock_dev!$A$1:$CI$300,MATCH(DATE(K$1,1,1),Shock_dev!$A$1:$CI$1,0),FALSE)</f>
        <v>30.911569999996573</v>
      </c>
      <c r="L51" s="52">
        <f>VLOOKUP($B51,Shock_dev!$A$1:$CI$300,MATCH(DATE(L$1,1,1),Shock_dev!$A$1:$CI$1,0),FALSE)</f>
        <v>20.575959999994666</v>
      </c>
      <c r="M51" s="52">
        <f>VLOOKUP($B51,Shock_dev!$A$1:$CI$300,MATCH(DATE(M$1,1,1),Shock_dev!$A$1:$CI$1,0),FALSE)</f>
        <v>19.65689000000566</v>
      </c>
      <c r="N51" s="52">
        <f>VLOOKUP($B51,Shock_dev!$A$1:$CI$300,MATCH(DATE(N$1,1,1),Shock_dev!$A$1:$CI$1,0),FALSE)</f>
        <v>15.180979999997362</v>
      </c>
      <c r="O51" s="52">
        <f>VLOOKUP($B51,Shock_dev!$A$1:$CI$300,MATCH(DATE(O$1,1,1),Shock_dev!$A$1:$CI$1,0),FALSE)</f>
        <v>10.033879999995406</v>
      </c>
      <c r="P51" s="52">
        <f>VLOOKUP($B51,Shock_dev!$A$1:$CI$300,MATCH(DATE(P$1,1,1),Shock_dev!$A$1:$CI$1,0),FALSE)</f>
        <v>4.4313299999994342</v>
      </c>
      <c r="Q51" s="52">
        <f>VLOOKUP($B51,Shock_dev!$A$1:$CI$300,MATCH(DATE(Q$1,1,1),Shock_dev!$A$1:$CI$1,0),FALSE)</f>
        <v>8.3380000003671739E-2</v>
      </c>
      <c r="R51" s="52">
        <f>VLOOKUP($B51,Shock_dev!$A$1:$CI$300,MATCH(DATE(R$1,1,1),Shock_dev!$A$1:$CI$1,0),FALSE)</f>
        <v>-5.7566200000001118</v>
      </c>
      <c r="S51" s="52">
        <f>VLOOKUP($B51,Shock_dev!$A$1:$CI$300,MATCH(DATE(S$1,1,1),Shock_dev!$A$1:$CI$1,0),FALSE)</f>
        <v>-9.6941100000040024</v>
      </c>
      <c r="T51" s="52">
        <f>VLOOKUP($B51,Shock_dev!$A$1:$CI$300,MATCH(DATE(T$1,1,1),Shock_dev!$A$1:$CI$1,0),FALSE)</f>
        <v>-13.4262000000017</v>
      </c>
      <c r="U51" s="52">
        <f>VLOOKUP($B51,Shock_dev!$A$1:$CI$300,MATCH(DATE(U$1,1,1),Shock_dev!$A$1:$CI$1,0),FALSE)</f>
        <v>-16.763200000001234</v>
      </c>
      <c r="V51" s="52">
        <f>VLOOKUP($B51,Shock_dev!$A$1:$CI$300,MATCH(DATE(V$1,1,1),Shock_dev!$A$1:$CI$1,0),FALSE)</f>
        <v>-14.330330000004324</v>
      </c>
      <c r="W51" s="52">
        <f>VLOOKUP($B51,Shock_dev!$A$1:$CI$300,MATCH(DATE(W$1,1,1),Shock_dev!$A$1:$CI$1,0),FALSE)</f>
        <v>-14.789970000005269</v>
      </c>
      <c r="X51" s="52">
        <f>VLOOKUP($B51,Shock_dev!$A$1:$CI$300,MATCH(DATE(X$1,1,1),Shock_dev!$A$1:$CI$1,0),FALSE)</f>
        <v>-14.660340000002179</v>
      </c>
      <c r="Y51" s="52">
        <f>VLOOKUP($B51,Shock_dev!$A$1:$CI$300,MATCH(DATE(Y$1,1,1),Shock_dev!$A$1:$CI$1,0),FALSE)</f>
        <v>-9.5819499999997788</v>
      </c>
      <c r="Z51" s="52">
        <f>VLOOKUP($B51,Shock_dev!$A$1:$CI$300,MATCH(DATE(Z$1,1,1),Shock_dev!$A$1:$CI$1,0),FALSE)</f>
        <v>-7.6422600000005332</v>
      </c>
      <c r="AA51" s="52">
        <f>VLOOKUP($B51,Shock_dev!$A$1:$CI$300,MATCH(DATE(AA$1,1,1),Shock_dev!$A$1:$CI$1,0),FALSE)</f>
        <v>-7.603159999998752</v>
      </c>
      <c r="AB51" s="52">
        <f>VLOOKUP($B51,Shock_dev!$A$1:$CI$300,MATCH(DATE(AB$1,1,1),Shock_dev!$A$1:$CI$1,0),FALSE)</f>
        <v>-8.8087300000042887</v>
      </c>
      <c r="AC51" s="52">
        <f>VLOOKUP($B51,Shock_dev!$A$1:$CI$300,MATCH(DATE(AC$1,1,1),Shock_dev!$A$1:$CI$1,0),FALSE)</f>
        <v>-10.752840000001015</v>
      </c>
      <c r="AD51" s="52">
        <f>VLOOKUP($B51,Shock_dev!$A$1:$CI$300,MATCH(DATE(AD$1,1,1),Shock_dev!$A$1:$CI$1,0),FALSE)</f>
        <v>-13.037589999999909</v>
      </c>
      <c r="AE51" s="52">
        <f>VLOOKUP($B51,Shock_dev!$A$1:$CI$300,MATCH(DATE(AE$1,1,1),Shock_dev!$A$1:$CI$1,0),FALSE)</f>
        <v>-15.384409999998752</v>
      </c>
      <c r="AF51" s="52">
        <f>VLOOKUP($B51,Shock_dev!$A$1:$CI$300,MATCH(DATE(AF$1,1,1),Shock_dev!$A$1:$CI$1,0),FALSE)</f>
        <v>-17.618150000002061</v>
      </c>
      <c r="AG51" s="52"/>
      <c r="AH51" s="65">
        <f t="shared" ref="AH51:AH80" si="1">AVERAGE(C51:G51)</f>
        <v>71.508792000001989</v>
      </c>
      <c r="AI51" s="65">
        <f t="shared" ref="AI51:AI80" si="2">AVERAGE(H51:L51)</f>
        <v>43.938931999998751</v>
      </c>
      <c r="AJ51" s="65">
        <f t="shared" ref="AJ51:AJ80" si="3">AVERAGE(M51:Q51)</f>
        <v>9.8772920000003062</v>
      </c>
      <c r="AK51" s="65">
        <f t="shared" ref="AK51:AK80" si="4">AVERAGE(R51:V51)</f>
        <v>-11.994092000002274</v>
      </c>
      <c r="AL51" s="65">
        <f t="shared" ref="AL51:AL80" si="5">AVERAGE(W51:AA51)</f>
        <v>-10.855536000001303</v>
      </c>
      <c r="AM51" s="65">
        <f t="shared" ref="AM51:AM80" si="6">AVERAGE(AB51:AF51)</f>
        <v>-13.120344000001205</v>
      </c>
      <c r="AN51" s="66"/>
      <c r="AO51" s="65">
        <f t="shared" ref="AO51:AO80" si="7">AVERAGE(AH51:AI51)</f>
        <v>57.723862000000366</v>
      </c>
      <c r="AP51" s="65">
        <f t="shared" ref="AP51:AP80" si="8">AVERAGE(AJ51:AK51)</f>
        <v>-1.0584000000009839</v>
      </c>
      <c r="AQ51" s="65">
        <f t="shared" ref="AQ51:AQ80" si="9">AVERAGE(AL51:AM51)</f>
        <v>-11.987940000001254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101.3234480000001</v>
      </c>
      <c r="D52" s="52">
        <f>VLOOKUP($B52,Shock_dev!$A$1:$CI$300,MATCH(DATE(D$1,1,1),Shock_dev!$A$1:$CI$1,0),FALSE)</f>
        <v>111.29266400000051</v>
      </c>
      <c r="E52" s="52">
        <f>VLOOKUP($B52,Shock_dev!$A$1:$CI$300,MATCH(DATE(E$1,1,1),Shock_dev!$A$1:$CI$1,0),FALSE)</f>
        <v>112.24563500000022</v>
      </c>
      <c r="F52" s="52">
        <f>VLOOKUP($B52,Shock_dev!$A$1:$CI$300,MATCH(DATE(F$1,1,1),Shock_dev!$A$1:$CI$1,0),FALSE)</f>
        <v>112.01644899999974</v>
      </c>
      <c r="G52" s="52">
        <f>VLOOKUP($B52,Shock_dev!$A$1:$CI$300,MATCH(DATE(G$1,1,1),Shock_dev!$A$1:$CI$1,0),FALSE)</f>
        <v>106.14536000000044</v>
      </c>
      <c r="H52" s="52">
        <f>VLOOKUP($B52,Shock_dev!$A$1:$CI$300,MATCH(DATE(H$1,1,1),Shock_dev!$A$1:$CI$1,0),FALSE)</f>
        <v>108.03095099999973</v>
      </c>
      <c r="I52" s="52">
        <f>VLOOKUP($B52,Shock_dev!$A$1:$CI$300,MATCH(DATE(I$1,1,1),Shock_dev!$A$1:$CI$1,0),FALSE)</f>
        <v>104.72833900000023</v>
      </c>
      <c r="J52" s="52">
        <f>VLOOKUP($B52,Shock_dev!$A$1:$CI$300,MATCH(DATE(J$1,1,1),Shock_dev!$A$1:$CI$1,0),FALSE)</f>
        <v>102.96081500000037</v>
      </c>
      <c r="K52" s="52">
        <f>VLOOKUP($B52,Shock_dev!$A$1:$CI$300,MATCH(DATE(K$1,1,1),Shock_dev!$A$1:$CI$1,0),FALSE)</f>
        <v>98.452178000000458</v>
      </c>
      <c r="L52" s="52">
        <f>VLOOKUP($B52,Shock_dev!$A$1:$CI$300,MATCH(DATE(L$1,1,1),Shock_dev!$A$1:$CI$1,0),FALSE)</f>
        <v>99.525862000000416</v>
      </c>
      <c r="M52" s="52">
        <f>VLOOKUP($B52,Shock_dev!$A$1:$CI$300,MATCH(DATE(M$1,1,1),Shock_dev!$A$1:$CI$1,0),FALSE)</f>
        <v>117.0785220000007</v>
      </c>
      <c r="N52" s="52">
        <f>VLOOKUP($B52,Shock_dev!$A$1:$CI$300,MATCH(DATE(N$1,1,1),Shock_dev!$A$1:$CI$1,0),FALSE)</f>
        <v>114.0315529999998</v>
      </c>
      <c r="O52" s="52">
        <f>VLOOKUP($B52,Shock_dev!$A$1:$CI$300,MATCH(DATE(O$1,1,1),Shock_dev!$A$1:$CI$1,0),FALSE)</f>
        <v>113.094067</v>
      </c>
      <c r="P52" s="52">
        <f>VLOOKUP($B52,Shock_dev!$A$1:$CI$300,MATCH(DATE(P$1,1,1),Shock_dev!$A$1:$CI$1,0),FALSE)</f>
        <v>112.37521600000036</v>
      </c>
      <c r="Q52" s="52">
        <f>VLOOKUP($B52,Shock_dev!$A$1:$CI$300,MATCH(DATE(Q$1,1,1),Shock_dev!$A$1:$CI$1,0),FALSE)</f>
        <v>114.64717800000017</v>
      </c>
      <c r="R52" s="52">
        <f>VLOOKUP($B52,Shock_dev!$A$1:$CI$300,MATCH(DATE(R$1,1,1),Shock_dev!$A$1:$CI$1,0),FALSE)</f>
        <v>111.4655159999993</v>
      </c>
      <c r="S52" s="52">
        <f>VLOOKUP($B52,Shock_dev!$A$1:$CI$300,MATCH(DATE(S$1,1,1),Shock_dev!$A$1:$CI$1,0),FALSE)</f>
        <v>113.5583689999994</v>
      </c>
      <c r="T52" s="52">
        <f>VLOOKUP($B52,Shock_dev!$A$1:$CI$300,MATCH(DATE(T$1,1,1),Shock_dev!$A$1:$CI$1,0),FALSE)</f>
        <v>113.32484199999999</v>
      </c>
      <c r="U52" s="52">
        <f>VLOOKUP($B52,Shock_dev!$A$1:$CI$300,MATCH(DATE(U$1,1,1),Shock_dev!$A$1:$CI$1,0),FALSE)</f>
        <v>113.01003800000035</v>
      </c>
      <c r="V52" s="52">
        <f>VLOOKUP($B52,Shock_dev!$A$1:$CI$300,MATCH(DATE(V$1,1,1),Shock_dev!$A$1:$CI$1,0),FALSE)</f>
        <v>124.41600300000027</v>
      </c>
      <c r="W52" s="52">
        <f>VLOOKUP($B52,Shock_dev!$A$1:$CI$300,MATCH(DATE(W$1,1,1),Shock_dev!$A$1:$CI$1,0),FALSE)</f>
        <v>122.63785499999994</v>
      </c>
      <c r="X52" s="52">
        <f>VLOOKUP($B52,Shock_dev!$A$1:$CI$300,MATCH(DATE(X$1,1,1),Shock_dev!$A$1:$CI$1,0),FALSE)</f>
        <v>125.35123199999998</v>
      </c>
      <c r="Y52" s="52">
        <f>VLOOKUP($B52,Shock_dev!$A$1:$CI$300,MATCH(DATE(Y$1,1,1),Shock_dev!$A$1:$CI$1,0),FALSE)</f>
        <v>140.57771700000012</v>
      </c>
      <c r="Z52" s="52">
        <f>VLOOKUP($B52,Shock_dev!$A$1:$CI$300,MATCH(DATE(Z$1,1,1),Shock_dev!$A$1:$CI$1,0),FALSE)</f>
        <v>141.67411999999877</v>
      </c>
      <c r="AA52" s="52">
        <f>VLOOKUP($B52,Shock_dev!$A$1:$CI$300,MATCH(DATE(AA$1,1,1),Shock_dev!$A$1:$CI$1,0),FALSE)</f>
        <v>141.65060300000096</v>
      </c>
      <c r="AB52" s="52">
        <f>VLOOKUP($B52,Shock_dev!$A$1:$CI$300,MATCH(DATE(AB$1,1,1),Shock_dev!$A$1:$CI$1,0),FALSE)</f>
        <v>141.49326999999903</v>
      </c>
      <c r="AC52" s="52">
        <f>VLOOKUP($B52,Shock_dev!$A$1:$CI$300,MATCH(DATE(AC$1,1,1),Shock_dev!$A$1:$CI$1,0),FALSE)</f>
        <v>141.23941699999887</v>
      </c>
      <c r="AD52" s="52">
        <f>VLOOKUP($B52,Shock_dev!$A$1:$CI$300,MATCH(DATE(AD$1,1,1),Shock_dev!$A$1:$CI$1,0),FALSE)</f>
        <v>140.92063700000108</v>
      </c>
      <c r="AE52" s="52">
        <f>VLOOKUP($B52,Shock_dev!$A$1:$CI$300,MATCH(DATE(AE$1,1,1),Shock_dev!$A$1:$CI$1,0),FALSE)</f>
        <v>140.57274099999995</v>
      </c>
      <c r="AF52" s="52">
        <f>VLOOKUP($B52,Shock_dev!$A$1:$CI$300,MATCH(DATE(AF$1,1,1),Shock_dev!$A$1:$CI$1,0),FALSE)</f>
        <v>140.22152300000016</v>
      </c>
      <c r="AG52" s="52"/>
      <c r="AH52" s="65">
        <f t="shared" si="1"/>
        <v>108.6047112000002</v>
      </c>
      <c r="AI52" s="65">
        <f t="shared" si="2"/>
        <v>102.73962900000024</v>
      </c>
      <c r="AJ52" s="65">
        <f t="shared" si="3"/>
        <v>114.24530720000021</v>
      </c>
      <c r="AK52" s="65">
        <f t="shared" si="4"/>
        <v>115.15495359999986</v>
      </c>
      <c r="AL52" s="65">
        <f t="shared" si="5"/>
        <v>134.37830539999996</v>
      </c>
      <c r="AM52" s="65">
        <f t="shared" si="6"/>
        <v>140.88951759999981</v>
      </c>
      <c r="AN52" s="66"/>
      <c r="AO52" s="65">
        <f t="shared" si="7"/>
        <v>105.67217010000022</v>
      </c>
      <c r="AP52" s="65">
        <f t="shared" si="8"/>
        <v>114.70013040000003</v>
      </c>
      <c r="AQ52" s="65">
        <f t="shared" si="9"/>
        <v>137.6339114999999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17.452839999998105</v>
      </c>
      <c r="D53" s="52">
        <f>VLOOKUP($B53,Shock_dev!$A$1:$CI$300,MATCH(DATE(D$1,1,1),Shock_dev!$A$1:$CI$1,0),FALSE)</f>
        <v>22.504120000001421</v>
      </c>
      <c r="E53" s="52">
        <f>VLOOKUP($B53,Shock_dev!$A$1:$CI$300,MATCH(DATE(E$1,1,1),Shock_dev!$A$1:$CI$1,0),FALSE)</f>
        <v>19.282709999999497</v>
      </c>
      <c r="F53" s="52">
        <f>VLOOKUP($B53,Shock_dev!$A$1:$CI$300,MATCH(DATE(F$1,1,1),Shock_dev!$A$1:$CI$1,0),FALSE)</f>
        <v>10.546130000002449</v>
      </c>
      <c r="G53" s="52">
        <f>VLOOKUP($B53,Shock_dev!$A$1:$CI$300,MATCH(DATE(G$1,1,1),Shock_dev!$A$1:$CI$1,0),FALSE)</f>
        <v>-2.3515100000004168</v>
      </c>
      <c r="H53" s="52">
        <f>VLOOKUP($B53,Shock_dev!$A$1:$CI$300,MATCH(DATE(H$1,1,1),Shock_dev!$A$1:$CI$1,0),FALSE)</f>
        <v>-15.692829999999958</v>
      </c>
      <c r="I53" s="52">
        <f>VLOOKUP($B53,Shock_dev!$A$1:$CI$300,MATCH(DATE(I$1,1,1),Shock_dev!$A$1:$CI$1,0),FALSE)</f>
        <v>-29.91877999999997</v>
      </c>
      <c r="J53" s="52">
        <f>VLOOKUP($B53,Shock_dev!$A$1:$CI$300,MATCH(DATE(J$1,1,1),Shock_dev!$A$1:$CI$1,0),FALSE)</f>
        <v>-43.442880000002333</v>
      </c>
      <c r="K53" s="52">
        <f>VLOOKUP($B53,Shock_dev!$A$1:$CI$300,MATCH(DATE(K$1,1,1),Shock_dev!$A$1:$CI$1,0),FALSE)</f>
        <v>-56.475470000004862</v>
      </c>
      <c r="L53" s="52">
        <f>VLOOKUP($B53,Shock_dev!$A$1:$CI$300,MATCH(DATE(L$1,1,1),Shock_dev!$A$1:$CI$1,0),FALSE)</f>
        <v>-67.140650000001187</v>
      </c>
      <c r="M53" s="52">
        <f>VLOOKUP($B53,Shock_dev!$A$1:$CI$300,MATCH(DATE(M$1,1,1),Shock_dev!$A$1:$CI$1,0),FALSE)</f>
        <v>-72.805919999998878</v>
      </c>
      <c r="N53" s="52">
        <f>VLOOKUP($B53,Shock_dev!$A$1:$CI$300,MATCH(DATE(N$1,1,1),Shock_dev!$A$1:$CI$1,0),FALSE)</f>
        <v>-80.268900000002759</v>
      </c>
      <c r="O53" s="52">
        <f>VLOOKUP($B53,Shock_dev!$A$1:$CI$300,MATCH(DATE(O$1,1,1),Shock_dev!$A$1:$CI$1,0),FALSE)</f>
        <v>-87.418229999995674</v>
      </c>
      <c r="P53" s="52">
        <f>VLOOKUP($B53,Shock_dev!$A$1:$CI$300,MATCH(DATE(P$1,1,1),Shock_dev!$A$1:$CI$1,0),FALSE)</f>
        <v>-94.027800000003481</v>
      </c>
      <c r="Q53" s="52">
        <f>VLOOKUP($B53,Shock_dev!$A$1:$CI$300,MATCH(DATE(Q$1,1,1),Shock_dev!$A$1:$CI$1,0),FALSE)</f>
        <v>-99.33353999999963</v>
      </c>
      <c r="R53" s="52">
        <f>VLOOKUP($B53,Shock_dev!$A$1:$CI$300,MATCH(DATE(R$1,1,1),Shock_dev!$A$1:$CI$1,0),FALSE)</f>
        <v>-104.72116000000096</v>
      </c>
      <c r="S53" s="52">
        <f>VLOOKUP($B53,Shock_dev!$A$1:$CI$300,MATCH(DATE(S$1,1,1),Shock_dev!$A$1:$CI$1,0),FALSE)</f>
        <v>-108.51116000000184</v>
      </c>
      <c r="T53" s="52">
        <f>VLOOKUP($B53,Shock_dev!$A$1:$CI$300,MATCH(DATE(T$1,1,1),Shock_dev!$A$1:$CI$1,0),FALSE)</f>
        <v>-111.78137000000424</v>
      </c>
      <c r="U53" s="52">
        <f>VLOOKUP($B53,Shock_dev!$A$1:$CI$300,MATCH(DATE(U$1,1,1),Shock_dev!$A$1:$CI$1,0),FALSE)</f>
        <v>-114.38685999999871</v>
      </c>
      <c r="V53" s="52">
        <f>VLOOKUP($B53,Shock_dev!$A$1:$CI$300,MATCH(DATE(V$1,1,1),Shock_dev!$A$1:$CI$1,0),FALSE)</f>
        <v>-114.18514999999752</v>
      </c>
      <c r="W53" s="52">
        <f>VLOOKUP($B53,Shock_dev!$A$1:$CI$300,MATCH(DATE(W$1,1,1),Shock_dev!$A$1:$CI$1,0),FALSE)</f>
        <v>-115.4467300000033</v>
      </c>
      <c r="X53" s="52">
        <f>VLOOKUP($B53,Shock_dev!$A$1:$CI$300,MATCH(DATE(X$1,1,1),Shock_dev!$A$1:$CI$1,0),FALSE)</f>
        <v>-116.19799000000057</v>
      </c>
      <c r="Y53" s="52">
        <f>VLOOKUP($B53,Shock_dev!$A$1:$CI$300,MATCH(DATE(Y$1,1,1),Shock_dev!$A$1:$CI$1,0),FALSE)</f>
        <v>-114.86401999999362</v>
      </c>
      <c r="Z53" s="52">
        <f>VLOOKUP($B53,Shock_dev!$A$1:$CI$300,MATCH(DATE(Z$1,1,1),Shock_dev!$A$1:$CI$1,0),FALSE)</f>
        <v>-115.40974000000278</v>
      </c>
      <c r="AA53" s="52">
        <f>VLOOKUP($B53,Shock_dev!$A$1:$CI$300,MATCH(DATE(AA$1,1,1),Shock_dev!$A$1:$CI$1,0),FALSE)</f>
        <v>-116.87286000000313</v>
      </c>
      <c r="AB53" s="52">
        <f>VLOOKUP($B53,Shock_dev!$A$1:$CI$300,MATCH(DATE(AB$1,1,1),Shock_dev!$A$1:$CI$1,0),FALSE)</f>
        <v>-118.80193000000145</v>
      </c>
      <c r="AC53" s="52">
        <f>VLOOKUP($B53,Shock_dev!$A$1:$CI$300,MATCH(DATE(AC$1,1,1),Shock_dev!$A$1:$CI$1,0),FALSE)</f>
        <v>-120.91599000000133</v>
      </c>
      <c r="AD53" s="52">
        <f>VLOOKUP($B53,Shock_dev!$A$1:$CI$300,MATCH(DATE(AD$1,1,1),Shock_dev!$A$1:$CI$1,0),FALSE)</f>
        <v>-123.01587999999902</v>
      </c>
      <c r="AE53" s="52">
        <f>VLOOKUP($B53,Shock_dev!$A$1:$CI$300,MATCH(DATE(AE$1,1,1),Shock_dev!$A$1:$CI$1,0),FALSE)</f>
        <v>-124.96886000000086</v>
      </c>
      <c r="AF53" s="52">
        <f>VLOOKUP($B53,Shock_dev!$A$1:$CI$300,MATCH(DATE(AF$1,1,1),Shock_dev!$A$1:$CI$1,0),FALSE)</f>
        <v>-126.69600000000355</v>
      </c>
      <c r="AG53" s="52"/>
      <c r="AH53" s="65">
        <f t="shared" si="1"/>
        <v>13.486858000000211</v>
      </c>
      <c r="AI53" s="65">
        <f t="shared" si="2"/>
        <v>-42.534122000001659</v>
      </c>
      <c r="AJ53" s="65">
        <f t="shared" si="3"/>
        <v>-86.770878000000081</v>
      </c>
      <c r="AK53" s="65">
        <f t="shared" si="4"/>
        <v>-110.71714000000065</v>
      </c>
      <c r="AL53" s="65">
        <f t="shared" si="5"/>
        <v>-115.75826800000068</v>
      </c>
      <c r="AM53" s="65">
        <f t="shared" si="6"/>
        <v>-122.87973200000124</v>
      </c>
      <c r="AN53" s="66"/>
      <c r="AO53" s="65">
        <f t="shared" si="7"/>
        <v>-14.523632000000724</v>
      </c>
      <c r="AP53" s="65">
        <f t="shared" si="8"/>
        <v>-98.744009000000375</v>
      </c>
      <c r="AQ53" s="65">
        <f t="shared" si="9"/>
        <v>-119.31900000000095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242.99021300000095</v>
      </c>
      <c r="D54" s="52">
        <f>VLOOKUP($B54,Shock_dev!$A$1:$CI$300,MATCH(DATE(D$1,1,1),Shock_dev!$A$1:$CI$1,0),FALSE)</f>
        <v>252.28237400000035</v>
      </c>
      <c r="E54" s="52">
        <f>VLOOKUP($B54,Shock_dev!$A$1:$CI$300,MATCH(DATE(E$1,1,1),Shock_dev!$A$1:$CI$1,0),FALSE)</f>
        <v>250.81328200000098</v>
      </c>
      <c r="F54" s="52">
        <f>VLOOKUP($B54,Shock_dev!$A$1:$CI$300,MATCH(DATE(F$1,1,1),Shock_dev!$A$1:$CI$1,0),FALSE)</f>
        <v>250.48134599999867</v>
      </c>
      <c r="G54" s="52">
        <f>VLOOKUP($B54,Shock_dev!$A$1:$CI$300,MATCH(DATE(G$1,1,1),Shock_dev!$A$1:$CI$1,0),FALSE)</f>
        <v>238.05962200000067</v>
      </c>
      <c r="H54" s="52">
        <f>VLOOKUP($B54,Shock_dev!$A$1:$CI$300,MATCH(DATE(H$1,1,1),Shock_dev!$A$1:$CI$1,0),FALSE)</f>
        <v>245.50122200000078</v>
      </c>
      <c r="I54" s="52">
        <f>VLOOKUP($B54,Shock_dev!$A$1:$CI$300,MATCH(DATE(I$1,1,1),Shock_dev!$A$1:$CI$1,0),FALSE)</f>
        <v>239.69530399999894</v>
      </c>
      <c r="J54" s="52">
        <f>VLOOKUP($B54,Shock_dev!$A$1:$CI$300,MATCH(DATE(J$1,1,1),Shock_dev!$A$1:$CI$1,0),FALSE)</f>
        <v>238.0419980000006</v>
      </c>
      <c r="K54" s="52">
        <f>VLOOKUP($B54,Shock_dev!$A$1:$CI$300,MATCH(DATE(K$1,1,1),Shock_dev!$A$1:$CI$1,0),FALSE)</f>
        <v>229.54553999999916</v>
      </c>
      <c r="L54" s="52">
        <f>VLOOKUP($B54,Shock_dev!$A$1:$CI$300,MATCH(DATE(L$1,1,1),Shock_dev!$A$1:$CI$1,0),FALSE)</f>
        <v>234.58433999999943</v>
      </c>
      <c r="M54" s="52">
        <f>VLOOKUP($B54,Shock_dev!$A$1:$CI$300,MATCH(DATE(M$1,1,1),Shock_dev!$A$1:$CI$1,0),FALSE)</f>
        <v>278.13483900000028</v>
      </c>
      <c r="N54" s="52">
        <f>VLOOKUP($B54,Shock_dev!$A$1:$CI$300,MATCH(DATE(N$1,1,1),Shock_dev!$A$1:$CI$1,0),FALSE)</f>
        <v>269.57043599999997</v>
      </c>
      <c r="O54" s="52">
        <f>VLOOKUP($B54,Shock_dev!$A$1:$CI$300,MATCH(DATE(O$1,1,1),Shock_dev!$A$1:$CI$1,0),FALSE)</f>
        <v>268.3300220000001</v>
      </c>
      <c r="P54" s="52">
        <f>VLOOKUP($B54,Shock_dev!$A$1:$CI$300,MATCH(DATE(P$1,1,1),Shock_dev!$A$1:$CI$1,0),FALSE)</f>
        <v>267.70652100000007</v>
      </c>
      <c r="Q54" s="52">
        <f>VLOOKUP($B54,Shock_dev!$A$1:$CI$300,MATCH(DATE(Q$1,1,1),Shock_dev!$A$1:$CI$1,0),FALSE)</f>
        <v>274.1820000000007</v>
      </c>
      <c r="R54" s="52">
        <f>VLOOKUP($B54,Shock_dev!$A$1:$CI$300,MATCH(DATE(R$1,1,1),Shock_dev!$A$1:$CI$1,0),FALSE)</f>
        <v>267.07040000000052</v>
      </c>
      <c r="S54" s="52">
        <f>VLOOKUP($B54,Shock_dev!$A$1:$CI$300,MATCH(DATE(S$1,1,1),Shock_dev!$A$1:$CI$1,0),FALSE)</f>
        <v>273.17030999999952</v>
      </c>
      <c r="T54" s="52">
        <f>VLOOKUP($B54,Shock_dev!$A$1:$CI$300,MATCH(DATE(T$1,1,1),Shock_dev!$A$1:$CI$1,0),FALSE)</f>
        <v>272.96493999999984</v>
      </c>
      <c r="U54" s="52">
        <f>VLOOKUP($B54,Shock_dev!$A$1:$CI$300,MATCH(DATE(U$1,1,1),Shock_dev!$A$1:$CI$1,0),FALSE)</f>
        <v>272.66029999999955</v>
      </c>
      <c r="V54" s="52">
        <f>VLOOKUP($B54,Shock_dev!$A$1:$CI$300,MATCH(DATE(V$1,1,1),Shock_dev!$A$1:$CI$1,0),FALSE)</f>
        <v>300.35937999999987</v>
      </c>
      <c r="W54" s="52">
        <f>VLOOKUP($B54,Shock_dev!$A$1:$CI$300,MATCH(DATE(W$1,1,1),Shock_dev!$A$1:$CI$1,0),FALSE)</f>
        <v>294.7516799999994</v>
      </c>
      <c r="X54" s="52">
        <f>VLOOKUP($B54,Shock_dev!$A$1:$CI$300,MATCH(DATE(X$1,1,1),Shock_dev!$A$1:$CI$1,0),FALSE)</f>
        <v>301.42518000000018</v>
      </c>
      <c r="Y54" s="52">
        <f>VLOOKUP($B54,Shock_dev!$A$1:$CI$300,MATCH(DATE(Y$1,1,1),Shock_dev!$A$1:$CI$1,0),FALSE)</f>
        <v>337.91668000000027</v>
      </c>
      <c r="Z54" s="52">
        <f>VLOOKUP($B54,Shock_dev!$A$1:$CI$300,MATCH(DATE(Z$1,1,1),Shock_dev!$A$1:$CI$1,0),FALSE)</f>
        <v>338.66426999999931</v>
      </c>
      <c r="AA54" s="52">
        <f>VLOOKUP($B54,Shock_dev!$A$1:$CI$300,MATCH(DATE(AA$1,1,1),Shock_dev!$A$1:$CI$1,0),FALSE)</f>
        <v>338.32358000000022</v>
      </c>
      <c r="AB54" s="52">
        <f>VLOOKUP($B54,Shock_dev!$A$1:$CI$300,MATCH(DATE(AB$1,1,1),Shock_dev!$A$1:$CI$1,0),FALSE)</f>
        <v>338.13162000000011</v>
      </c>
      <c r="AC54" s="52">
        <f>VLOOKUP($B54,Shock_dev!$A$1:$CI$300,MATCH(DATE(AC$1,1,1),Shock_dev!$A$1:$CI$1,0),FALSE)</f>
        <v>337.83011000000079</v>
      </c>
      <c r="AD54" s="52">
        <f>VLOOKUP($B54,Shock_dev!$A$1:$CI$300,MATCH(DATE(AD$1,1,1),Shock_dev!$A$1:$CI$1,0),FALSE)</f>
        <v>337.39865999999893</v>
      </c>
      <c r="AE54" s="52">
        <f>VLOOKUP($B54,Shock_dev!$A$1:$CI$300,MATCH(DATE(AE$1,1,1),Shock_dev!$A$1:$CI$1,0),FALSE)</f>
        <v>336.8830399999988</v>
      </c>
      <c r="AF54" s="52">
        <f>VLOOKUP($B54,Shock_dev!$A$1:$CI$300,MATCH(DATE(AF$1,1,1),Shock_dev!$A$1:$CI$1,0),FALSE)</f>
        <v>336.32330999999976</v>
      </c>
      <c r="AG54" s="52"/>
      <c r="AH54" s="65">
        <f t="shared" si="1"/>
        <v>246.92536740000031</v>
      </c>
      <c r="AI54" s="65">
        <f t="shared" si="2"/>
        <v>237.47368079999978</v>
      </c>
      <c r="AJ54" s="65">
        <f t="shared" si="3"/>
        <v>271.5847636000002</v>
      </c>
      <c r="AK54" s="65">
        <f t="shared" si="4"/>
        <v>277.24506599999984</v>
      </c>
      <c r="AL54" s="65">
        <f t="shared" si="5"/>
        <v>322.21627799999987</v>
      </c>
      <c r="AM54" s="65">
        <f t="shared" si="6"/>
        <v>337.31334799999968</v>
      </c>
      <c r="AN54" s="66"/>
      <c r="AO54" s="65">
        <f t="shared" si="7"/>
        <v>242.19952410000005</v>
      </c>
      <c r="AP54" s="65">
        <f t="shared" si="8"/>
        <v>274.41491480000002</v>
      </c>
      <c r="AQ54" s="65">
        <f t="shared" si="9"/>
        <v>329.76481299999978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11.171403000000282</v>
      </c>
      <c r="D55" s="52">
        <f>VLOOKUP($B55,Shock_dev!$A$1:$CI$300,MATCH(DATE(D$1,1,1),Shock_dev!$A$1:$CI$1,0),FALSE)</f>
        <v>13.865150999999969</v>
      </c>
      <c r="E55" s="52">
        <f>VLOOKUP($B55,Shock_dev!$A$1:$CI$300,MATCH(DATE(E$1,1,1),Shock_dev!$A$1:$CI$1,0),FALSE)</f>
        <v>14.591859000000113</v>
      </c>
      <c r="F55" s="52">
        <f>VLOOKUP($B55,Shock_dev!$A$1:$CI$300,MATCH(DATE(F$1,1,1),Shock_dev!$A$1:$CI$1,0),FALSE)</f>
        <v>14.170219000000543</v>
      </c>
      <c r="G55" s="52">
        <f>VLOOKUP($B55,Shock_dev!$A$1:$CI$300,MATCH(DATE(G$1,1,1),Shock_dev!$A$1:$CI$1,0),FALSE)</f>
        <v>12.351185000000442</v>
      </c>
      <c r="H55" s="52">
        <f>VLOOKUP($B55,Shock_dev!$A$1:$CI$300,MATCH(DATE(H$1,1,1),Shock_dev!$A$1:$CI$1,0),FALSE)</f>
        <v>10.812251999999717</v>
      </c>
      <c r="I55" s="52">
        <f>VLOOKUP($B55,Shock_dev!$A$1:$CI$300,MATCH(DATE(I$1,1,1),Shock_dev!$A$1:$CI$1,0),FALSE)</f>
        <v>8.5260660000003554</v>
      </c>
      <c r="J55" s="52">
        <f>VLOOKUP($B55,Shock_dev!$A$1:$CI$300,MATCH(DATE(J$1,1,1),Shock_dev!$A$1:$CI$1,0),FALSE)</f>
        <v>6.2917760000000271</v>
      </c>
      <c r="K55" s="52">
        <f>VLOOKUP($B55,Shock_dev!$A$1:$CI$300,MATCH(DATE(K$1,1,1),Shock_dev!$A$1:$CI$1,0),FALSE)</f>
        <v>3.8016690000004019</v>
      </c>
      <c r="L55" s="52">
        <f>VLOOKUP($B55,Shock_dev!$A$1:$CI$300,MATCH(DATE(L$1,1,1),Shock_dev!$A$1:$CI$1,0),FALSE)</f>
        <v>2.0153709999995044</v>
      </c>
      <c r="M55" s="52">
        <f>VLOOKUP($B55,Shock_dev!$A$1:$CI$300,MATCH(DATE(M$1,1,1),Shock_dev!$A$1:$CI$1,0),FALSE)</f>
        <v>2.342399000000114</v>
      </c>
      <c r="N55" s="52">
        <f>VLOOKUP($B55,Shock_dev!$A$1:$CI$300,MATCH(DATE(N$1,1,1),Shock_dev!$A$1:$CI$1,0),FALSE)</f>
        <v>0.9150709999994433</v>
      </c>
      <c r="O55" s="52">
        <f>VLOOKUP($B55,Shock_dev!$A$1:$CI$300,MATCH(DATE(O$1,1,1),Shock_dev!$A$1:$CI$1,0),FALSE)</f>
        <v>-0.3013489999993908</v>
      </c>
      <c r="P55" s="52">
        <f>VLOOKUP($B55,Shock_dev!$A$1:$CI$300,MATCH(DATE(P$1,1,1),Shock_dev!$A$1:$CI$1,0),FALSE)</f>
        <v>-1.4366439999994327</v>
      </c>
      <c r="Q55" s="52">
        <f>VLOOKUP($B55,Shock_dev!$A$1:$CI$300,MATCH(DATE(Q$1,1,1),Shock_dev!$A$1:$CI$1,0),FALSE)</f>
        <v>-2.1478980000001684</v>
      </c>
      <c r="R55" s="52">
        <f>VLOOKUP($B55,Shock_dev!$A$1:$CI$300,MATCH(DATE(R$1,1,1),Shock_dev!$A$1:$CI$1,0),FALSE)</f>
        <v>-3.3069230000000971</v>
      </c>
      <c r="S55" s="52">
        <f>VLOOKUP($B55,Shock_dev!$A$1:$CI$300,MATCH(DATE(S$1,1,1),Shock_dev!$A$1:$CI$1,0),FALSE)</f>
        <v>-3.8226519999998345</v>
      </c>
      <c r="T55" s="52">
        <f>VLOOKUP($B55,Shock_dev!$A$1:$CI$300,MATCH(DATE(T$1,1,1),Shock_dev!$A$1:$CI$1,0),FALSE)</f>
        <v>-4.4173299999993105</v>
      </c>
      <c r="U55" s="52">
        <f>VLOOKUP($B55,Shock_dev!$A$1:$CI$300,MATCH(DATE(U$1,1,1),Shock_dev!$A$1:$CI$1,0),FALSE)</f>
        <v>-4.9106459999993604</v>
      </c>
      <c r="V55" s="52">
        <f>VLOOKUP($B55,Shock_dev!$A$1:$CI$300,MATCH(DATE(V$1,1,1),Shock_dev!$A$1:$CI$1,0),FALSE)</f>
        <v>-3.9739680000002409</v>
      </c>
      <c r="W55" s="52">
        <f>VLOOKUP($B55,Shock_dev!$A$1:$CI$300,MATCH(DATE(W$1,1,1),Shock_dev!$A$1:$CI$1,0),FALSE)</f>
        <v>-4.2354679999998552</v>
      </c>
      <c r="X55" s="52">
        <f>VLOOKUP($B55,Shock_dev!$A$1:$CI$300,MATCH(DATE(X$1,1,1),Shock_dev!$A$1:$CI$1,0),FALSE)</f>
        <v>-4.0733660000005329</v>
      </c>
      <c r="Y55" s="52">
        <f>VLOOKUP($B55,Shock_dev!$A$1:$CI$300,MATCH(DATE(Y$1,1,1),Shock_dev!$A$1:$CI$1,0),FALSE)</f>
        <v>-2.5537619999995513</v>
      </c>
      <c r="Z55" s="52">
        <f>VLOOKUP($B55,Shock_dev!$A$1:$CI$300,MATCH(DATE(Z$1,1,1),Shock_dev!$A$1:$CI$1,0),FALSE)</f>
        <v>-2.3579620000000432</v>
      </c>
      <c r="AA55" s="52">
        <f>VLOOKUP($B55,Shock_dev!$A$1:$CI$300,MATCH(DATE(AA$1,1,1),Shock_dev!$A$1:$CI$1,0),FALSE)</f>
        <v>-2.4022450000002209</v>
      </c>
      <c r="AB55" s="52">
        <f>VLOOKUP($B55,Shock_dev!$A$1:$CI$300,MATCH(DATE(AB$1,1,1),Shock_dev!$A$1:$CI$1,0),FALSE)</f>
        <v>-2.5653600000005099</v>
      </c>
      <c r="AC55" s="52">
        <f>VLOOKUP($B55,Shock_dev!$A$1:$CI$300,MATCH(DATE(AC$1,1,1),Shock_dev!$A$1:$CI$1,0),FALSE)</f>
        <v>-2.8079649999999674</v>
      </c>
      <c r="AD55" s="52">
        <f>VLOOKUP($B55,Shock_dev!$A$1:$CI$300,MATCH(DATE(AD$1,1,1),Shock_dev!$A$1:$CI$1,0),FALSE)</f>
        <v>-3.0918930000007094</v>
      </c>
      <c r="AE55" s="52">
        <f>VLOOKUP($B55,Shock_dev!$A$1:$CI$300,MATCH(DATE(AE$1,1,1),Shock_dev!$A$1:$CI$1,0),FALSE)</f>
        <v>-3.3849770000006174</v>
      </c>
      <c r="AF55" s="52">
        <f>VLOOKUP($B55,Shock_dev!$A$1:$CI$300,MATCH(DATE(AF$1,1,1),Shock_dev!$A$1:$CI$1,0),FALSE)</f>
        <v>-3.6638169999996535</v>
      </c>
      <c r="AG55" s="52"/>
      <c r="AH55" s="65">
        <f t="shared" si="1"/>
        <v>13.229963400000269</v>
      </c>
      <c r="AI55" s="65">
        <f t="shared" si="2"/>
        <v>6.2894268000000011</v>
      </c>
      <c r="AJ55" s="65">
        <f t="shared" si="3"/>
        <v>-0.12568419999988692</v>
      </c>
      <c r="AK55" s="65">
        <f t="shared" si="4"/>
        <v>-4.0863037999997687</v>
      </c>
      <c r="AL55" s="65">
        <f t="shared" si="5"/>
        <v>-3.1245606000000405</v>
      </c>
      <c r="AM55" s="65">
        <f t="shared" si="6"/>
        <v>-3.1028024000002916</v>
      </c>
      <c r="AN55" s="66"/>
      <c r="AO55" s="65">
        <f t="shared" si="7"/>
        <v>9.7596951000001351</v>
      </c>
      <c r="AP55" s="65">
        <f t="shared" si="8"/>
        <v>-2.1059939999998276</v>
      </c>
      <c r="AQ55" s="65">
        <f t="shared" si="9"/>
        <v>-3.1136815000001663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80.117379999999685</v>
      </c>
      <c r="D56" s="52">
        <f>VLOOKUP($B56,Shock_dev!$A$1:$CI$300,MATCH(DATE(D$1,1,1),Shock_dev!$A$1:$CI$1,0),FALSE)</f>
        <v>87.291259999999966</v>
      </c>
      <c r="E56" s="52">
        <f>VLOOKUP($B56,Shock_dev!$A$1:$CI$300,MATCH(DATE(E$1,1,1),Shock_dev!$A$1:$CI$1,0),FALSE)</f>
        <v>87.124219999999696</v>
      </c>
      <c r="F56" s="52">
        <f>VLOOKUP($B56,Shock_dev!$A$1:$CI$300,MATCH(DATE(F$1,1,1),Shock_dev!$A$1:$CI$1,0),FALSE)</f>
        <v>84.780719999998837</v>
      </c>
      <c r="G56" s="52">
        <f>VLOOKUP($B56,Shock_dev!$A$1:$CI$300,MATCH(DATE(G$1,1,1),Shock_dev!$A$1:$CI$1,0),FALSE)</f>
        <v>76.914560000001075</v>
      </c>
      <c r="H56" s="52">
        <f>VLOOKUP($B56,Shock_dev!$A$1:$CI$300,MATCH(DATE(H$1,1,1),Shock_dev!$A$1:$CI$1,0),FALSE)</f>
        <v>74.578319999998712</v>
      </c>
      <c r="I56" s="52">
        <f>VLOOKUP($B56,Shock_dev!$A$1:$CI$300,MATCH(DATE(I$1,1,1),Shock_dev!$A$1:$CI$1,0),FALSE)</f>
        <v>67.838929999999891</v>
      </c>
      <c r="J56" s="52">
        <f>VLOOKUP($B56,Shock_dev!$A$1:$CI$300,MATCH(DATE(J$1,1,1),Shock_dev!$A$1:$CI$1,0),FALSE)</f>
        <v>62.3788399999994</v>
      </c>
      <c r="K56" s="52">
        <f>VLOOKUP($B56,Shock_dev!$A$1:$CI$300,MATCH(DATE(K$1,1,1),Shock_dev!$A$1:$CI$1,0),FALSE)</f>
        <v>54.954279999999926</v>
      </c>
      <c r="L56" s="52">
        <f>VLOOKUP($B56,Shock_dev!$A$1:$CI$300,MATCH(DATE(L$1,1,1),Shock_dev!$A$1:$CI$1,0),FALSE)</f>
        <v>52.315290000000459</v>
      </c>
      <c r="M56" s="52">
        <f>VLOOKUP($B56,Shock_dev!$A$1:$CI$300,MATCH(DATE(M$1,1,1),Shock_dev!$A$1:$CI$1,0),FALSE)</f>
        <v>63.186740000001009</v>
      </c>
      <c r="N56" s="52">
        <f>VLOOKUP($B56,Shock_dev!$A$1:$CI$300,MATCH(DATE(N$1,1,1),Shock_dev!$A$1:$CI$1,0),FALSE)</f>
        <v>58.111580000000686</v>
      </c>
      <c r="O56" s="52">
        <f>VLOOKUP($B56,Shock_dev!$A$1:$CI$300,MATCH(DATE(O$1,1,1),Shock_dev!$A$1:$CI$1,0),FALSE)</f>
        <v>55.135350000000471</v>
      </c>
      <c r="P56" s="52">
        <f>VLOOKUP($B56,Shock_dev!$A$1:$CI$300,MATCH(DATE(P$1,1,1),Shock_dev!$A$1:$CI$1,0),FALSE)</f>
        <v>52.530660000000353</v>
      </c>
      <c r="Q56" s="52">
        <f>VLOOKUP($B56,Shock_dev!$A$1:$CI$300,MATCH(DATE(Q$1,1,1),Shock_dev!$A$1:$CI$1,0),FALSE)</f>
        <v>52.540750000000116</v>
      </c>
      <c r="R56" s="52">
        <f>VLOOKUP($B56,Shock_dev!$A$1:$CI$300,MATCH(DATE(R$1,1,1),Shock_dev!$A$1:$CI$1,0),FALSE)</f>
        <v>48.482529999999315</v>
      </c>
      <c r="S56" s="52">
        <f>VLOOKUP($B56,Shock_dev!$A$1:$CI$300,MATCH(DATE(S$1,1,1),Shock_dev!$A$1:$CI$1,0),FALSE)</f>
        <v>48.9008900000008</v>
      </c>
      <c r="T56" s="52">
        <f>VLOOKUP($B56,Shock_dev!$A$1:$CI$300,MATCH(DATE(T$1,1,1),Shock_dev!$A$1:$CI$1,0),FALSE)</f>
        <v>47.71291999999994</v>
      </c>
      <c r="U56" s="52">
        <f>VLOOKUP($B56,Shock_dev!$A$1:$CI$300,MATCH(DATE(U$1,1,1),Shock_dev!$A$1:$CI$1,0),FALSE)</f>
        <v>46.727569999999105</v>
      </c>
      <c r="V56" s="52">
        <f>VLOOKUP($B56,Shock_dev!$A$1:$CI$300,MATCH(DATE(V$1,1,1),Shock_dev!$A$1:$CI$1,0),FALSE)</f>
        <v>55.262759999999616</v>
      </c>
      <c r="W56" s="52">
        <f>VLOOKUP($B56,Shock_dev!$A$1:$CI$300,MATCH(DATE(W$1,1,1),Shock_dev!$A$1:$CI$1,0),FALSE)</f>
        <v>53.458950000000186</v>
      </c>
      <c r="X56" s="52">
        <f>VLOOKUP($B56,Shock_dev!$A$1:$CI$300,MATCH(DATE(X$1,1,1),Shock_dev!$A$1:$CI$1,0),FALSE)</f>
        <v>55.365670000001046</v>
      </c>
      <c r="Y56" s="52">
        <f>VLOOKUP($B56,Shock_dev!$A$1:$CI$300,MATCH(DATE(Y$1,1,1),Shock_dev!$A$1:$CI$1,0),FALSE)</f>
        <v>67.138489999999365</v>
      </c>
      <c r="Z56" s="52">
        <f>VLOOKUP($B56,Shock_dev!$A$1:$CI$300,MATCH(DATE(Z$1,1,1),Shock_dev!$A$1:$CI$1,0),FALSE)</f>
        <v>67.686360000001514</v>
      </c>
      <c r="AA56" s="52">
        <f>VLOOKUP($B56,Shock_dev!$A$1:$CI$300,MATCH(DATE(AA$1,1,1),Shock_dev!$A$1:$CI$1,0),FALSE)</f>
        <v>67.384059999998499</v>
      </c>
      <c r="AB56" s="52">
        <f>VLOOKUP($B56,Shock_dev!$A$1:$CI$300,MATCH(DATE(AB$1,1,1),Shock_dev!$A$1:$CI$1,0),FALSE)</f>
        <v>66.87261000000035</v>
      </c>
      <c r="AC56" s="52">
        <f>VLOOKUP($B56,Shock_dev!$A$1:$CI$300,MATCH(DATE(AC$1,1,1),Shock_dev!$A$1:$CI$1,0),FALSE)</f>
        <v>66.211989999999787</v>
      </c>
      <c r="AD56" s="52">
        <f>VLOOKUP($B56,Shock_dev!$A$1:$CI$300,MATCH(DATE(AD$1,1,1),Shock_dev!$A$1:$CI$1,0),FALSE)</f>
        <v>65.479620000001887</v>
      </c>
      <c r="AE56" s="52">
        <f>VLOOKUP($B56,Shock_dev!$A$1:$CI$300,MATCH(DATE(AE$1,1,1),Shock_dev!$A$1:$CI$1,0),FALSE)</f>
        <v>64.745579999998881</v>
      </c>
      <c r="AF56" s="52">
        <f>VLOOKUP($B56,Shock_dev!$A$1:$CI$300,MATCH(DATE(AF$1,1,1),Shock_dev!$A$1:$CI$1,0),FALSE)</f>
        <v>64.058830000001763</v>
      </c>
      <c r="AG56" s="52"/>
      <c r="AH56" s="65">
        <f t="shared" si="1"/>
        <v>83.245627999999854</v>
      </c>
      <c r="AI56" s="65">
        <f t="shared" si="2"/>
        <v>62.413131999999678</v>
      </c>
      <c r="AJ56" s="65">
        <f t="shared" si="3"/>
        <v>56.30101600000053</v>
      </c>
      <c r="AK56" s="65">
        <f t="shared" si="4"/>
        <v>49.417333999999755</v>
      </c>
      <c r="AL56" s="65">
        <f t="shared" si="5"/>
        <v>62.206706000000125</v>
      </c>
      <c r="AM56" s="65">
        <f t="shared" si="6"/>
        <v>65.473726000000539</v>
      </c>
      <c r="AN56" s="66"/>
      <c r="AO56" s="65">
        <f t="shared" si="7"/>
        <v>72.829379999999759</v>
      </c>
      <c r="AP56" s="65">
        <f t="shared" si="8"/>
        <v>52.859175000000143</v>
      </c>
      <c r="AQ56" s="65">
        <f t="shared" si="9"/>
        <v>63.840216000000332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301.53995999999825</v>
      </c>
      <c r="D57" s="52">
        <f>VLOOKUP($B57,Shock_dev!$A$1:$CI$300,MATCH(DATE(D$1,1,1),Shock_dev!$A$1:$CI$1,0),FALSE)</f>
        <v>312.34247999999934</v>
      </c>
      <c r="E57" s="52">
        <f>VLOOKUP($B57,Shock_dev!$A$1:$CI$300,MATCH(DATE(E$1,1,1),Shock_dev!$A$1:$CI$1,0),FALSE)</f>
        <v>306.68320999999924</v>
      </c>
      <c r="F57" s="52">
        <f>VLOOKUP($B57,Shock_dev!$A$1:$CI$300,MATCH(DATE(F$1,1,1),Shock_dev!$A$1:$CI$1,0),FALSE)</f>
        <v>299.63627999999881</v>
      </c>
      <c r="G57" s="52">
        <f>VLOOKUP($B57,Shock_dev!$A$1:$CI$300,MATCH(DATE(G$1,1,1),Shock_dev!$A$1:$CI$1,0),FALSE)</f>
        <v>275.31183000000237</v>
      </c>
      <c r="H57" s="52">
        <f>VLOOKUP($B57,Shock_dev!$A$1:$CI$300,MATCH(DATE(H$1,1,1),Shock_dev!$A$1:$CI$1,0),FALSE)</f>
        <v>274.26746999999887</v>
      </c>
      <c r="I57" s="52">
        <f>VLOOKUP($B57,Shock_dev!$A$1:$CI$300,MATCH(DATE(I$1,1,1),Shock_dev!$A$1:$CI$1,0),FALSE)</f>
        <v>256.20250999999917</v>
      </c>
      <c r="J57" s="52">
        <f>VLOOKUP($B57,Shock_dev!$A$1:$CI$300,MATCH(DATE(J$1,1,1),Shock_dev!$A$1:$CI$1,0),FALSE)</f>
        <v>243.37728999999672</v>
      </c>
      <c r="K57" s="52">
        <f>VLOOKUP($B57,Shock_dev!$A$1:$CI$300,MATCH(DATE(K$1,1,1),Shock_dev!$A$1:$CI$1,0),FALSE)</f>
        <v>222.6320999999989</v>
      </c>
      <c r="L57" s="52">
        <f>VLOOKUP($B57,Shock_dev!$A$1:$CI$300,MATCH(DATE(L$1,1,1),Shock_dev!$A$1:$CI$1,0),FALSE)</f>
        <v>219.68557999999757</v>
      </c>
      <c r="M57" s="52">
        <f>VLOOKUP($B57,Shock_dev!$A$1:$CI$300,MATCH(DATE(M$1,1,1),Shock_dev!$A$1:$CI$1,0),FALSE)</f>
        <v>265.87212</v>
      </c>
      <c r="N57" s="52">
        <f>VLOOKUP($B57,Shock_dev!$A$1:$CI$300,MATCH(DATE(N$1,1,1),Shock_dev!$A$1:$CI$1,0),FALSE)</f>
        <v>248.38918000000194</v>
      </c>
      <c r="O57" s="52">
        <f>VLOOKUP($B57,Shock_dev!$A$1:$CI$300,MATCH(DATE(O$1,1,1),Shock_dev!$A$1:$CI$1,0),FALSE)</f>
        <v>240.75204999999914</v>
      </c>
      <c r="P57" s="52">
        <f>VLOOKUP($B57,Shock_dev!$A$1:$CI$300,MATCH(DATE(P$1,1,1),Shock_dev!$A$1:$CI$1,0),FALSE)</f>
        <v>234.64675999999963</v>
      </c>
      <c r="Q57" s="52">
        <f>VLOOKUP($B57,Shock_dev!$A$1:$CI$300,MATCH(DATE(Q$1,1,1),Shock_dev!$A$1:$CI$1,0),FALSE)</f>
        <v>238.13309000000299</v>
      </c>
      <c r="R57" s="52">
        <f>VLOOKUP($B57,Shock_dev!$A$1:$CI$300,MATCH(DATE(R$1,1,1),Shock_dev!$A$1:$CI$1,0),FALSE)</f>
        <v>225.48209999999381</v>
      </c>
      <c r="S57" s="52">
        <f>VLOOKUP($B57,Shock_dev!$A$1:$CI$300,MATCH(DATE(S$1,1,1),Shock_dev!$A$1:$CI$1,0),FALSE)</f>
        <v>229.98915999999736</v>
      </c>
      <c r="T57" s="52">
        <f>VLOOKUP($B57,Shock_dev!$A$1:$CI$300,MATCH(DATE(T$1,1,1),Shock_dev!$A$1:$CI$1,0),FALSE)</f>
        <v>227.39159999999538</v>
      </c>
      <c r="U57" s="52">
        <f>VLOOKUP($B57,Shock_dev!$A$1:$CI$300,MATCH(DATE(U$1,1,1),Shock_dev!$A$1:$CI$1,0),FALSE)</f>
        <v>225.31809999999678</v>
      </c>
      <c r="V57" s="52">
        <f>VLOOKUP($B57,Shock_dev!$A$1:$CI$300,MATCH(DATE(V$1,1,1),Shock_dev!$A$1:$CI$1,0),FALSE)</f>
        <v>258.65247999999701</v>
      </c>
      <c r="W57" s="52">
        <f>VLOOKUP($B57,Shock_dev!$A$1:$CI$300,MATCH(DATE(W$1,1,1),Shock_dev!$A$1:$CI$1,0),FALSE)</f>
        <v>250.98519999999553</v>
      </c>
      <c r="X57" s="52">
        <f>VLOOKUP($B57,Shock_dev!$A$1:$CI$300,MATCH(DATE(X$1,1,1),Shock_dev!$A$1:$CI$1,0),FALSE)</f>
        <v>258.71764999999868</v>
      </c>
      <c r="Y57" s="52">
        <f>VLOOKUP($B57,Shock_dev!$A$1:$CI$300,MATCH(DATE(Y$1,1,1),Shock_dev!$A$1:$CI$1,0),FALSE)</f>
        <v>303.49961999999505</v>
      </c>
      <c r="Z57" s="52">
        <f>VLOOKUP($B57,Shock_dev!$A$1:$CI$300,MATCH(DATE(Z$1,1,1),Shock_dev!$A$1:$CI$1,0),FALSE)</f>
        <v>303.88124999999854</v>
      </c>
      <c r="AA57" s="52">
        <f>VLOOKUP($B57,Shock_dev!$A$1:$CI$300,MATCH(DATE(AA$1,1,1),Shock_dev!$A$1:$CI$1,0),FALSE)</f>
        <v>302.70751000000018</v>
      </c>
      <c r="AB57" s="52">
        <f>VLOOKUP($B57,Shock_dev!$A$1:$CI$300,MATCH(DATE(AB$1,1,1),Shock_dev!$A$1:$CI$1,0),FALSE)</f>
        <v>301.54899999999907</v>
      </c>
      <c r="AC57" s="52">
        <f>VLOOKUP($B57,Shock_dev!$A$1:$CI$300,MATCH(DATE(AC$1,1,1),Shock_dev!$A$1:$CI$1,0),FALSE)</f>
        <v>300.13645000000542</v>
      </c>
      <c r="AD57" s="52">
        <f>VLOOKUP($B57,Shock_dev!$A$1:$CI$300,MATCH(DATE(AD$1,1,1),Shock_dev!$A$1:$CI$1,0),FALSE)</f>
        <v>298.53140999999596</v>
      </c>
      <c r="AE57" s="52">
        <f>VLOOKUP($B57,Shock_dev!$A$1:$CI$300,MATCH(DATE(AE$1,1,1),Shock_dev!$A$1:$CI$1,0),FALSE)</f>
        <v>296.87513000000035</v>
      </c>
      <c r="AF57" s="52">
        <f>VLOOKUP($B57,Shock_dev!$A$1:$CI$300,MATCH(DATE(AF$1,1,1),Shock_dev!$A$1:$CI$1,0),FALSE)</f>
        <v>295.28300999999919</v>
      </c>
      <c r="AG57" s="52"/>
      <c r="AH57" s="65">
        <f t="shared" si="1"/>
        <v>299.10275199999961</v>
      </c>
      <c r="AI57" s="65">
        <f t="shared" si="2"/>
        <v>243.23298999999824</v>
      </c>
      <c r="AJ57" s="65">
        <f t="shared" si="3"/>
        <v>245.55864000000074</v>
      </c>
      <c r="AK57" s="65">
        <f t="shared" si="4"/>
        <v>233.36668799999606</v>
      </c>
      <c r="AL57" s="65">
        <f t="shared" si="5"/>
        <v>283.95824599999759</v>
      </c>
      <c r="AM57" s="65">
        <f t="shared" si="6"/>
        <v>298.47500000000002</v>
      </c>
      <c r="AN57" s="66"/>
      <c r="AO57" s="65">
        <f t="shared" si="7"/>
        <v>271.16787099999891</v>
      </c>
      <c r="AP57" s="65">
        <f t="shared" si="8"/>
        <v>239.4626639999984</v>
      </c>
      <c r="AQ57" s="65">
        <f t="shared" si="9"/>
        <v>291.21662299999878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209.15750000000116</v>
      </c>
      <c r="D58" s="52">
        <f>VLOOKUP($B58,Shock_dev!$A$1:$CI$300,MATCH(DATE(D$1,1,1),Shock_dev!$A$1:$CI$1,0),FALSE)</f>
        <v>301.2322999999742</v>
      </c>
      <c r="E58" s="52">
        <f>VLOOKUP($B58,Shock_dev!$A$1:$CI$300,MATCH(DATE(E$1,1,1),Shock_dev!$A$1:$CI$1,0),FALSE)</f>
        <v>343.34169999998994</v>
      </c>
      <c r="F58" s="52">
        <f>VLOOKUP($B58,Shock_dev!$A$1:$CI$300,MATCH(DATE(F$1,1,1),Shock_dev!$A$1:$CI$1,0),FALSE)</f>
        <v>348.2951999999932</v>
      </c>
      <c r="G58" s="52">
        <f>VLOOKUP($B58,Shock_dev!$A$1:$CI$300,MATCH(DATE(G$1,1,1),Shock_dev!$A$1:$CI$1,0),FALSE)</f>
        <v>316.56990000000224</v>
      </c>
      <c r="H58" s="52">
        <f>VLOOKUP($B58,Shock_dev!$A$1:$CI$300,MATCH(DATE(H$1,1,1),Shock_dev!$A$1:$CI$1,0),FALSE)</f>
        <v>281.94460000001709</v>
      </c>
      <c r="I58" s="52">
        <f>VLOOKUP($B58,Shock_dev!$A$1:$CI$300,MATCH(DATE(I$1,1,1),Shock_dev!$A$1:$CI$1,0),FALSE)</f>
        <v>232.1313000000082</v>
      </c>
      <c r="J58" s="52">
        <f>VLOOKUP($B58,Shock_dev!$A$1:$CI$300,MATCH(DATE(J$1,1,1),Shock_dev!$A$1:$CI$1,0),FALSE)</f>
        <v>181.34380000000237</v>
      </c>
      <c r="K58" s="52">
        <f>VLOOKUP($B58,Shock_dev!$A$1:$CI$300,MATCH(DATE(K$1,1,1),Shock_dev!$A$1:$CI$1,0),FALSE)</f>
        <v>125.51330000002054</v>
      </c>
      <c r="L58" s="52">
        <f>VLOOKUP($B58,Shock_dev!$A$1:$CI$300,MATCH(DATE(L$1,1,1),Shock_dev!$A$1:$CI$1,0),FALSE)</f>
        <v>82.167600000015227</v>
      </c>
      <c r="M58" s="52">
        <f>VLOOKUP($B58,Shock_dev!$A$1:$CI$300,MATCH(DATE(M$1,1,1),Shock_dev!$A$1:$CI$1,0),FALSE)</f>
        <v>81.503300000011222</v>
      </c>
      <c r="N58" s="52">
        <f>VLOOKUP($B58,Shock_dev!$A$1:$CI$300,MATCH(DATE(N$1,1,1),Shock_dev!$A$1:$CI$1,0),FALSE)</f>
        <v>56.261900000012247</v>
      </c>
      <c r="O58" s="52">
        <f>VLOOKUP($B58,Shock_dev!$A$1:$CI$300,MATCH(DATE(O$1,1,1),Shock_dev!$A$1:$CI$1,0),FALSE)</f>
        <v>31.515500000008615</v>
      </c>
      <c r="P58" s="52">
        <f>VLOOKUP($B58,Shock_dev!$A$1:$CI$300,MATCH(DATE(P$1,1,1),Shock_dev!$A$1:$CI$1,0),FALSE)</f>
        <v>6.383399999991525</v>
      </c>
      <c r="Q58" s="52">
        <f>VLOOKUP($B58,Shock_dev!$A$1:$CI$300,MATCH(DATE(Q$1,1,1),Shock_dev!$A$1:$CI$1,0),FALSE)</f>
        <v>-11.658899999980349</v>
      </c>
      <c r="R58" s="52">
        <f>VLOOKUP($B58,Shock_dev!$A$1:$CI$300,MATCH(DATE(R$1,1,1),Shock_dev!$A$1:$CI$1,0),FALSE)</f>
        <v>-37.348999999987427</v>
      </c>
      <c r="S58" s="52">
        <f>VLOOKUP($B58,Shock_dev!$A$1:$CI$300,MATCH(DATE(S$1,1,1),Shock_dev!$A$1:$CI$1,0),FALSE)</f>
        <v>-52.373099999997066</v>
      </c>
      <c r="T58" s="52">
        <f>VLOOKUP($B58,Shock_dev!$A$1:$CI$300,MATCH(DATE(T$1,1,1),Shock_dev!$A$1:$CI$1,0),FALSE)</f>
        <v>-67.589799999987008</v>
      </c>
      <c r="U58" s="52">
        <f>VLOOKUP($B58,Shock_dev!$A$1:$CI$300,MATCH(DATE(U$1,1,1),Shock_dev!$A$1:$CI$1,0),FALSE)</f>
        <v>-80.808700000023236</v>
      </c>
      <c r="V58" s="52">
        <f>VLOOKUP($B58,Shock_dev!$A$1:$CI$300,MATCH(DATE(V$1,1,1),Shock_dev!$A$1:$CI$1,0),FALSE)</f>
        <v>-66.535300000017742</v>
      </c>
      <c r="W58" s="52">
        <f>VLOOKUP($B58,Shock_dev!$A$1:$CI$300,MATCH(DATE(W$1,1,1),Shock_dev!$A$1:$CI$1,0),FALSE)</f>
        <v>-70.079100000002654</v>
      </c>
      <c r="X58" s="52">
        <f>VLOOKUP($B58,Shock_dev!$A$1:$CI$300,MATCH(DATE(X$1,1,1),Shock_dev!$A$1:$CI$1,0),FALSE)</f>
        <v>-68.050699999992503</v>
      </c>
      <c r="Y58" s="52">
        <f>VLOOKUP($B58,Shock_dev!$A$1:$CI$300,MATCH(DATE(Y$1,1,1),Shock_dev!$A$1:$CI$1,0),FALSE)</f>
        <v>-41.713100000022678</v>
      </c>
      <c r="Z58" s="52">
        <f>VLOOKUP($B58,Shock_dev!$A$1:$CI$300,MATCH(DATE(Z$1,1,1),Shock_dev!$A$1:$CI$1,0),FALSE)</f>
        <v>-34.657399999996414</v>
      </c>
      <c r="AA58" s="52">
        <f>VLOOKUP($B58,Shock_dev!$A$1:$CI$300,MATCH(DATE(AA$1,1,1),Shock_dev!$A$1:$CI$1,0),FALSE)</f>
        <v>-34.243000000016764</v>
      </c>
      <c r="AB58" s="52">
        <f>VLOOKUP($B58,Shock_dev!$A$1:$CI$300,MATCH(DATE(AB$1,1,1),Shock_dev!$A$1:$CI$1,0),FALSE)</f>
        <v>-38.106899999984307</v>
      </c>
      <c r="AC58" s="52">
        <f>VLOOKUP($B58,Shock_dev!$A$1:$CI$300,MATCH(DATE(AC$1,1,1),Shock_dev!$A$1:$CI$1,0),FALSE)</f>
        <v>-44.684799999988172</v>
      </c>
      <c r="AD58" s="52">
        <f>VLOOKUP($B58,Shock_dev!$A$1:$CI$300,MATCH(DATE(AD$1,1,1),Shock_dev!$A$1:$CI$1,0),FALSE)</f>
        <v>-52.651300000026822</v>
      </c>
      <c r="AE58" s="52">
        <f>VLOOKUP($B58,Shock_dev!$A$1:$CI$300,MATCH(DATE(AE$1,1,1),Shock_dev!$A$1:$CI$1,0),FALSE)</f>
        <v>-61.013600000005681</v>
      </c>
      <c r="AF58" s="52">
        <f>VLOOKUP($B58,Shock_dev!$A$1:$CI$300,MATCH(DATE(AF$1,1,1),Shock_dev!$A$1:$CI$1,0),FALSE)</f>
        <v>-69.097000000008848</v>
      </c>
      <c r="AG58" s="52"/>
      <c r="AH58" s="65">
        <f t="shared" si="1"/>
        <v>303.71931999999214</v>
      </c>
      <c r="AI58" s="65">
        <f t="shared" si="2"/>
        <v>180.62012000001269</v>
      </c>
      <c r="AJ58" s="65">
        <f t="shared" si="3"/>
        <v>32.801040000008655</v>
      </c>
      <c r="AK58" s="65">
        <f t="shared" si="4"/>
        <v>-60.931180000002499</v>
      </c>
      <c r="AL58" s="65">
        <f t="shared" si="5"/>
        <v>-49.748660000006204</v>
      </c>
      <c r="AM58" s="65">
        <f t="shared" si="6"/>
        <v>-53.110720000002765</v>
      </c>
      <c r="AN58" s="66"/>
      <c r="AO58" s="65">
        <f t="shared" si="7"/>
        <v>242.16972000000243</v>
      </c>
      <c r="AP58" s="65">
        <f t="shared" si="8"/>
        <v>-14.065069999996922</v>
      </c>
      <c r="AQ58" s="65">
        <f t="shared" si="9"/>
        <v>-51.429690000004484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171.7315099999978</v>
      </c>
      <c r="D59" s="52">
        <f>VLOOKUP($B59,Shock_dev!$A$1:$CI$300,MATCH(DATE(D$1,1,1),Shock_dev!$A$1:$CI$1,0),FALSE)</f>
        <v>274.97275000000081</v>
      </c>
      <c r="E59" s="52">
        <f>VLOOKUP($B59,Shock_dev!$A$1:$CI$300,MATCH(DATE(E$1,1,1),Shock_dev!$A$1:$CI$1,0),FALSE)</f>
        <v>323.1629099999991</v>
      </c>
      <c r="F59" s="52">
        <f>VLOOKUP($B59,Shock_dev!$A$1:$CI$300,MATCH(DATE(F$1,1,1),Shock_dev!$A$1:$CI$1,0),FALSE)</f>
        <v>339.72619999999006</v>
      </c>
      <c r="G59" s="52">
        <f>VLOOKUP($B59,Shock_dev!$A$1:$CI$300,MATCH(DATE(G$1,1,1),Shock_dev!$A$1:$CI$1,0),FALSE)</f>
        <v>332.14730000001146</v>
      </c>
      <c r="H59" s="52">
        <f>VLOOKUP($B59,Shock_dev!$A$1:$CI$300,MATCH(DATE(H$1,1,1),Shock_dev!$A$1:$CI$1,0),FALSE)</f>
        <v>328.72079999999551</v>
      </c>
      <c r="I59" s="52">
        <f>VLOOKUP($B59,Shock_dev!$A$1:$CI$300,MATCH(DATE(I$1,1,1),Shock_dev!$A$1:$CI$1,0),FALSE)</f>
        <v>321.869200000001</v>
      </c>
      <c r="J59" s="52">
        <f>VLOOKUP($B59,Shock_dev!$A$1:$CI$300,MATCH(DATE(J$1,1,1),Shock_dev!$A$1:$CI$1,0),FALSE)</f>
        <v>318.40769999999611</v>
      </c>
      <c r="K59" s="52">
        <f>VLOOKUP($B59,Shock_dev!$A$1:$CI$300,MATCH(DATE(K$1,1,1),Shock_dev!$A$1:$CI$1,0),FALSE)</f>
        <v>313.67199999999139</v>
      </c>
      <c r="L59" s="52">
        <f>VLOOKUP($B59,Shock_dev!$A$1:$CI$300,MATCH(DATE(L$1,1,1),Shock_dev!$A$1:$CI$1,0),FALSE)</f>
        <v>318.77120000000286</v>
      </c>
      <c r="M59" s="52">
        <f>VLOOKUP($B59,Shock_dev!$A$1:$CI$300,MATCH(DATE(M$1,1,1),Shock_dev!$A$1:$CI$1,0),FALSE)</f>
        <v>358.43579999999201</v>
      </c>
      <c r="N59" s="52">
        <f>VLOOKUP($B59,Shock_dev!$A$1:$CI$300,MATCH(DATE(N$1,1,1),Shock_dev!$A$1:$CI$1,0),FALSE)</f>
        <v>379.94959999999264</v>
      </c>
      <c r="O59" s="52">
        <f>VLOOKUP($B59,Shock_dev!$A$1:$CI$300,MATCH(DATE(O$1,1,1),Shock_dev!$A$1:$CI$1,0),FALSE)</f>
        <v>394.12600000000384</v>
      </c>
      <c r="P59" s="52">
        <f>VLOOKUP($B59,Shock_dev!$A$1:$CI$300,MATCH(DATE(P$1,1,1),Shock_dev!$A$1:$CI$1,0),FALSE)</f>
        <v>403.75740000000224</v>
      </c>
      <c r="Q59" s="52">
        <f>VLOOKUP($B59,Shock_dev!$A$1:$CI$300,MATCH(DATE(Q$1,1,1),Shock_dev!$A$1:$CI$1,0),FALSE)</f>
        <v>415.52970000001369</v>
      </c>
      <c r="R59" s="52">
        <f>VLOOKUP($B59,Shock_dev!$A$1:$CI$300,MATCH(DATE(R$1,1,1),Shock_dev!$A$1:$CI$1,0),FALSE)</f>
        <v>418.34040000000095</v>
      </c>
      <c r="S59" s="52">
        <f>VLOOKUP($B59,Shock_dev!$A$1:$CI$300,MATCH(DATE(S$1,1,1),Shock_dev!$A$1:$CI$1,0),FALSE)</f>
        <v>425.09590000000026</v>
      </c>
      <c r="T59" s="52">
        <f>VLOOKUP($B59,Shock_dev!$A$1:$CI$300,MATCH(DATE(T$1,1,1),Shock_dev!$A$1:$CI$1,0),FALSE)</f>
        <v>429.32779999999912</v>
      </c>
      <c r="U59" s="52">
        <f>VLOOKUP($B59,Shock_dev!$A$1:$CI$300,MATCH(DATE(U$1,1,1),Shock_dev!$A$1:$CI$1,0),FALSE)</f>
        <v>431.3808999999892</v>
      </c>
      <c r="V59" s="52">
        <f>VLOOKUP($B59,Shock_dev!$A$1:$CI$300,MATCH(DATE(V$1,1,1),Shock_dev!$A$1:$CI$1,0),FALSE)</f>
        <v>452.16650000000664</v>
      </c>
      <c r="W59" s="52">
        <f>VLOOKUP($B59,Shock_dev!$A$1:$CI$300,MATCH(DATE(W$1,1,1),Shock_dev!$A$1:$CI$1,0),FALSE)</f>
        <v>458.41419999999925</v>
      </c>
      <c r="X59" s="52">
        <f>VLOOKUP($B59,Shock_dev!$A$1:$CI$300,MATCH(DATE(X$1,1,1),Shock_dev!$A$1:$CI$1,0),FALSE)</f>
        <v>463.75349999999162</v>
      </c>
      <c r="Y59" s="52">
        <f>VLOOKUP($B59,Shock_dev!$A$1:$CI$300,MATCH(DATE(Y$1,1,1),Shock_dev!$A$1:$CI$1,0),FALSE)</f>
        <v>488.65359999999055</v>
      </c>
      <c r="Z59" s="52">
        <f>VLOOKUP($B59,Shock_dev!$A$1:$CI$300,MATCH(DATE(Z$1,1,1),Shock_dev!$A$1:$CI$1,0),FALSE)</f>
        <v>499.31489999999758</v>
      </c>
      <c r="AA59" s="52">
        <f>VLOOKUP($B59,Shock_dev!$A$1:$CI$300,MATCH(DATE(AA$1,1,1),Shock_dev!$A$1:$CI$1,0),FALSE)</f>
        <v>500.3295999999973</v>
      </c>
      <c r="AB59" s="52">
        <f>VLOOKUP($B59,Shock_dev!$A$1:$CI$300,MATCH(DATE(AB$1,1,1),Shock_dev!$A$1:$CI$1,0),FALSE)</f>
        <v>496.00860000000102</v>
      </c>
      <c r="AC59" s="52">
        <f>VLOOKUP($B59,Shock_dev!$A$1:$CI$300,MATCH(DATE(AC$1,1,1),Shock_dev!$A$1:$CI$1,0),FALSE)</f>
        <v>488.80580000000191</v>
      </c>
      <c r="AD59" s="52">
        <f>VLOOKUP($B59,Shock_dev!$A$1:$CI$300,MATCH(DATE(AD$1,1,1),Shock_dev!$A$1:$CI$1,0),FALSE)</f>
        <v>480.11809999999241</v>
      </c>
      <c r="AE59" s="52">
        <f>VLOOKUP($B59,Shock_dev!$A$1:$CI$300,MATCH(DATE(AE$1,1,1),Shock_dev!$A$1:$CI$1,0),FALSE)</f>
        <v>470.70089999999618</v>
      </c>
      <c r="AF59" s="52">
        <f>VLOOKUP($B59,Shock_dev!$A$1:$CI$300,MATCH(DATE(AF$1,1,1),Shock_dev!$A$1:$CI$1,0),FALSE)</f>
        <v>460.91219999999157</v>
      </c>
      <c r="AG59" s="52"/>
      <c r="AH59" s="65">
        <f t="shared" si="1"/>
        <v>288.34813399999985</v>
      </c>
      <c r="AI59" s="65">
        <f t="shared" si="2"/>
        <v>320.2881799999974</v>
      </c>
      <c r="AJ59" s="65">
        <f t="shared" si="3"/>
        <v>390.35970000000088</v>
      </c>
      <c r="AK59" s="65">
        <f t="shared" si="4"/>
        <v>431.26229999999924</v>
      </c>
      <c r="AL59" s="65">
        <f t="shared" si="5"/>
        <v>482.09315999999524</v>
      </c>
      <c r="AM59" s="65">
        <f t="shared" si="6"/>
        <v>479.3091199999966</v>
      </c>
      <c r="AN59" s="66"/>
      <c r="AO59" s="65">
        <f t="shared" si="7"/>
        <v>304.31815699999862</v>
      </c>
      <c r="AP59" s="65">
        <f t="shared" si="8"/>
        <v>410.81100000000004</v>
      </c>
      <c r="AQ59" s="65">
        <f t="shared" si="9"/>
        <v>480.70113999999592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3057.8644990000012</v>
      </c>
      <c r="D60" s="52">
        <f>VLOOKUP($B60,Shock_dev!$A$1:$CI$300,MATCH(DATE(D$1,1,1),Shock_dev!$A$1:$CI$1,0),FALSE)</f>
        <v>2720.3404689999998</v>
      </c>
      <c r="E60" s="52">
        <f>VLOOKUP($B60,Shock_dev!$A$1:$CI$300,MATCH(DATE(E$1,1,1),Shock_dev!$A$1:$CI$1,0),FALSE)</f>
        <v>2710.4494839999998</v>
      </c>
      <c r="F60" s="52">
        <f>VLOOKUP($B60,Shock_dev!$A$1:$CI$300,MATCH(DATE(F$1,1,1),Shock_dev!$A$1:$CI$1,0),FALSE)</f>
        <v>2733.9081459999998</v>
      </c>
      <c r="G60" s="52">
        <f>VLOOKUP($B60,Shock_dev!$A$1:$CI$300,MATCH(DATE(G$1,1,1),Shock_dev!$A$1:$CI$1,0),FALSE)</f>
        <v>2319.9381770000009</v>
      </c>
      <c r="H60" s="52">
        <f>VLOOKUP($B60,Shock_dev!$A$1:$CI$300,MATCH(DATE(H$1,1,1),Shock_dev!$A$1:$CI$1,0),FALSE)</f>
        <v>2553.9233329999997</v>
      </c>
      <c r="I60" s="52">
        <f>VLOOKUP($B60,Shock_dev!$A$1:$CI$300,MATCH(DATE(I$1,1,1),Shock_dev!$A$1:$CI$1,0),FALSE)</f>
        <v>2548.2213240000001</v>
      </c>
      <c r="J60" s="52">
        <f>VLOOKUP($B60,Shock_dev!$A$1:$CI$300,MATCH(DATE(J$1,1,1),Shock_dev!$A$1:$CI$1,0),FALSE)</f>
        <v>2552.6330649999991</v>
      </c>
      <c r="K60" s="52">
        <f>VLOOKUP($B60,Shock_dev!$A$1:$CI$300,MATCH(DATE(K$1,1,1),Shock_dev!$A$1:$CI$1,0),FALSE)</f>
        <v>2557.004989</v>
      </c>
      <c r="L60" s="52">
        <f>VLOOKUP($B60,Shock_dev!$A$1:$CI$300,MATCH(DATE(L$1,1,1),Shock_dev!$A$1:$CI$1,0),FALSE)</f>
        <v>2519.4864120000002</v>
      </c>
      <c r="M60" s="52">
        <f>VLOOKUP($B60,Shock_dev!$A$1:$CI$300,MATCH(DATE(M$1,1,1),Shock_dev!$A$1:$CI$1,0),FALSE)</f>
        <v>2164.1966919999995</v>
      </c>
      <c r="N60" s="52">
        <f>VLOOKUP($B60,Shock_dev!$A$1:$CI$300,MATCH(DATE(N$1,1,1),Shock_dev!$A$1:$CI$1,0),FALSE)</f>
        <v>2203.3553539999994</v>
      </c>
      <c r="O60" s="52">
        <f>VLOOKUP($B60,Shock_dev!$A$1:$CI$300,MATCH(DATE(O$1,1,1),Shock_dev!$A$1:$CI$1,0),FALSE)</f>
        <v>2206.8425349999998</v>
      </c>
      <c r="P60" s="52">
        <f>VLOOKUP($B60,Shock_dev!$A$1:$CI$300,MATCH(DATE(P$1,1,1),Shock_dev!$A$1:$CI$1,0),FALSE)</f>
        <v>2206.0246590000006</v>
      </c>
      <c r="Q60" s="52">
        <f>VLOOKUP($B60,Shock_dev!$A$1:$CI$300,MATCH(DATE(Q$1,1,1),Shock_dev!$A$1:$CI$1,0),FALSE)</f>
        <v>2123.3239659999999</v>
      </c>
      <c r="R60" s="52">
        <f>VLOOKUP($B60,Shock_dev!$A$1:$CI$300,MATCH(DATE(R$1,1,1),Shock_dev!$A$1:$CI$1,0),FALSE)</f>
        <v>1972.7843620000003</v>
      </c>
      <c r="S60" s="52">
        <f>VLOOKUP($B60,Shock_dev!$A$1:$CI$300,MATCH(DATE(S$1,1,1),Shock_dev!$A$1:$CI$1,0),FALSE)</f>
        <v>1987.9220069999992</v>
      </c>
      <c r="T60" s="52">
        <f>VLOOKUP($B60,Shock_dev!$A$1:$CI$300,MATCH(DATE(T$1,1,1),Shock_dev!$A$1:$CI$1,0),FALSE)</f>
        <v>1987.3738469999989</v>
      </c>
      <c r="U60" s="52">
        <f>VLOOKUP($B60,Shock_dev!$A$1:$CI$300,MATCH(DATE(U$1,1,1),Shock_dev!$A$1:$CI$1,0),FALSE)</f>
        <v>1985.2391599999992</v>
      </c>
      <c r="V60" s="52">
        <f>VLOOKUP($B60,Shock_dev!$A$1:$CI$300,MATCH(DATE(V$1,1,1),Shock_dev!$A$1:$CI$1,0),FALSE)</f>
        <v>2117.0731670000005</v>
      </c>
      <c r="W60" s="52">
        <f>VLOOKUP($B60,Shock_dev!$A$1:$CI$300,MATCH(DATE(W$1,1,1),Shock_dev!$A$1:$CI$1,0),FALSE)</f>
        <v>1957.2859010000011</v>
      </c>
      <c r="X60" s="52">
        <f>VLOOKUP($B60,Shock_dev!$A$1:$CI$300,MATCH(DATE(X$1,1,1),Shock_dev!$A$1:$CI$1,0),FALSE)</f>
        <v>1969.8938760000001</v>
      </c>
      <c r="Y60" s="52">
        <f>VLOOKUP($B60,Shock_dev!$A$1:$CI$300,MATCH(DATE(Y$1,1,1),Shock_dev!$A$1:$CI$1,0),FALSE)</f>
        <v>1971.5624960000005</v>
      </c>
      <c r="Z60" s="52">
        <f>VLOOKUP($B60,Shock_dev!$A$1:$CI$300,MATCH(DATE(Z$1,1,1),Shock_dev!$A$1:$CI$1,0),FALSE)</f>
        <v>1970.8480139999992</v>
      </c>
      <c r="AA60" s="52">
        <f>VLOOKUP($B60,Shock_dev!$A$1:$CI$300,MATCH(DATE(AA$1,1,1),Shock_dev!$A$1:$CI$1,0),FALSE)</f>
        <v>1969.4054500000002</v>
      </c>
      <c r="AB60" s="52">
        <f>VLOOKUP($B60,Shock_dev!$A$1:$CI$300,MATCH(DATE(AB$1,1,1),Shock_dev!$A$1:$CI$1,0),FALSE)</f>
        <v>1967.6906450000006</v>
      </c>
      <c r="AC60" s="52">
        <f>VLOOKUP($B60,Shock_dev!$A$1:$CI$300,MATCH(DATE(AC$1,1,1),Shock_dev!$A$1:$CI$1,0),FALSE)</f>
        <v>1965.8777199999986</v>
      </c>
      <c r="AD60" s="52">
        <f>VLOOKUP($B60,Shock_dev!$A$1:$CI$300,MATCH(DATE(AD$1,1,1),Shock_dev!$A$1:$CI$1,0),FALSE)</f>
        <v>1964.0476600000002</v>
      </c>
      <c r="AE60" s="52">
        <f>VLOOKUP($B60,Shock_dev!$A$1:$CI$300,MATCH(DATE(AE$1,1,1),Shock_dev!$A$1:$CI$1,0),FALSE)</f>
        <v>1962.2356799999998</v>
      </c>
      <c r="AF60" s="52">
        <f>VLOOKUP($B60,Shock_dev!$A$1:$CI$300,MATCH(DATE(AF$1,1,1),Shock_dev!$A$1:$CI$1,0),FALSE)</f>
        <v>1960.4512300000006</v>
      </c>
      <c r="AG60" s="52"/>
      <c r="AH60" s="65">
        <f t="shared" si="1"/>
        <v>2708.5001550000002</v>
      </c>
      <c r="AI60" s="65">
        <f t="shared" si="2"/>
        <v>2546.2538245999999</v>
      </c>
      <c r="AJ60" s="65">
        <f t="shared" si="3"/>
        <v>2180.7486411999998</v>
      </c>
      <c r="AK60" s="65">
        <f t="shared" si="4"/>
        <v>2010.0785085999996</v>
      </c>
      <c r="AL60" s="65">
        <f t="shared" si="5"/>
        <v>1967.7991474000003</v>
      </c>
      <c r="AM60" s="65">
        <f t="shared" si="6"/>
        <v>1964.0605869999999</v>
      </c>
      <c r="AN60" s="66"/>
      <c r="AO60" s="65">
        <f t="shared" si="7"/>
        <v>2627.3769898</v>
      </c>
      <c r="AP60" s="65">
        <f t="shared" si="8"/>
        <v>2095.4135748999997</v>
      </c>
      <c r="AQ60" s="65">
        <f t="shared" si="9"/>
        <v>1965.9298672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774.8127313</v>
      </c>
      <c r="D61" s="52">
        <f>VLOOKUP($B61,Shock_dev!$A$1:$CI$300,MATCH(DATE(D$1,1,1),Shock_dev!$A$1:$CI$1,0),FALSE)</f>
        <v>667.94326219999994</v>
      </c>
      <c r="E61" s="52">
        <f>VLOOKUP($B61,Shock_dev!$A$1:$CI$300,MATCH(DATE(E$1,1,1),Shock_dev!$A$1:$CI$1,0),FALSE)</f>
        <v>665.06174229999999</v>
      </c>
      <c r="F61" s="52">
        <f>VLOOKUP($B61,Shock_dev!$A$1:$CI$300,MATCH(DATE(F$1,1,1),Shock_dev!$A$1:$CI$1,0),FALSE)</f>
        <v>673.30106430000001</v>
      </c>
      <c r="G61" s="52">
        <f>VLOOKUP($B61,Shock_dev!$A$1:$CI$300,MATCH(DATE(G$1,1,1),Shock_dev!$A$1:$CI$1,0),FALSE)</f>
        <v>680.45652859999996</v>
      </c>
      <c r="H61" s="52">
        <f>VLOOKUP($B61,Shock_dev!$A$1:$CI$300,MATCH(DATE(H$1,1,1),Shock_dev!$A$1:$CI$1,0),FALSE)</f>
        <v>685.78022629999998</v>
      </c>
      <c r="I61" s="52">
        <f>VLOOKUP($B61,Shock_dev!$A$1:$CI$300,MATCH(DATE(I$1,1,1),Shock_dev!$A$1:$CI$1,0),FALSE)</f>
        <v>595.47374649999995</v>
      </c>
      <c r="J61" s="52">
        <f>VLOOKUP($B61,Shock_dev!$A$1:$CI$300,MATCH(DATE(J$1,1,1),Shock_dev!$A$1:$CI$1,0),FALSE)</f>
        <v>606.42204590000006</v>
      </c>
      <c r="K61" s="52">
        <f>VLOOKUP($B61,Shock_dev!$A$1:$CI$300,MATCH(DATE(K$1,1,1),Shock_dev!$A$1:$CI$1,0),FALSE)</f>
        <v>478.07838949999996</v>
      </c>
      <c r="L61" s="52">
        <f>VLOOKUP($B61,Shock_dev!$A$1:$CI$300,MATCH(DATE(L$1,1,1),Shock_dev!$A$1:$CI$1,0),FALSE)</f>
        <v>489.96301059999996</v>
      </c>
      <c r="M61" s="52">
        <f>VLOOKUP($B61,Shock_dev!$A$1:$CI$300,MATCH(DATE(M$1,1,1),Shock_dev!$A$1:$CI$1,0),FALSE)</f>
        <v>1773.2294276000002</v>
      </c>
      <c r="N61" s="52">
        <f>VLOOKUP($B61,Shock_dev!$A$1:$CI$300,MATCH(DATE(N$1,1,1),Shock_dev!$A$1:$CI$1,0),FALSE)</f>
        <v>1372.7066348000001</v>
      </c>
      <c r="O61" s="52">
        <f>VLOOKUP($B61,Shock_dev!$A$1:$CI$300,MATCH(DATE(O$1,1,1),Shock_dev!$A$1:$CI$1,0),FALSE)</f>
        <v>1389.8449062999998</v>
      </c>
      <c r="P61" s="52">
        <f>VLOOKUP($B61,Shock_dev!$A$1:$CI$300,MATCH(DATE(P$1,1,1),Shock_dev!$A$1:$CI$1,0),FALSE)</f>
        <v>1400.6876224000002</v>
      </c>
      <c r="Q61" s="52">
        <f>VLOOKUP($B61,Shock_dev!$A$1:$CI$300,MATCH(DATE(Q$1,1,1),Shock_dev!$A$1:$CI$1,0),FALSE)</f>
        <v>1408.1383295000001</v>
      </c>
      <c r="R61" s="52">
        <f>VLOOKUP($B61,Shock_dev!$A$1:$CI$300,MATCH(DATE(R$1,1,1),Shock_dev!$A$1:$CI$1,0),FALSE)</f>
        <v>1413.3212607</v>
      </c>
      <c r="S61" s="52">
        <f>VLOOKUP($B61,Shock_dev!$A$1:$CI$300,MATCH(DATE(S$1,1,1),Shock_dev!$A$1:$CI$1,0),FALSE)</f>
        <v>1557.1104012000001</v>
      </c>
      <c r="T61" s="52">
        <f>VLOOKUP($B61,Shock_dev!$A$1:$CI$300,MATCH(DATE(T$1,1,1),Shock_dev!$A$1:$CI$1,0),FALSE)</f>
        <v>1546.8367610999999</v>
      </c>
      <c r="U61" s="52">
        <f>VLOOKUP($B61,Shock_dev!$A$1:$CI$300,MATCH(DATE(U$1,1,1),Shock_dev!$A$1:$CI$1,0),FALSE)</f>
        <v>1548.3600329999999</v>
      </c>
      <c r="V61" s="52">
        <f>VLOOKUP($B61,Shock_dev!$A$1:$CI$300,MATCH(DATE(V$1,1,1),Shock_dev!$A$1:$CI$1,0),FALSE)</f>
        <v>1550.5126941999999</v>
      </c>
      <c r="W61" s="52">
        <f>VLOOKUP($B61,Shock_dev!$A$1:$CI$300,MATCH(DATE(W$1,1,1),Shock_dev!$A$1:$CI$1,0),FALSE)</f>
        <v>1551.9633936999999</v>
      </c>
      <c r="X61" s="52">
        <f>VLOOKUP($B61,Shock_dev!$A$1:$CI$300,MATCH(DATE(X$1,1,1),Shock_dev!$A$1:$CI$1,0),FALSE)</f>
        <v>1700.4624240999999</v>
      </c>
      <c r="Y61" s="52">
        <f>VLOOKUP($B61,Shock_dev!$A$1:$CI$300,MATCH(DATE(Y$1,1,1),Shock_dev!$A$1:$CI$1,0),FALSE)</f>
        <v>1687.3975867999998</v>
      </c>
      <c r="Z61" s="52">
        <f>VLOOKUP($B61,Shock_dev!$A$1:$CI$300,MATCH(DATE(Z$1,1,1),Shock_dev!$A$1:$CI$1,0),FALSE)</f>
        <v>1687.1737636000003</v>
      </c>
      <c r="AA61" s="52">
        <f>VLOOKUP($B61,Shock_dev!$A$1:$CI$300,MATCH(DATE(AA$1,1,1),Shock_dev!$A$1:$CI$1,0),FALSE)</f>
        <v>1687.9107988000001</v>
      </c>
      <c r="AB61" s="52">
        <f>VLOOKUP($B61,Shock_dev!$A$1:$CI$300,MATCH(DATE(AB$1,1,1),Shock_dev!$A$1:$CI$1,0),FALSE)</f>
        <v>1688.250223</v>
      </c>
      <c r="AC61" s="52">
        <f>VLOOKUP($B61,Shock_dev!$A$1:$CI$300,MATCH(DATE(AC$1,1,1),Shock_dev!$A$1:$CI$1,0),FALSE)</f>
        <v>1688.1613421000002</v>
      </c>
      <c r="AD61" s="52">
        <f>VLOOKUP($B61,Shock_dev!$A$1:$CI$300,MATCH(DATE(AD$1,1,1),Shock_dev!$A$1:$CI$1,0),FALSE)</f>
        <v>1687.7424010000002</v>
      </c>
      <c r="AE61" s="52">
        <f>VLOOKUP($B61,Shock_dev!$A$1:$CI$300,MATCH(DATE(AE$1,1,1),Shock_dev!$A$1:$CI$1,0),FALSE)</f>
        <v>1687.0786609000002</v>
      </c>
      <c r="AF61" s="52">
        <f>VLOOKUP($B61,Shock_dev!$A$1:$CI$300,MATCH(DATE(AF$1,1,1),Shock_dev!$A$1:$CI$1,0),FALSE)</f>
        <v>1686.2336630000002</v>
      </c>
      <c r="AG61" s="52"/>
      <c r="AH61" s="65">
        <f t="shared" si="1"/>
        <v>692.31506573999991</v>
      </c>
      <c r="AI61" s="65">
        <f t="shared" si="2"/>
        <v>571.14348375999998</v>
      </c>
      <c r="AJ61" s="65">
        <f t="shared" si="3"/>
        <v>1468.9213841199999</v>
      </c>
      <c r="AK61" s="65">
        <f t="shared" si="4"/>
        <v>1523.2282300399997</v>
      </c>
      <c r="AL61" s="65">
        <f t="shared" si="5"/>
        <v>1662.9815933999998</v>
      </c>
      <c r="AM61" s="65">
        <f t="shared" si="6"/>
        <v>1687.4932580000004</v>
      </c>
      <c r="AN61" s="66"/>
      <c r="AO61" s="65">
        <f t="shared" si="7"/>
        <v>631.72927474999995</v>
      </c>
      <c r="AP61" s="65">
        <f t="shared" si="8"/>
        <v>1496.0748070799998</v>
      </c>
      <c r="AQ61" s="65">
        <f t="shared" si="9"/>
        <v>1675.2374257000001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399.77377850000005</v>
      </c>
      <c r="D62" s="52">
        <f>VLOOKUP($B62,Shock_dev!$A$1:$CI$300,MATCH(DATE(D$1,1,1),Shock_dev!$A$1:$CI$1,0),FALSE)</f>
        <v>349.77327889999992</v>
      </c>
      <c r="E62" s="52">
        <f>VLOOKUP($B62,Shock_dev!$A$1:$CI$300,MATCH(DATE(E$1,1,1),Shock_dev!$A$1:$CI$1,0),FALSE)</f>
        <v>348.34490170000004</v>
      </c>
      <c r="F62" s="52">
        <f>VLOOKUP($B62,Shock_dev!$A$1:$CI$300,MATCH(DATE(F$1,1,1),Shock_dev!$A$1:$CI$1,0),FALSE)</f>
        <v>352.00986279999995</v>
      </c>
      <c r="G62" s="52">
        <f>VLOOKUP($B62,Shock_dev!$A$1:$CI$300,MATCH(DATE(G$1,1,1),Shock_dev!$A$1:$CI$1,0),FALSE)</f>
        <v>423.20997199999999</v>
      </c>
      <c r="H62" s="52">
        <f>VLOOKUP($B62,Shock_dev!$A$1:$CI$300,MATCH(DATE(H$1,1,1),Shock_dev!$A$1:$CI$1,0),FALSE)</f>
        <v>418.50788680000005</v>
      </c>
      <c r="I62" s="52">
        <f>VLOOKUP($B62,Shock_dev!$A$1:$CI$300,MATCH(DATE(I$1,1,1),Shock_dev!$A$1:$CI$1,0),FALSE)</f>
        <v>413.66844360000005</v>
      </c>
      <c r="J62" s="52">
        <f>VLOOKUP($B62,Shock_dev!$A$1:$CI$300,MATCH(DATE(J$1,1,1),Shock_dev!$A$1:$CI$1,0),FALSE)</f>
        <v>416.22230960000002</v>
      </c>
      <c r="K62" s="52">
        <f>VLOOKUP($B62,Shock_dev!$A$1:$CI$300,MATCH(DATE(K$1,1,1),Shock_dev!$A$1:$CI$1,0),FALSE)</f>
        <v>409.89147730000002</v>
      </c>
      <c r="L62" s="52">
        <f>VLOOKUP($B62,Shock_dev!$A$1:$CI$300,MATCH(DATE(L$1,1,1),Shock_dev!$A$1:$CI$1,0),FALSE)</f>
        <v>439.8955588</v>
      </c>
      <c r="M62" s="52">
        <f>VLOOKUP($B62,Shock_dev!$A$1:$CI$300,MATCH(DATE(M$1,1,1),Shock_dev!$A$1:$CI$1,0),FALSE)</f>
        <v>709.66256299999986</v>
      </c>
      <c r="N62" s="52">
        <f>VLOOKUP($B62,Shock_dev!$A$1:$CI$300,MATCH(DATE(N$1,1,1),Shock_dev!$A$1:$CI$1,0),FALSE)</f>
        <v>663.51239179999993</v>
      </c>
      <c r="O62" s="52">
        <f>VLOOKUP($B62,Shock_dev!$A$1:$CI$300,MATCH(DATE(O$1,1,1),Shock_dev!$A$1:$CI$1,0),FALSE)</f>
        <v>665.12782230000005</v>
      </c>
      <c r="P62" s="52">
        <f>VLOOKUP($B62,Shock_dev!$A$1:$CI$300,MATCH(DATE(P$1,1,1),Shock_dev!$A$1:$CI$1,0),FALSE)</f>
        <v>667.92739789999996</v>
      </c>
      <c r="Q62" s="52">
        <f>VLOOKUP($B62,Shock_dev!$A$1:$CI$300,MATCH(DATE(Q$1,1,1),Shock_dev!$A$1:$CI$1,0),FALSE)</f>
        <v>670.55345449999993</v>
      </c>
      <c r="R62" s="52">
        <f>VLOOKUP($B62,Shock_dev!$A$1:$CI$300,MATCH(DATE(R$1,1,1),Shock_dev!$A$1:$CI$1,0),FALSE)</f>
        <v>672.09972470000002</v>
      </c>
      <c r="S62" s="52">
        <f>VLOOKUP($B62,Shock_dev!$A$1:$CI$300,MATCH(DATE(S$1,1,1),Shock_dev!$A$1:$CI$1,0),FALSE)</f>
        <v>682.79999110000006</v>
      </c>
      <c r="T62" s="52">
        <f>VLOOKUP($B62,Shock_dev!$A$1:$CI$300,MATCH(DATE(T$1,1,1),Shock_dev!$A$1:$CI$1,0),FALSE)</f>
        <v>682.61974190000012</v>
      </c>
      <c r="U62" s="52">
        <f>VLOOKUP($B62,Shock_dev!$A$1:$CI$300,MATCH(DATE(U$1,1,1),Shock_dev!$A$1:$CI$1,0),FALSE)</f>
        <v>683.11206730000004</v>
      </c>
      <c r="V62" s="52">
        <f>VLOOKUP($B62,Shock_dev!$A$1:$CI$300,MATCH(DATE(V$1,1,1),Shock_dev!$A$1:$CI$1,0),FALSE)</f>
        <v>733.39270980000003</v>
      </c>
      <c r="W62" s="52">
        <f>VLOOKUP($B62,Shock_dev!$A$1:$CI$300,MATCH(DATE(W$1,1,1),Shock_dev!$A$1:$CI$1,0),FALSE)</f>
        <v>728.54144020000012</v>
      </c>
      <c r="X62" s="52">
        <f>VLOOKUP($B62,Shock_dev!$A$1:$CI$300,MATCH(DATE(X$1,1,1),Shock_dev!$A$1:$CI$1,0),FALSE)</f>
        <v>738.56264080000005</v>
      </c>
      <c r="Y62" s="52">
        <f>VLOOKUP($B62,Shock_dev!$A$1:$CI$300,MATCH(DATE(Y$1,1,1),Shock_dev!$A$1:$CI$1,0),FALSE)</f>
        <v>738.01058690000002</v>
      </c>
      <c r="Z62" s="52">
        <f>VLOOKUP($B62,Shock_dev!$A$1:$CI$300,MATCH(DATE(Z$1,1,1),Shock_dev!$A$1:$CI$1,0),FALSE)</f>
        <v>738.24701230000005</v>
      </c>
      <c r="AA62" s="52">
        <f>VLOOKUP($B62,Shock_dev!$A$1:$CI$300,MATCH(DATE(AA$1,1,1),Shock_dev!$A$1:$CI$1,0),FALSE)</f>
        <v>738.37866610000003</v>
      </c>
      <c r="AB62" s="52">
        <f>VLOOKUP($B62,Shock_dev!$A$1:$CI$300,MATCH(DATE(AB$1,1,1),Shock_dev!$A$1:$CI$1,0),FALSE)</f>
        <v>738.35065280000015</v>
      </c>
      <c r="AC62" s="52">
        <f>VLOOKUP($B62,Shock_dev!$A$1:$CI$300,MATCH(DATE(AC$1,1,1),Shock_dev!$A$1:$CI$1,0),FALSE)</f>
        <v>738.19773270000007</v>
      </c>
      <c r="AD62" s="52">
        <f>VLOOKUP($B62,Shock_dev!$A$1:$CI$300,MATCH(DATE(AD$1,1,1),Shock_dev!$A$1:$CI$1,0),FALSE)</f>
        <v>737.95312339999998</v>
      </c>
      <c r="AE62" s="52">
        <f>VLOOKUP($B62,Shock_dev!$A$1:$CI$300,MATCH(DATE(AE$1,1,1),Shock_dev!$A$1:$CI$1,0),FALSE)</f>
        <v>737.64087870000003</v>
      </c>
      <c r="AF62" s="52">
        <f>VLOOKUP($B62,Shock_dev!$A$1:$CI$300,MATCH(DATE(AF$1,1,1),Shock_dev!$A$1:$CI$1,0),FALSE)</f>
        <v>737.27784039999995</v>
      </c>
      <c r="AG62" s="52"/>
      <c r="AH62" s="65">
        <f t="shared" si="1"/>
        <v>374.62235878000001</v>
      </c>
      <c r="AI62" s="65">
        <f t="shared" si="2"/>
        <v>419.63713522</v>
      </c>
      <c r="AJ62" s="65">
        <f t="shared" si="3"/>
        <v>675.3567258999999</v>
      </c>
      <c r="AK62" s="65">
        <f t="shared" si="4"/>
        <v>690.80484696000008</v>
      </c>
      <c r="AL62" s="65">
        <f t="shared" si="5"/>
        <v>736.3480692600001</v>
      </c>
      <c r="AM62" s="65">
        <f t="shared" si="6"/>
        <v>737.88404560000004</v>
      </c>
      <c r="AN62" s="66"/>
      <c r="AO62" s="65">
        <f t="shared" si="7"/>
        <v>397.12974700000001</v>
      </c>
      <c r="AP62" s="65">
        <f t="shared" si="8"/>
        <v>683.08078642999999</v>
      </c>
      <c r="AQ62" s="65">
        <f t="shared" si="9"/>
        <v>737.11605743000007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646.11693299999979</v>
      </c>
      <c r="D63" s="52">
        <f>VLOOKUP($B63,Shock_dev!$A$1:$CI$300,MATCH(DATE(D$1,1,1),Shock_dev!$A$1:$CI$1,0),FALSE)</f>
        <v>598.14538700000026</v>
      </c>
      <c r="E63" s="52">
        <f>VLOOKUP($B63,Shock_dev!$A$1:$CI$300,MATCH(DATE(E$1,1,1),Shock_dev!$A$1:$CI$1,0),FALSE)</f>
        <v>612.71866999999975</v>
      </c>
      <c r="F63" s="52">
        <f>VLOOKUP($B63,Shock_dev!$A$1:$CI$300,MATCH(DATE(F$1,1,1),Shock_dev!$A$1:$CI$1,0),FALSE)</f>
        <v>633.35674500000005</v>
      </c>
      <c r="G63" s="52">
        <f>VLOOKUP($B63,Shock_dev!$A$1:$CI$300,MATCH(DATE(G$1,1,1),Shock_dev!$A$1:$CI$1,0),FALSE)</f>
        <v>735.72746400000028</v>
      </c>
      <c r="H63" s="52">
        <f>VLOOKUP($B63,Shock_dev!$A$1:$CI$300,MATCH(DATE(H$1,1,1),Shock_dev!$A$1:$CI$1,0),FALSE)</f>
        <v>747.14367900000002</v>
      </c>
      <c r="I63" s="52">
        <f>VLOOKUP($B63,Shock_dev!$A$1:$CI$300,MATCH(DATE(I$1,1,1),Shock_dev!$A$1:$CI$1,0),FALSE)</f>
        <v>765.33431699999983</v>
      </c>
      <c r="J63" s="52">
        <f>VLOOKUP($B63,Shock_dev!$A$1:$CI$300,MATCH(DATE(J$1,1,1),Shock_dev!$A$1:$CI$1,0),FALSE)</f>
        <v>783.8718130000002</v>
      </c>
      <c r="K63" s="52">
        <f>VLOOKUP($B63,Shock_dev!$A$1:$CI$300,MATCH(DATE(K$1,1,1),Shock_dev!$A$1:$CI$1,0),FALSE)</f>
        <v>756.28448299999991</v>
      </c>
      <c r="L63" s="52">
        <f>VLOOKUP($B63,Shock_dev!$A$1:$CI$300,MATCH(DATE(L$1,1,1),Shock_dev!$A$1:$CI$1,0),FALSE)</f>
        <v>993.24196900000015</v>
      </c>
      <c r="M63" s="52">
        <f>VLOOKUP($B63,Shock_dev!$A$1:$CI$300,MATCH(DATE(M$1,1,1),Shock_dev!$A$1:$CI$1,0),FALSE)</f>
        <v>326.67993500000011</v>
      </c>
      <c r="N63" s="52">
        <f>VLOOKUP($B63,Shock_dev!$A$1:$CI$300,MATCH(DATE(N$1,1,1),Shock_dev!$A$1:$CI$1,0),FALSE)</f>
        <v>390.42797399999972</v>
      </c>
      <c r="O63" s="52">
        <f>VLOOKUP($B63,Shock_dev!$A$1:$CI$300,MATCH(DATE(O$1,1,1),Shock_dev!$A$1:$CI$1,0),FALSE)</f>
        <v>402.08586000000014</v>
      </c>
      <c r="P63" s="52">
        <f>VLOOKUP($B63,Shock_dev!$A$1:$CI$300,MATCH(DATE(P$1,1,1),Shock_dev!$A$1:$CI$1,0),FALSE)</f>
        <v>408.18861900000002</v>
      </c>
      <c r="Q63" s="52">
        <f>VLOOKUP($B63,Shock_dev!$A$1:$CI$300,MATCH(DATE(Q$1,1,1),Shock_dev!$A$1:$CI$1,0),FALSE)</f>
        <v>586.71229700000004</v>
      </c>
      <c r="R63" s="52">
        <f>VLOOKUP($B63,Shock_dev!$A$1:$CI$300,MATCH(DATE(R$1,1,1),Shock_dev!$A$1:$CI$1,0),FALSE)</f>
        <v>577.61901999999964</v>
      </c>
      <c r="S63" s="52">
        <f>VLOOKUP($B63,Shock_dev!$A$1:$CI$300,MATCH(DATE(S$1,1,1),Shock_dev!$A$1:$CI$1,0),FALSE)</f>
        <v>584.80934600000001</v>
      </c>
      <c r="T63" s="52">
        <f>VLOOKUP($B63,Shock_dev!$A$1:$CI$300,MATCH(DATE(T$1,1,1),Shock_dev!$A$1:$CI$1,0),FALSE)</f>
        <v>593.886258</v>
      </c>
      <c r="U63" s="52">
        <f>VLOOKUP($B63,Shock_dev!$A$1:$CI$300,MATCH(DATE(U$1,1,1),Shock_dev!$A$1:$CI$1,0),FALSE)</f>
        <v>603.11831700000039</v>
      </c>
      <c r="V63" s="52">
        <f>VLOOKUP($B63,Shock_dev!$A$1:$CI$300,MATCH(DATE(V$1,1,1),Shock_dev!$A$1:$CI$1,0),FALSE)</f>
        <v>843.42159200000015</v>
      </c>
      <c r="W63" s="52">
        <f>VLOOKUP($B63,Shock_dev!$A$1:$CI$300,MATCH(DATE(W$1,1,1),Shock_dev!$A$1:$CI$1,0),FALSE)</f>
        <v>797.04519299999993</v>
      </c>
      <c r="X63" s="52">
        <f>VLOOKUP($B63,Shock_dev!$A$1:$CI$300,MATCH(DATE(X$1,1,1),Shock_dev!$A$1:$CI$1,0),FALSE)</f>
        <v>807.99862500000017</v>
      </c>
      <c r="Y63" s="52">
        <f>VLOOKUP($B63,Shock_dev!$A$1:$CI$300,MATCH(DATE(Y$1,1,1),Shock_dev!$A$1:$CI$1,0),FALSE)</f>
        <v>818.3918450000001</v>
      </c>
      <c r="Z63" s="52">
        <f>VLOOKUP($B63,Shock_dev!$A$1:$CI$300,MATCH(DATE(Z$1,1,1),Shock_dev!$A$1:$CI$1,0),FALSE)</f>
        <v>827.9510949999999</v>
      </c>
      <c r="AA63" s="52">
        <f>VLOOKUP($B63,Shock_dev!$A$1:$CI$300,MATCH(DATE(AA$1,1,1),Shock_dev!$A$1:$CI$1,0),FALSE)</f>
        <v>836.9788510000003</v>
      </c>
      <c r="AB63" s="52">
        <f>VLOOKUP($B63,Shock_dev!$A$1:$CI$300,MATCH(DATE(AB$1,1,1),Shock_dev!$A$1:$CI$1,0),FALSE)</f>
        <v>845.66413700000021</v>
      </c>
      <c r="AC63" s="52">
        <f>VLOOKUP($B63,Shock_dev!$A$1:$CI$300,MATCH(DATE(AC$1,1,1),Shock_dev!$A$1:$CI$1,0),FALSE)</f>
        <v>854.08008400000017</v>
      </c>
      <c r="AD63" s="52">
        <f>VLOOKUP($B63,Shock_dev!$A$1:$CI$300,MATCH(DATE(AD$1,1,1),Shock_dev!$A$1:$CI$1,0),FALSE)</f>
        <v>862.41390000000001</v>
      </c>
      <c r="AE63" s="52">
        <f>VLOOKUP($B63,Shock_dev!$A$1:$CI$300,MATCH(DATE(AE$1,1,1),Shock_dev!$A$1:$CI$1,0),FALSE)</f>
        <v>870.60614699999996</v>
      </c>
      <c r="AF63" s="52">
        <f>VLOOKUP($B63,Shock_dev!$A$1:$CI$300,MATCH(DATE(AF$1,1,1),Shock_dev!$A$1:$CI$1,0),FALSE)</f>
        <v>878.8518839999997</v>
      </c>
      <c r="AG63" s="52"/>
      <c r="AH63" s="65">
        <f t="shared" si="1"/>
        <v>645.21303980000016</v>
      </c>
      <c r="AI63" s="65">
        <f t="shared" si="2"/>
        <v>809.17525220000005</v>
      </c>
      <c r="AJ63" s="65">
        <f t="shared" si="3"/>
        <v>422.81893700000001</v>
      </c>
      <c r="AK63" s="65">
        <f t="shared" si="4"/>
        <v>640.57090660000006</v>
      </c>
      <c r="AL63" s="65">
        <f t="shared" si="5"/>
        <v>817.6731218000001</v>
      </c>
      <c r="AM63" s="65">
        <f t="shared" si="6"/>
        <v>862.32323040000006</v>
      </c>
      <c r="AN63" s="66"/>
      <c r="AO63" s="65">
        <f t="shared" si="7"/>
        <v>727.19414600000005</v>
      </c>
      <c r="AP63" s="65">
        <f t="shared" si="8"/>
        <v>531.69492179999997</v>
      </c>
      <c r="AQ63" s="65">
        <f t="shared" si="9"/>
        <v>839.99817610000014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415.61239699999987</v>
      </c>
      <c r="D64" s="52">
        <f>VLOOKUP($B64,Shock_dev!$A$1:$CI$300,MATCH(DATE(D$1,1,1),Shock_dev!$A$1:$CI$1,0),FALSE)</f>
        <v>377.3783840000001</v>
      </c>
      <c r="E64" s="52">
        <f>VLOOKUP($B64,Shock_dev!$A$1:$CI$300,MATCH(DATE(E$1,1,1),Shock_dev!$A$1:$CI$1,0),FALSE)</f>
        <v>362.19547499999976</v>
      </c>
      <c r="F64" s="52">
        <f>VLOOKUP($B64,Shock_dev!$A$1:$CI$300,MATCH(DATE(F$1,1,1),Shock_dev!$A$1:$CI$1,0),FALSE)</f>
        <v>351.54624299999978</v>
      </c>
      <c r="G64" s="52">
        <f>VLOOKUP($B64,Shock_dev!$A$1:$CI$300,MATCH(DATE(G$1,1,1),Shock_dev!$A$1:$CI$1,0),FALSE)</f>
        <v>524.24107700000013</v>
      </c>
      <c r="H64" s="52">
        <f>VLOOKUP($B64,Shock_dev!$A$1:$CI$300,MATCH(DATE(H$1,1,1),Shock_dev!$A$1:$CI$1,0),FALSE)</f>
        <v>536.07828999999992</v>
      </c>
      <c r="I64" s="52">
        <f>VLOOKUP($B64,Shock_dev!$A$1:$CI$300,MATCH(DATE(I$1,1,1),Shock_dev!$A$1:$CI$1,0),FALSE)</f>
        <v>517.56559500000003</v>
      </c>
      <c r="J64" s="52">
        <f>VLOOKUP($B64,Shock_dev!$A$1:$CI$300,MATCH(DATE(J$1,1,1),Shock_dev!$A$1:$CI$1,0),FALSE)</f>
        <v>524.72054300000036</v>
      </c>
      <c r="K64" s="52">
        <f>VLOOKUP($B64,Shock_dev!$A$1:$CI$300,MATCH(DATE(K$1,1,1),Shock_dev!$A$1:$CI$1,0),FALSE)</f>
        <v>521.68497100000013</v>
      </c>
      <c r="L64" s="52">
        <f>VLOOKUP($B64,Shock_dev!$A$1:$CI$300,MATCH(DATE(L$1,1,1),Shock_dev!$A$1:$CI$1,0),FALSE)</f>
        <v>480.11238800000001</v>
      </c>
      <c r="M64" s="52">
        <f>VLOOKUP($B64,Shock_dev!$A$1:$CI$300,MATCH(DATE(M$1,1,1),Shock_dev!$A$1:$CI$1,0),FALSE)</f>
        <v>777.10646599999973</v>
      </c>
      <c r="N64" s="52">
        <f>VLOOKUP($B64,Shock_dev!$A$1:$CI$300,MATCH(DATE(N$1,1,1),Shock_dev!$A$1:$CI$1,0),FALSE)</f>
        <v>697.02141699999993</v>
      </c>
      <c r="O64" s="52">
        <f>VLOOKUP($B64,Shock_dev!$A$1:$CI$300,MATCH(DATE(O$1,1,1),Shock_dev!$A$1:$CI$1,0),FALSE)</f>
        <v>696.45827800000006</v>
      </c>
      <c r="P64" s="52">
        <f>VLOOKUP($B64,Shock_dev!$A$1:$CI$300,MATCH(DATE(P$1,1,1),Shock_dev!$A$1:$CI$1,0),FALSE)</f>
        <v>694.09194700000035</v>
      </c>
      <c r="Q64" s="52">
        <f>VLOOKUP($B64,Shock_dev!$A$1:$CI$300,MATCH(DATE(Q$1,1,1),Shock_dev!$A$1:$CI$1,0),FALSE)</f>
        <v>746.14622899999995</v>
      </c>
      <c r="R64" s="52">
        <f>VLOOKUP($B64,Shock_dev!$A$1:$CI$300,MATCH(DATE(R$1,1,1),Shock_dev!$A$1:$CI$1,0),FALSE)</f>
        <v>737.65616200000022</v>
      </c>
      <c r="S64" s="52">
        <f>VLOOKUP($B64,Shock_dev!$A$1:$CI$300,MATCH(DATE(S$1,1,1),Shock_dev!$A$1:$CI$1,0),FALSE)</f>
        <v>764.11440900000025</v>
      </c>
      <c r="T64" s="52">
        <f>VLOOKUP($B64,Shock_dev!$A$1:$CI$300,MATCH(DATE(T$1,1,1),Shock_dev!$A$1:$CI$1,0),FALSE)</f>
        <v>757.60606899999993</v>
      </c>
      <c r="U64" s="52">
        <f>VLOOKUP($B64,Shock_dev!$A$1:$CI$300,MATCH(DATE(U$1,1,1),Shock_dev!$A$1:$CI$1,0),FALSE)</f>
        <v>753.530753</v>
      </c>
      <c r="V64" s="52">
        <f>VLOOKUP($B64,Shock_dev!$A$1:$CI$300,MATCH(DATE(V$1,1,1),Shock_dev!$A$1:$CI$1,0),FALSE)</f>
        <v>1043.7527760000003</v>
      </c>
      <c r="W64" s="52">
        <f>VLOOKUP($B64,Shock_dev!$A$1:$CI$300,MATCH(DATE(W$1,1,1),Shock_dev!$A$1:$CI$1,0),FALSE)</f>
        <v>1012.6626759999999</v>
      </c>
      <c r="X64" s="52">
        <f>VLOOKUP($B64,Shock_dev!$A$1:$CI$300,MATCH(DATE(X$1,1,1),Shock_dev!$A$1:$CI$1,0),FALSE)</f>
        <v>1039.3764940000001</v>
      </c>
      <c r="Y64" s="52">
        <f>VLOOKUP($B64,Shock_dev!$A$1:$CI$300,MATCH(DATE(Y$1,1,1),Shock_dev!$A$1:$CI$1,0),FALSE)</f>
        <v>1229.0877759999998</v>
      </c>
      <c r="Z64" s="52">
        <f>VLOOKUP($B64,Shock_dev!$A$1:$CI$300,MATCH(DATE(Z$1,1,1),Shock_dev!$A$1:$CI$1,0),FALSE)</f>
        <v>1208.5673800000004</v>
      </c>
      <c r="AA64" s="52">
        <f>VLOOKUP($B64,Shock_dev!$A$1:$CI$300,MATCH(DATE(AA$1,1,1),Shock_dev!$A$1:$CI$1,0),FALSE)</f>
        <v>1204.7350120000001</v>
      </c>
      <c r="AB64" s="52">
        <f>VLOOKUP($B64,Shock_dev!$A$1:$CI$300,MATCH(DATE(AB$1,1,1),Shock_dev!$A$1:$CI$1,0),FALSE)</f>
        <v>1202.0701000000004</v>
      </c>
      <c r="AC64" s="52">
        <f>VLOOKUP($B64,Shock_dev!$A$1:$CI$300,MATCH(DATE(AC$1,1,1),Shock_dev!$A$1:$CI$1,0),FALSE)</f>
        <v>1198.931767</v>
      </c>
      <c r="AD64" s="52">
        <f>VLOOKUP($B64,Shock_dev!$A$1:$CI$300,MATCH(DATE(AD$1,1,1),Shock_dev!$A$1:$CI$1,0),FALSE)</f>
        <v>1195.184573</v>
      </c>
      <c r="AE64" s="52">
        <f>VLOOKUP($B64,Shock_dev!$A$1:$CI$300,MATCH(DATE(AE$1,1,1),Shock_dev!$A$1:$CI$1,0),FALSE)</f>
        <v>1191.0783149999997</v>
      </c>
      <c r="AF64" s="52">
        <f>VLOOKUP($B64,Shock_dev!$A$1:$CI$300,MATCH(DATE(AF$1,1,1),Shock_dev!$A$1:$CI$1,0),FALSE)</f>
        <v>1186.664914</v>
      </c>
      <c r="AG64" s="52"/>
      <c r="AH64" s="65">
        <f t="shared" si="1"/>
        <v>406.19471519999991</v>
      </c>
      <c r="AI64" s="65">
        <f t="shared" si="2"/>
        <v>516.03235740000014</v>
      </c>
      <c r="AJ64" s="65">
        <f t="shared" si="3"/>
        <v>722.16486740000005</v>
      </c>
      <c r="AK64" s="65">
        <f t="shared" si="4"/>
        <v>811.33203380000009</v>
      </c>
      <c r="AL64" s="65">
        <f t="shared" si="5"/>
        <v>1138.8858676000002</v>
      </c>
      <c r="AM64" s="65">
        <f t="shared" si="6"/>
        <v>1194.7859338000001</v>
      </c>
      <c r="AN64" s="66"/>
      <c r="AO64" s="65">
        <f t="shared" si="7"/>
        <v>461.11353630000002</v>
      </c>
      <c r="AP64" s="65">
        <f t="shared" si="8"/>
        <v>766.74845060000007</v>
      </c>
      <c r="AQ64" s="65">
        <f t="shared" si="9"/>
        <v>1166.8359007000001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0.99522109999998065</v>
      </c>
      <c r="D65" s="52">
        <f>VLOOKUP($B65,Shock_dev!$A$1:$CI$300,MATCH(DATE(D$1,1,1),Shock_dev!$A$1:$CI$1,0),FALSE)</f>
        <v>1.5409487000000581</v>
      </c>
      <c r="E65" s="52">
        <f>VLOOKUP($B65,Shock_dev!$A$1:$CI$300,MATCH(DATE(E$1,1,1),Shock_dev!$A$1:$CI$1,0),FALSE)</f>
        <v>1.7505417999999509</v>
      </c>
      <c r="F65" s="52">
        <f>VLOOKUP($B65,Shock_dev!$A$1:$CI$300,MATCH(DATE(F$1,1,1),Shock_dev!$A$1:$CI$1,0),FALSE)</f>
        <v>1.7853878999999324</v>
      </c>
      <c r="G65" s="52">
        <f>VLOOKUP($B65,Shock_dev!$A$1:$CI$300,MATCH(DATE(G$1,1,1),Shock_dev!$A$1:$CI$1,0),FALSE)</f>
        <v>1.696934199999987</v>
      </c>
      <c r="H65" s="52">
        <f>VLOOKUP($B65,Shock_dev!$A$1:$CI$300,MATCH(DATE(H$1,1,1),Shock_dev!$A$1:$CI$1,0),FALSE)</f>
        <v>1.6520069999999123</v>
      </c>
      <c r="I65" s="52">
        <f>VLOOKUP($B65,Shock_dev!$A$1:$CI$300,MATCH(DATE(I$1,1,1),Shock_dev!$A$1:$CI$1,0),FALSE)</f>
        <v>1.6011781999999357</v>
      </c>
      <c r="J65" s="52">
        <f>VLOOKUP($B65,Shock_dev!$A$1:$CI$300,MATCH(DATE(J$1,1,1),Shock_dev!$A$1:$CI$1,0),FALSE)</f>
        <v>1.5818335999999817</v>
      </c>
      <c r="K65" s="52">
        <f>VLOOKUP($B65,Shock_dev!$A$1:$CI$300,MATCH(DATE(K$1,1,1),Shock_dev!$A$1:$CI$1,0),FALSE)</f>
        <v>1.5633040999999821</v>
      </c>
      <c r="L65" s="52">
        <f>VLOOKUP($B65,Shock_dev!$A$1:$CI$300,MATCH(DATE(L$1,1,1),Shock_dev!$A$1:$CI$1,0),FALSE)</f>
        <v>1.6085912999999437</v>
      </c>
      <c r="M65" s="52">
        <f>VLOOKUP($B65,Shock_dev!$A$1:$CI$300,MATCH(DATE(M$1,1,1),Shock_dev!$A$1:$CI$1,0),FALSE)</f>
        <v>1.8554489000000558</v>
      </c>
      <c r="N65" s="52">
        <f>VLOOKUP($B65,Shock_dev!$A$1:$CI$300,MATCH(DATE(N$1,1,1),Shock_dev!$A$1:$CI$1,0),FALSE)</f>
        <v>1.9879379999999855</v>
      </c>
      <c r="O65" s="52">
        <f>VLOOKUP($B65,Shock_dev!$A$1:$CI$300,MATCH(DATE(O$1,1,1),Shock_dev!$A$1:$CI$1,0),FALSE)</f>
        <v>2.0761900999999625</v>
      </c>
      <c r="P65" s="52">
        <f>VLOOKUP($B65,Shock_dev!$A$1:$CI$300,MATCH(DATE(P$1,1,1),Shock_dev!$A$1:$CI$1,0),FALSE)</f>
        <v>2.1389732999999751</v>
      </c>
      <c r="Q65" s="52">
        <f>VLOOKUP($B65,Shock_dev!$A$1:$CI$300,MATCH(DATE(Q$1,1,1),Shock_dev!$A$1:$CI$1,0),FALSE)</f>
        <v>2.2150479000000587</v>
      </c>
      <c r="R65" s="52">
        <f>VLOOKUP($B65,Shock_dev!$A$1:$CI$300,MATCH(DATE(R$1,1,1),Shock_dev!$A$1:$CI$1,0),FALSE)</f>
        <v>2.2384673999999904</v>
      </c>
      <c r="S65" s="52">
        <f>VLOOKUP($B65,Shock_dev!$A$1:$CI$300,MATCH(DATE(S$1,1,1),Shock_dev!$A$1:$CI$1,0),FALSE)</f>
        <v>2.2861109000000397</v>
      </c>
      <c r="T65" s="52">
        <f>VLOOKUP($B65,Shock_dev!$A$1:$CI$300,MATCH(DATE(T$1,1,1),Shock_dev!$A$1:$CI$1,0),FALSE)</f>
        <v>2.3182077999999819</v>
      </c>
      <c r="U65" s="52">
        <f>VLOOKUP($B65,Shock_dev!$A$1:$CI$300,MATCH(DATE(U$1,1,1),Shock_dev!$A$1:$CI$1,0),FALSE)</f>
        <v>2.3368213999999625</v>
      </c>
      <c r="V65" s="52">
        <f>VLOOKUP($B65,Shock_dev!$A$1:$CI$300,MATCH(DATE(V$1,1,1),Shock_dev!$A$1:$CI$1,0),FALSE)</f>
        <v>2.4623623999999609</v>
      </c>
      <c r="W65" s="52">
        <f>VLOOKUP($B65,Shock_dev!$A$1:$CI$300,MATCH(DATE(W$1,1,1),Shock_dev!$A$1:$CI$1,0),FALSE)</f>
        <v>2.4968906999999945</v>
      </c>
      <c r="X65" s="52">
        <f>VLOOKUP($B65,Shock_dev!$A$1:$CI$300,MATCH(DATE(X$1,1,1),Shock_dev!$A$1:$CI$1,0),FALSE)</f>
        <v>2.5247130999999854</v>
      </c>
      <c r="Y65" s="52">
        <f>VLOOKUP($B65,Shock_dev!$A$1:$CI$300,MATCH(DATE(Y$1,1,1),Shock_dev!$A$1:$CI$1,0),FALSE)</f>
        <v>2.6672787999999628</v>
      </c>
      <c r="Z65" s="52">
        <f>VLOOKUP($B65,Shock_dev!$A$1:$CI$300,MATCH(DATE(Z$1,1,1),Shock_dev!$A$1:$CI$1,0),FALSE)</f>
        <v>2.7197618999999804</v>
      </c>
      <c r="AA65" s="52">
        <f>VLOOKUP($B65,Shock_dev!$A$1:$CI$300,MATCH(DATE(AA$1,1,1),Shock_dev!$A$1:$CI$1,0),FALSE)</f>
        <v>2.7142665000000079</v>
      </c>
      <c r="AB65" s="52">
        <f>VLOOKUP($B65,Shock_dev!$A$1:$CI$300,MATCH(DATE(AB$1,1,1),Shock_dev!$A$1:$CI$1,0),FALSE)</f>
        <v>2.6791206999999986</v>
      </c>
      <c r="AC65" s="52">
        <f>VLOOKUP($B65,Shock_dev!$A$1:$CI$300,MATCH(DATE(AC$1,1,1),Shock_dev!$A$1:$CI$1,0),FALSE)</f>
        <v>2.6292302000000518</v>
      </c>
      <c r="AD65" s="52">
        <f>VLOOKUP($B65,Shock_dev!$A$1:$CI$300,MATCH(DATE(AD$1,1,1),Shock_dev!$A$1:$CI$1,0),FALSE)</f>
        <v>2.5724605999999994</v>
      </c>
      <c r="AE65" s="52">
        <f>VLOOKUP($B65,Shock_dev!$A$1:$CI$300,MATCH(DATE(AE$1,1,1),Shock_dev!$A$1:$CI$1,0),FALSE)</f>
        <v>2.5127010999999584</v>
      </c>
      <c r="AF65" s="52">
        <f>VLOOKUP($B65,Shock_dev!$A$1:$CI$300,MATCH(DATE(AF$1,1,1),Shock_dev!$A$1:$CI$1,0),FALSE)</f>
        <v>2.4514945999999327</v>
      </c>
      <c r="AG65" s="52"/>
      <c r="AH65" s="65">
        <f t="shared" si="1"/>
        <v>1.5538067399999818</v>
      </c>
      <c r="AI65" s="65">
        <f t="shared" si="2"/>
        <v>1.601382839999951</v>
      </c>
      <c r="AJ65" s="65">
        <f t="shared" si="3"/>
        <v>2.0547196400000076</v>
      </c>
      <c r="AK65" s="65">
        <f t="shared" si="4"/>
        <v>2.3283939799999871</v>
      </c>
      <c r="AL65" s="65">
        <f t="shared" si="5"/>
        <v>2.6245821999999861</v>
      </c>
      <c r="AM65" s="65">
        <f t="shared" si="6"/>
        <v>2.5690014399999881</v>
      </c>
      <c r="AN65" s="66"/>
      <c r="AO65" s="65">
        <f t="shared" si="7"/>
        <v>1.5775947899999663</v>
      </c>
      <c r="AP65" s="65">
        <f t="shared" si="8"/>
        <v>2.1915568099999971</v>
      </c>
      <c r="AQ65" s="65">
        <f t="shared" si="9"/>
        <v>2.5967918199999871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543.20946000000004</v>
      </c>
      <c r="D66" s="52">
        <f>VLOOKUP($B66,Shock_dev!$A$1:$CI$300,MATCH(DATE(D$1,1,1),Shock_dev!$A$1:$CI$1,0),FALSE)</f>
        <v>457.00096600000006</v>
      </c>
      <c r="E66" s="52">
        <f>VLOOKUP($B66,Shock_dev!$A$1:$CI$300,MATCH(DATE(E$1,1,1),Shock_dev!$A$1:$CI$1,0),FALSE)</f>
        <v>453.4276010000001</v>
      </c>
      <c r="F66" s="52">
        <f>VLOOKUP($B66,Shock_dev!$A$1:$CI$300,MATCH(DATE(F$1,1,1),Shock_dev!$A$1:$CI$1,0),FALSE)</f>
        <v>459.19428400000015</v>
      </c>
      <c r="G66" s="52">
        <f>VLOOKUP($B66,Shock_dev!$A$1:$CI$300,MATCH(DATE(G$1,1,1),Shock_dev!$A$1:$CI$1,0),FALSE)</f>
        <v>413.19309799999996</v>
      </c>
      <c r="H66" s="52">
        <f>VLOOKUP($B66,Shock_dev!$A$1:$CI$300,MATCH(DATE(H$1,1,1),Shock_dev!$A$1:$CI$1,0),FALSE)</f>
        <v>424.36465699999985</v>
      </c>
      <c r="I66" s="52">
        <f>VLOOKUP($B66,Shock_dev!$A$1:$CI$300,MATCH(DATE(I$1,1,1),Shock_dev!$A$1:$CI$1,0),FALSE)</f>
        <v>427.21269000000007</v>
      </c>
      <c r="J66" s="52">
        <f>VLOOKUP($B66,Shock_dev!$A$1:$CI$300,MATCH(DATE(J$1,1,1),Shock_dev!$A$1:$CI$1,0),FALSE)</f>
        <v>428.53674699999988</v>
      </c>
      <c r="K66" s="52">
        <f>VLOOKUP($B66,Shock_dev!$A$1:$CI$300,MATCH(DATE(K$1,1,1),Shock_dev!$A$1:$CI$1,0),FALSE)</f>
        <v>429.30979499999989</v>
      </c>
      <c r="L66" s="52">
        <f>VLOOKUP($B66,Shock_dev!$A$1:$CI$300,MATCH(DATE(L$1,1,1),Shock_dev!$A$1:$CI$1,0),FALSE)</f>
        <v>492.3791839999999</v>
      </c>
      <c r="M66" s="52">
        <f>VLOOKUP($B66,Shock_dev!$A$1:$CI$300,MATCH(DATE(M$1,1,1),Shock_dev!$A$1:$CI$1,0),FALSE)</f>
        <v>344.16998600000011</v>
      </c>
      <c r="N66" s="52">
        <f>VLOOKUP($B66,Shock_dev!$A$1:$CI$300,MATCH(DATE(N$1,1,1),Shock_dev!$A$1:$CI$1,0),FALSE)</f>
        <v>373.4401499999999</v>
      </c>
      <c r="O66" s="52">
        <f>VLOOKUP($B66,Shock_dev!$A$1:$CI$300,MATCH(DATE(O$1,1,1),Shock_dev!$A$1:$CI$1,0),FALSE)</f>
        <v>372.37367400000016</v>
      </c>
      <c r="P66" s="52">
        <f>VLOOKUP($B66,Shock_dev!$A$1:$CI$300,MATCH(DATE(P$1,1,1),Shock_dev!$A$1:$CI$1,0),FALSE)</f>
        <v>370.46056399999998</v>
      </c>
      <c r="Q66" s="52">
        <f>VLOOKUP($B66,Shock_dev!$A$1:$CI$300,MATCH(DATE(Q$1,1,1),Shock_dev!$A$1:$CI$1,0),FALSE)</f>
        <v>377.46664200000009</v>
      </c>
      <c r="R66" s="52">
        <f>VLOOKUP($B66,Shock_dev!$A$1:$CI$300,MATCH(DATE(R$1,1,1),Shock_dev!$A$1:$CI$1,0),FALSE)</f>
        <v>374.27432900000008</v>
      </c>
      <c r="S66" s="52">
        <f>VLOOKUP($B66,Shock_dev!$A$1:$CI$300,MATCH(DATE(S$1,1,1),Shock_dev!$A$1:$CI$1,0),FALSE)</f>
        <v>372.42672600000014</v>
      </c>
      <c r="T66" s="52">
        <f>VLOOKUP($B66,Shock_dev!$A$1:$CI$300,MATCH(DATE(T$1,1,1),Shock_dev!$A$1:$CI$1,0),FALSE)</f>
        <v>370.77078000000006</v>
      </c>
      <c r="U66" s="52">
        <f>VLOOKUP($B66,Shock_dev!$A$1:$CI$300,MATCH(DATE(U$1,1,1),Shock_dev!$A$1:$CI$1,0),FALSE)</f>
        <v>369.05140899999992</v>
      </c>
      <c r="V66" s="52">
        <f>VLOOKUP($B66,Shock_dev!$A$1:$CI$300,MATCH(DATE(V$1,1,1),Shock_dev!$A$1:$CI$1,0),FALSE)</f>
        <v>306.78226599999994</v>
      </c>
      <c r="W66" s="52">
        <f>VLOOKUP($B66,Shock_dev!$A$1:$CI$300,MATCH(DATE(W$1,1,1),Shock_dev!$A$1:$CI$1,0),FALSE)</f>
        <v>348.54755799999998</v>
      </c>
      <c r="X66" s="52">
        <f>VLOOKUP($B66,Shock_dev!$A$1:$CI$300,MATCH(DATE(X$1,1,1),Shock_dev!$A$1:$CI$1,0),FALSE)</f>
        <v>342.89409500000011</v>
      </c>
      <c r="Y66" s="52">
        <f>VLOOKUP($B66,Shock_dev!$A$1:$CI$300,MATCH(DATE(Y$1,1,1),Shock_dev!$A$1:$CI$1,0),FALSE)</f>
        <v>891.46385900000018</v>
      </c>
      <c r="Z66" s="52">
        <f>VLOOKUP($B66,Shock_dev!$A$1:$CI$300,MATCH(DATE(Z$1,1,1),Shock_dev!$A$1:$CI$1,0),FALSE)</f>
        <v>803.50781099999995</v>
      </c>
      <c r="AA66" s="52">
        <f>VLOOKUP($B66,Shock_dev!$A$1:$CI$300,MATCH(DATE(AA$1,1,1),Shock_dev!$A$1:$CI$1,0),FALSE)</f>
        <v>798.93705799999998</v>
      </c>
      <c r="AB66" s="52">
        <f>VLOOKUP($B66,Shock_dev!$A$1:$CI$300,MATCH(DATE(AB$1,1,1),Shock_dev!$A$1:$CI$1,0),FALSE)</f>
        <v>803.60067600000002</v>
      </c>
      <c r="AC66" s="52">
        <f>VLOOKUP($B66,Shock_dev!$A$1:$CI$300,MATCH(DATE(AC$1,1,1),Shock_dev!$A$1:$CI$1,0),FALSE)</f>
        <v>807.76694299999963</v>
      </c>
      <c r="AD66" s="52">
        <f>VLOOKUP($B66,Shock_dev!$A$1:$CI$300,MATCH(DATE(AD$1,1,1),Shock_dev!$A$1:$CI$1,0),FALSE)</f>
        <v>810.59615200000007</v>
      </c>
      <c r="AE66" s="52">
        <f>VLOOKUP($B66,Shock_dev!$A$1:$CI$300,MATCH(DATE(AE$1,1,1),Shock_dev!$A$1:$CI$1,0),FALSE)</f>
        <v>812.33390399999962</v>
      </c>
      <c r="AF66" s="52">
        <f>VLOOKUP($B66,Shock_dev!$A$1:$CI$300,MATCH(DATE(AF$1,1,1),Shock_dev!$A$1:$CI$1,0),FALSE)</f>
        <v>813.143372</v>
      </c>
      <c r="AG66" s="52"/>
      <c r="AH66" s="65">
        <f t="shared" si="1"/>
        <v>465.20508180000007</v>
      </c>
      <c r="AI66" s="65">
        <f t="shared" si="2"/>
        <v>440.36061459999991</v>
      </c>
      <c r="AJ66" s="65">
        <f t="shared" si="3"/>
        <v>367.58220320000004</v>
      </c>
      <c r="AK66" s="65">
        <f t="shared" si="4"/>
        <v>358.66110200000003</v>
      </c>
      <c r="AL66" s="65">
        <f t="shared" si="5"/>
        <v>637.07007620000002</v>
      </c>
      <c r="AM66" s="65">
        <f t="shared" si="6"/>
        <v>809.48820939999985</v>
      </c>
      <c r="AN66" s="66"/>
      <c r="AO66" s="65">
        <f t="shared" si="7"/>
        <v>452.78284819999999</v>
      </c>
      <c r="AP66" s="65">
        <f t="shared" si="8"/>
        <v>363.12165260000006</v>
      </c>
      <c r="AQ66" s="65">
        <f t="shared" si="9"/>
        <v>723.27914279999993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0.53824079999998276</v>
      </c>
      <c r="D67" s="52">
        <f>VLOOKUP($B67,Shock_dev!$A$1:$CI$300,MATCH(DATE(D$1,1,1),Shock_dev!$A$1:$CI$1,0),FALSE)</f>
        <v>0.86266679999999951</v>
      </c>
      <c r="E67" s="52">
        <f>VLOOKUP($B67,Shock_dev!$A$1:$CI$300,MATCH(DATE(E$1,1,1),Shock_dev!$A$1:$CI$1,0),FALSE)</f>
        <v>0.99849610000001121</v>
      </c>
      <c r="F67" s="52">
        <f>VLOOKUP($B67,Shock_dev!$A$1:$CI$300,MATCH(DATE(F$1,1,1),Shock_dev!$A$1:$CI$1,0),FALSE)</f>
        <v>1.0268896000000041</v>
      </c>
      <c r="G67" s="52">
        <f>VLOOKUP($B67,Shock_dev!$A$1:$CI$300,MATCH(DATE(G$1,1,1),Shock_dev!$A$1:$CI$1,0),FALSE)</f>
        <v>0.97992979999997942</v>
      </c>
      <c r="H67" s="52">
        <f>VLOOKUP($B67,Shock_dev!$A$1:$CI$300,MATCH(DATE(H$1,1,1),Shock_dev!$A$1:$CI$1,0),FALSE)</f>
        <v>0.95126019999997879</v>
      </c>
      <c r="I67" s="52">
        <f>VLOOKUP($B67,Shock_dev!$A$1:$CI$300,MATCH(DATE(I$1,1,1),Shock_dev!$A$1:$CI$1,0),FALSE)</f>
        <v>0.92028929999997899</v>
      </c>
      <c r="J67" s="52">
        <f>VLOOKUP($B67,Shock_dev!$A$1:$CI$300,MATCH(DATE(J$1,1,1),Shock_dev!$A$1:$CI$1,0),FALSE)</f>
        <v>0.90729149999998526</v>
      </c>
      <c r="K67" s="52">
        <f>VLOOKUP($B67,Shock_dev!$A$1:$CI$300,MATCH(DATE(K$1,1,1),Shock_dev!$A$1:$CI$1,0),FALSE)</f>
        <v>0.89655090000002247</v>
      </c>
      <c r="L67" s="52">
        <f>VLOOKUP($B67,Shock_dev!$A$1:$CI$300,MATCH(DATE(L$1,1,1),Shock_dev!$A$1:$CI$1,0),FALSE)</f>
        <v>0.92122860000000628</v>
      </c>
      <c r="M67" s="52">
        <f>VLOOKUP($B67,Shock_dev!$A$1:$CI$300,MATCH(DATE(M$1,1,1),Shock_dev!$A$1:$CI$1,0),FALSE)</f>
        <v>1.0572700000000168</v>
      </c>
      <c r="N67" s="52">
        <f>VLOOKUP($B67,Shock_dev!$A$1:$CI$300,MATCH(DATE(N$1,1,1),Shock_dev!$A$1:$CI$1,0),FALSE)</f>
        <v>1.1380041999999548</v>
      </c>
      <c r="O67" s="52">
        <f>VLOOKUP($B67,Shock_dev!$A$1:$CI$300,MATCH(DATE(O$1,1,1),Shock_dev!$A$1:$CI$1,0),FALSE)</f>
        <v>1.1927914999999985</v>
      </c>
      <c r="P67" s="52">
        <f>VLOOKUP($B67,Shock_dev!$A$1:$CI$300,MATCH(DATE(P$1,1,1),Shock_dev!$A$1:$CI$1,0),FALSE)</f>
        <v>1.2315897999999947</v>
      </c>
      <c r="Q67" s="52">
        <f>VLOOKUP($B67,Shock_dev!$A$1:$CI$300,MATCH(DATE(Q$1,1,1),Shock_dev!$A$1:$CI$1,0),FALSE)</f>
        <v>1.2760555000000409</v>
      </c>
      <c r="R67" s="52">
        <f>VLOOKUP($B67,Shock_dev!$A$1:$CI$300,MATCH(DATE(R$1,1,1),Shock_dev!$A$1:$CI$1,0),FALSE)</f>
        <v>1.2919554000000062</v>
      </c>
      <c r="S67" s="52">
        <f>VLOOKUP($B67,Shock_dev!$A$1:$CI$300,MATCH(DATE(S$1,1,1),Shock_dev!$A$1:$CI$1,0),FALSE)</f>
        <v>1.3193206000000259</v>
      </c>
      <c r="T67" s="52">
        <f>VLOOKUP($B67,Shock_dev!$A$1:$CI$300,MATCH(DATE(T$1,1,1),Shock_dev!$A$1:$CI$1,0),FALSE)</f>
        <v>1.3385341000000039</v>
      </c>
      <c r="U67" s="52">
        <f>VLOOKUP($B67,Shock_dev!$A$1:$CI$300,MATCH(DATE(U$1,1,1),Shock_dev!$A$1:$CI$1,0),FALSE)</f>
        <v>1.3500214000000028</v>
      </c>
      <c r="V67" s="52">
        <f>VLOOKUP($B67,Shock_dev!$A$1:$CI$300,MATCH(DATE(V$1,1,1),Shock_dev!$A$1:$CI$1,0),FALSE)</f>
        <v>1.4187598999999977</v>
      </c>
      <c r="W67" s="52">
        <f>VLOOKUP($B67,Shock_dev!$A$1:$CI$300,MATCH(DATE(W$1,1,1),Shock_dev!$A$1:$CI$1,0),FALSE)</f>
        <v>1.4411888000000204</v>
      </c>
      <c r="X67" s="52">
        <f>VLOOKUP($B67,Shock_dev!$A$1:$CI$300,MATCH(DATE(X$1,1,1),Shock_dev!$A$1:$CI$1,0),FALSE)</f>
        <v>1.4578713999999877</v>
      </c>
      <c r="Y67" s="52">
        <f>VLOOKUP($B67,Shock_dev!$A$1:$CI$300,MATCH(DATE(Y$1,1,1),Shock_dev!$A$1:$CI$1,0),FALSE)</f>
        <v>1.535732400000029</v>
      </c>
      <c r="Z67" s="52">
        <f>VLOOKUP($B67,Shock_dev!$A$1:$CI$300,MATCH(DATE(Z$1,1,1),Shock_dev!$A$1:$CI$1,0),FALSE)</f>
        <v>1.5679505999999606</v>
      </c>
      <c r="AA67" s="52">
        <f>VLOOKUP($B67,Shock_dev!$A$1:$CI$300,MATCH(DATE(AA$1,1,1),Shock_dev!$A$1:$CI$1,0),FALSE)</f>
        <v>1.5667800999999599</v>
      </c>
      <c r="AB67" s="52">
        <f>VLOOKUP($B67,Shock_dev!$A$1:$CI$300,MATCH(DATE(AB$1,1,1),Shock_dev!$A$1:$CI$1,0),FALSE)</f>
        <v>1.5471941999999785</v>
      </c>
      <c r="AC67" s="52">
        <f>VLOOKUP($B67,Shock_dev!$A$1:$CI$300,MATCH(DATE(AC$1,1,1),Shock_dev!$A$1:$CI$1,0),FALSE)</f>
        <v>1.5181648999999879</v>
      </c>
      <c r="AD67" s="52">
        <f>VLOOKUP($B67,Shock_dev!$A$1:$CI$300,MATCH(DATE(AD$1,1,1),Shock_dev!$A$1:$CI$1,0),FALSE)</f>
        <v>1.4847174999999879</v>
      </c>
      <c r="AE67" s="52">
        <f>VLOOKUP($B67,Shock_dev!$A$1:$CI$300,MATCH(DATE(AE$1,1,1),Shock_dev!$A$1:$CI$1,0),FALSE)</f>
        <v>1.4494079000000397</v>
      </c>
      <c r="AF67" s="52">
        <f>VLOOKUP($B67,Shock_dev!$A$1:$CI$300,MATCH(DATE(AF$1,1,1),Shock_dev!$A$1:$CI$1,0),FALSE)</f>
        <v>1.4132801000000086</v>
      </c>
      <c r="AG67" s="52"/>
      <c r="AH67" s="65">
        <f t="shared" si="1"/>
        <v>0.88124461999999537</v>
      </c>
      <c r="AI67" s="65">
        <f t="shared" si="2"/>
        <v>0.91932409999999432</v>
      </c>
      <c r="AJ67" s="65">
        <f t="shared" si="3"/>
        <v>1.1791422000000011</v>
      </c>
      <c r="AK67" s="65">
        <f t="shared" si="4"/>
        <v>1.3437182800000074</v>
      </c>
      <c r="AL67" s="65">
        <f t="shared" si="5"/>
        <v>1.5139046599999915</v>
      </c>
      <c r="AM67" s="65">
        <f t="shared" si="6"/>
        <v>1.4825529200000005</v>
      </c>
      <c r="AN67" s="66"/>
      <c r="AO67" s="65">
        <f t="shared" si="7"/>
        <v>0.90028435999999479</v>
      </c>
      <c r="AP67" s="65">
        <f t="shared" si="8"/>
        <v>1.2614302400000041</v>
      </c>
      <c r="AQ67" s="65">
        <f t="shared" si="9"/>
        <v>1.498228789999996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1309.973422</v>
      </c>
      <c r="D68" s="52">
        <f>VLOOKUP($B68,Shock_dev!$A$1:$CI$300,MATCH(DATE(D$1,1,1),Shock_dev!$A$1:$CI$1,0),FALSE)</f>
        <v>1172.7990950000003</v>
      </c>
      <c r="E68" s="52">
        <f>VLOOKUP($B68,Shock_dev!$A$1:$CI$300,MATCH(DATE(E$1,1,1),Shock_dev!$A$1:$CI$1,0),FALSE)</f>
        <v>1167.6865180000004</v>
      </c>
      <c r="F68" s="52">
        <f>VLOOKUP($B68,Shock_dev!$A$1:$CI$300,MATCH(DATE(F$1,1,1),Shock_dev!$A$1:$CI$1,0),FALSE)</f>
        <v>1175.185262</v>
      </c>
      <c r="G68" s="52">
        <f>VLOOKUP($B68,Shock_dev!$A$1:$CI$300,MATCH(DATE(G$1,1,1),Shock_dev!$A$1:$CI$1,0),FALSE)</f>
        <v>1036.7921900000001</v>
      </c>
      <c r="H68" s="52">
        <f>VLOOKUP($B68,Shock_dev!$A$1:$CI$300,MATCH(DATE(H$1,1,1),Shock_dev!$A$1:$CI$1,0),FALSE)</f>
        <v>1107.4761770000005</v>
      </c>
      <c r="I68" s="52">
        <f>VLOOKUP($B68,Shock_dev!$A$1:$CI$300,MATCH(DATE(I$1,1,1),Shock_dev!$A$1:$CI$1,0),FALSE)</f>
        <v>1094.8117030000003</v>
      </c>
      <c r="J68" s="52">
        <f>VLOOKUP($B68,Shock_dev!$A$1:$CI$300,MATCH(DATE(J$1,1,1),Shock_dev!$A$1:$CI$1,0),FALSE)</f>
        <v>1098.7895920000001</v>
      </c>
      <c r="K68" s="52">
        <f>VLOOKUP($B68,Shock_dev!$A$1:$CI$300,MATCH(DATE(K$1,1,1),Shock_dev!$A$1:$CI$1,0),FALSE)</f>
        <v>1085.1806369999995</v>
      </c>
      <c r="L68" s="52">
        <f>VLOOKUP($B68,Shock_dev!$A$1:$CI$300,MATCH(DATE(L$1,1,1),Shock_dev!$A$1:$CI$1,0),FALSE)</f>
        <v>1024.800405</v>
      </c>
      <c r="M68" s="52">
        <f>VLOOKUP($B68,Shock_dev!$A$1:$CI$300,MATCH(DATE(M$1,1,1),Shock_dev!$A$1:$CI$1,0),FALSE)</f>
        <v>1876.7920819999999</v>
      </c>
      <c r="N68" s="52">
        <f>VLOOKUP($B68,Shock_dev!$A$1:$CI$300,MATCH(DATE(N$1,1,1),Shock_dev!$A$1:$CI$1,0),FALSE)</f>
        <v>1762.1807039999994</v>
      </c>
      <c r="O68" s="52">
        <f>VLOOKUP($B68,Shock_dev!$A$1:$CI$300,MATCH(DATE(O$1,1,1),Shock_dev!$A$1:$CI$1,0),FALSE)</f>
        <v>1764.7193699999998</v>
      </c>
      <c r="P68" s="52">
        <f>VLOOKUP($B68,Shock_dev!$A$1:$CI$300,MATCH(DATE(P$1,1,1),Shock_dev!$A$1:$CI$1,0),FALSE)</f>
        <v>1772.2102599999998</v>
      </c>
      <c r="Q68" s="52">
        <f>VLOOKUP($B68,Shock_dev!$A$1:$CI$300,MATCH(DATE(Q$1,1,1),Shock_dev!$A$1:$CI$1,0),FALSE)</f>
        <v>1833.7489509999996</v>
      </c>
      <c r="R68" s="52">
        <f>VLOOKUP($B68,Shock_dev!$A$1:$CI$300,MATCH(DATE(R$1,1,1),Shock_dev!$A$1:$CI$1,0),FALSE)</f>
        <v>1793.6446169999999</v>
      </c>
      <c r="S68" s="52">
        <f>VLOOKUP($B68,Shock_dev!$A$1:$CI$300,MATCH(DATE(S$1,1,1),Shock_dev!$A$1:$CI$1,0),FALSE)</f>
        <v>1820.249812</v>
      </c>
      <c r="T68" s="52">
        <f>VLOOKUP($B68,Shock_dev!$A$1:$CI$300,MATCH(DATE(T$1,1,1),Shock_dev!$A$1:$CI$1,0),FALSE)</f>
        <v>1821.3366130000004</v>
      </c>
      <c r="U68" s="52">
        <f>VLOOKUP($B68,Shock_dev!$A$1:$CI$300,MATCH(DATE(U$1,1,1),Shock_dev!$A$1:$CI$1,0),FALSE)</f>
        <v>1823.0389590000004</v>
      </c>
      <c r="V68" s="52">
        <f>VLOOKUP($B68,Shock_dev!$A$1:$CI$300,MATCH(DATE(V$1,1,1),Shock_dev!$A$1:$CI$1,0),FALSE)</f>
        <v>2051.5551559999994</v>
      </c>
      <c r="W68" s="52">
        <f>VLOOKUP($B68,Shock_dev!$A$1:$CI$300,MATCH(DATE(W$1,1,1),Shock_dev!$A$1:$CI$1,0),FALSE)</f>
        <v>1994.3929990000006</v>
      </c>
      <c r="X68" s="52">
        <f>VLOOKUP($B68,Shock_dev!$A$1:$CI$300,MATCH(DATE(X$1,1,1),Shock_dev!$A$1:$CI$1,0),FALSE)</f>
        <v>2018.5364140000001</v>
      </c>
      <c r="Y68" s="52">
        <f>VLOOKUP($B68,Shock_dev!$A$1:$CI$300,MATCH(DATE(Y$1,1,1),Shock_dev!$A$1:$CI$1,0),FALSE)</f>
        <v>2113.050134000001</v>
      </c>
      <c r="Z68" s="52">
        <f>VLOOKUP($B68,Shock_dev!$A$1:$CI$300,MATCH(DATE(Z$1,1,1),Shock_dev!$A$1:$CI$1,0),FALSE)</f>
        <v>2105.5628529999994</v>
      </c>
      <c r="AA68" s="52">
        <f>VLOOKUP($B68,Shock_dev!$A$1:$CI$300,MATCH(DATE(AA$1,1,1),Shock_dev!$A$1:$CI$1,0),FALSE)</f>
        <v>2106.0604190000004</v>
      </c>
      <c r="AB68" s="52">
        <f>VLOOKUP($B68,Shock_dev!$A$1:$CI$300,MATCH(DATE(AB$1,1,1),Shock_dev!$A$1:$CI$1,0),FALSE)</f>
        <v>2106.7407069999999</v>
      </c>
      <c r="AC68" s="52">
        <f>VLOOKUP($B68,Shock_dev!$A$1:$CI$300,MATCH(DATE(AC$1,1,1),Shock_dev!$A$1:$CI$1,0),FALSE)</f>
        <v>2106.8394369999996</v>
      </c>
      <c r="AD68" s="52">
        <f>VLOOKUP($B68,Shock_dev!$A$1:$CI$300,MATCH(DATE(AD$1,1,1),Shock_dev!$A$1:$CI$1,0),FALSE)</f>
        <v>2106.4338729999999</v>
      </c>
      <c r="AE68" s="52">
        <f>VLOOKUP($B68,Shock_dev!$A$1:$CI$300,MATCH(DATE(AE$1,1,1),Shock_dev!$A$1:$CI$1,0),FALSE)</f>
        <v>2105.6505549999993</v>
      </c>
      <c r="AF68" s="52">
        <f>VLOOKUP($B68,Shock_dev!$A$1:$CI$300,MATCH(DATE(AF$1,1,1),Shock_dev!$A$1:$CI$1,0),FALSE)</f>
        <v>2104.5822100000005</v>
      </c>
      <c r="AG68" s="52"/>
      <c r="AH68" s="65">
        <f t="shared" si="1"/>
        <v>1172.4872974000002</v>
      </c>
      <c r="AI68" s="65">
        <f t="shared" si="2"/>
        <v>1082.2117028</v>
      </c>
      <c r="AJ68" s="65">
        <f t="shared" si="3"/>
        <v>1801.9302733999998</v>
      </c>
      <c r="AK68" s="65">
        <f t="shared" si="4"/>
        <v>1861.9650313999998</v>
      </c>
      <c r="AL68" s="65">
        <f t="shared" si="5"/>
        <v>2067.5205638000007</v>
      </c>
      <c r="AM68" s="65">
        <f t="shared" si="6"/>
        <v>2106.0493563999999</v>
      </c>
      <c r="AN68" s="66"/>
      <c r="AO68" s="65">
        <f t="shared" si="7"/>
        <v>1127.3495001000001</v>
      </c>
      <c r="AP68" s="65">
        <f t="shared" si="8"/>
        <v>1831.9476523999997</v>
      </c>
      <c r="AQ68" s="65">
        <f t="shared" si="9"/>
        <v>2086.7849601000003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2.0076090999999963</v>
      </c>
      <c r="D69" s="52">
        <f>VLOOKUP($B69,Shock_dev!$A$1:$CI$300,MATCH(DATE(D$1,1,1),Shock_dev!$A$1:$CI$1,0),FALSE)</f>
        <v>2.0100988999999743</v>
      </c>
      <c r="E69" s="52">
        <f>VLOOKUP($B69,Shock_dev!$A$1:$CI$300,MATCH(DATE(E$1,1,1),Shock_dev!$A$1:$CI$1,0),FALSE)</f>
        <v>2.0796369999999911</v>
      </c>
      <c r="F69" s="52">
        <f>VLOOKUP($B69,Shock_dev!$A$1:$CI$300,MATCH(DATE(F$1,1,1),Shock_dev!$A$1:$CI$1,0),FALSE)</f>
        <v>2.1081039999999973</v>
      </c>
      <c r="G69" s="52">
        <f>VLOOKUP($B69,Shock_dev!$A$1:$CI$300,MATCH(DATE(G$1,1,1),Shock_dev!$A$1:$CI$1,0),FALSE)</f>
        <v>2.0936984999999879</v>
      </c>
      <c r="H69" s="52">
        <f>VLOOKUP($B69,Shock_dev!$A$1:$CI$300,MATCH(DATE(H$1,1,1),Shock_dev!$A$1:$CI$1,0),FALSE)</f>
        <v>2.0871578</v>
      </c>
      <c r="I69" s="52">
        <f>VLOOKUP($B69,Shock_dev!$A$1:$CI$300,MATCH(DATE(I$1,1,1),Shock_dev!$A$1:$CI$1,0),FALSE)</f>
        <v>2.0768099000000007</v>
      </c>
      <c r="J69" s="52">
        <f>VLOOKUP($B69,Shock_dev!$A$1:$CI$300,MATCH(DATE(J$1,1,1),Shock_dev!$A$1:$CI$1,0),FALSE)</f>
        <v>2.0746968999999922</v>
      </c>
      <c r="K69" s="52">
        <f>VLOOKUP($B69,Shock_dev!$A$1:$CI$300,MATCH(DATE(K$1,1,1),Shock_dev!$A$1:$CI$1,0),FALSE)</f>
        <v>2.0723826999999915</v>
      </c>
      <c r="L69" s="52">
        <f>VLOOKUP($B69,Shock_dev!$A$1:$CI$300,MATCH(DATE(L$1,1,1),Shock_dev!$A$1:$CI$1,0),FALSE)</f>
        <v>2.0889699999999891</v>
      </c>
      <c r="M69" s="52">
        <f>VLOOKUP($B69,Shock_dev!$A$1:$CI$300,MATCH(DATE(M$1,1,1),Shock_dev!$A$1:$CI$1,0),FALSE)</f>
        <v>13.437133700000004</v>
      </c>
      <c r="N69" s="52">
        <f>VLOOKUP($B69,Shock_dev!$A$1:$CI$300,MATCH(DATE(N$1,1,1),Shock_dev!$A$1:$CI$1,0),FALSE)</f>
        <v>12.299092700000017</v>
      </c>
      <c r="O69" s="52">
        <f>VLOOKUP($B69,Shock_dev!$A$1:$CI$300,MATCH(DATE(O$1,1,1),Shock_dev!$A$1:$CI$1,0),FALSE)</f>
        <v>12.300706200000008</v>
      </c>
      <c r="P69" s="52">
        <f>VLOOKUP($B69,Shock_dev!$A$1:$CI$300,MATCH(DATE(P$1,1,1),Shock_dev!$A$1:$CI$1,0),FALSE)</f>
        <v>12.413237100000003</v>
      </c>
      <c r="Q69" s="52">
        <f>VLOOKUP($B69,Shock_dev!$A$1:$CI$300,MATCH(DATE(Q$1,1,1),Shock_dev!$A$1:$CI$1,0),FALSE)</f>
        <v>12.51963219999999</v>
      </c>
      <c r="R69" s="52">
        <f>VLOOKUP($B69,Shock_dev!$A$1:$CI$300,MATCH(DATE(R$1,1,1),Shock_dev!$A$1:$CI$1,0),FALSE)</f>
        <v>12.590561999999977</v>
      </c>
      <c r="S69" s="52">
        <f>VLOOKUP($B69,Shock_dev!$A$1:$CI$300,MATCH(DATE(S$1,1,1),Shock_dev!$A$1:$CI$1,0),FALSE)</f>
        <v>12.652448400000026</v>
      </c>
      <c r="T69" s="52">
        <f>VLOOKUP($B69,Shock_dev!$A$1:$CI$300,MATCH(DATE(T$1,1,1),Shock_dev!$A$1:$CI$1,0),FALSE)</f>
        <v>12.698081100000024</v>
      </c>
      <c r="U69" s="52">
        <f>VLOOKUP($B69,Shock_dev!$A$1:$CI$300,MATCH(DATE(U$1,1,1),Shock_dev!$A$1:$CI$1,0),FALSE)</f>
        <v>12.730783000000002</v>
      </c>
      <c r="V69" s="52">
        <f>VLOOKUP($B69,Shock_dev!$A$1:$CI$300,MATCH(DATE(V$1,1,1),Shock_dev!$A$1:$CI$1,0),FALSE)</f>
        <v>12.789250799999991</v>
      </c>
      <c r="W69" s="52">
        <f>VLOOKUP($B69,Shock_dev!$A$1:$CI$300,MATCH(DATE(W$1,1,1),Shock_dev!$A$1:$CI$1,0),FALSE)</f>
        <v>4.9316893000000164</v>
      </c>
      <c r="X69" s="52">
        <f>VLOOKUP($B69,Shock_dev!$A$1:$CI$300,MATCH(DATE(X$1,1,1),Shock_dev!$A$1:$CI$1,0),FALSE)</f>
        <v>5.7521501000000228</v>
      </c>
      <c r="Y69" s="52">
        <f>VLOOKUP($B69,Shock_dev!$A$1:$CI$300,MATCH(DATE(Y$1,1,1),Shock_dev!$A$1:$CI$1,0),FALSE)</f>
        <v>5.8232883999999956</v>
      </c>
      <c r="Z69" s="52">
        <f>VLOOKUP($B69,Shock_dev!$A$1:$CI$300,MATCH(DATE(Z$1,1,1),Shock_dev!$A$1:$CI$1,0),FALSE)</f>
        <v>5.7854644000000235</v>
      </c>
      <c r="AA69" s="52">
        <f>VLOOKUP($B69,Shock_dev!$A$1:$CI$300,MATCH(DATE(AA$1,1,1),Shock_dev!$A$1:$CI$1,0),FALSE)</f>
        <v>5.7333954000000062</v>
      </c>
      <c r="AB69" s="52">
        <f>VLOOKUP($B69,Shock_dev!$A$1:$CI$300,MATCH(DATE(AB$1,1,1),Shock_dev!$A$1:$CI$1,0),FALSE)</f>
        <v>5.6825187999999685</v>
      </c>
      <c r="AC69" s="52">
        <f>VLOOKUP($B69,Shock_dev!$A$1:$CI$300,MATCH(DATE(AC$1,1,1),Shock_dev!$A$1:$CI$1,0),FALSE)</f>
        <v>5.6354939000000286</v>
      </c>
      <c r="AD69" s="52">
        <f>VLOOKUP($B69,Shock_dev!$A$1:$CI$300,MATCH(DATE(AD$1,1,1),Shock_dev!$A$1:$CI$1,0),FALSE)</f>
        <v>5.5925495999999839</v>
      </c>
      <c r="AE69" s="52">
        <f>VLOOKUP($B69,Shock_dev!$A$1:$CI$300,MATCH(DATE(AE$1,1,1),Shock_dev!$A$1:$CI$1,0),FALSE)</f>
        <v>5.5532149000000004</v>
      </c>
      <c r="AF69" s="52">
        <f>VLOOKUP($B69,Shock_dev!$A$1:$CI$300,MATCH(DATE(AF$1,1,1),Shock_dev!$A$1:$CI$1,0),FALSE)</f>
        <v>5.5167500000000018</v>
      </c>
      <c r="AG69" s="52"/>
      <c r="AH69" s="65">
        <f t="shared" si="1"/>
        <v>2.0598294999999895</v>
      </c>
      <c r="AI69" s="65">
        <f t="shared" si="2"/>
        <v>2.0800034599999946</v>
      </c>
      <c r="AJ69" s="65">
        <f t="shared" si="3"/>
        <v>12.593960380000004</v>
      </c>
      <c r="AK69" s="65">
        <f t="shared" si="4"/>
        <v>12.692225060000004</v>
      </c>
      <c r="AL69" s="65">
        <f t="shared" si="5"/>
        <v>5.6051975200000133</v>
      </c>
      <c r="AM69" s="65">
        <f t="shared" si="6"/>
        <v>5.596105439999997</v>
      </c>
      <c r="AN69" s="66"/>
      <c r="AO69" s="65">
        <f t="shared" si="7"/>
        <v>2.0699164799999918</v>
      </c>
      <c r="AP69" s="65">
        <f t="shared" si="8"/>
        <v>12.643092720000004</v>
      </c>
      <c r="AQ69" s="65">
        <f t="shared" si="9"/>
        <v>5.6006514800000051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104.32540999999765</v>
      </c>
      <c r="D70" s="52">
        <f>VLOOKUP($B70,Shock_dev!$A$1:$CI$300,MATCH(DATE(D$1,1,1),Shock_dev!$A$1:$CI$1,0),FALSE)</f>
        <v>148.23099000000366</v>
      </c>
      <c r="E70" s="52">
        <f>VLOOKUP($B70,Shock_dev!$A$1:$CI$300,MATCH(DATE(E$1,1,1),Shock_dev!$A$1:$CI$1,0),FALSE)</f>
        <v>166.94488000000274</v>
      </c>
      <c r="F70" s="52">
        <f>VLOOKUP($B70,Shock_dev!$A$1:$CI$300,MATCH(DATE(F$1,1,1),Shock_dev!$A$1:$CI$1,0),FALSE)</f>
        <v>168.70814999999857</v>
      </c>
      <c r="G70" s="52">
        <f>VLOOKUP($B70,Shock_dev!$A$1:$CI$300,MATCH(DATE(G$1,1,1),Shock_dev!$A$1:$CI$1,0),FALSE)</f>
        <v>153.64134000000195</v>
      </c>
      <c r="H70" s="52">
        <f>VLOOKUP($B70,Shock_dev!$A$1:$CI$300,MATCH(DATE(H$1,1,1),Shock_dev!$A$1:$CI$1,0),FALSE)</f>
        <v>138.25665000000299</v>
      </c>
      <c r="I70" s="52">
        <f>VLOOKUP($B70,Shock_dev!$A$1:$CI$300,MATCH(DATE(I$1,1,1),Shock_dev!$A$1:$CI$1,0),FALSE)</f>
        <v>115.90555999999924</v>
      </c>
      <c r="J70" s="52">
        <f>VLOOKUP($B70,Shock_dev!$A$1:$CI$300,MATCH(DATE(J$1,1,1),Shock_dev!$A$1:$CI$1,0),FALSE)</f>
        <v>93.289449999996577</v>
      </c>
      <c r="K70" s="52">
        <f>VLOOKUP($B70,Shock_dev!$A$1:$CI$300,MATCH(DATE(K$1,1,1),Shock_dev!$A$1:$CI$1,0),FALSE)</f>
        <v>68.238300000004529</v>
      </c>
      <c r="L70" s="52">
        <f>VLOOKUP($B70,Shock_dev!$A$1:$CI$300,MATCH(DATE(L$1,1,1),Shock_dev!$A$1:$CI$1,0),FALSE)</f>
        <v>49.286639999998442</v>
      </c>
      <c r="M70" s="52">
        <f>VLOOKUP($B70,Shock_dev!$A$1:$CI$300,MATCH(DATE(M$1,1,1),Shock_dev!$A$1:$CI$1,0),FALSE)</f>
        <v>51.038880000000063</v>
      </c>
      <c r="N70" s="52">
        <f>VLOOKUP($B70,Shock_dev!$A$1:$CI$300,MATCH(DATE(N$1,1,1),Shock_dev!$A$1:$CI$1,0),FALSE)</f>
        <v>40.004260000001523</v>
      </c>
      <c r="O70" s="52">
        <f>VLOOKUP($B70,Shock_dev!$A$1:$CI$300,MATCH(DATE(O$1,1,1),Shock_dev!$A$1:$CI$1,0),FALSE)</f>
        <v>29.013220000008005</v>
      </c>
      <c r="P70" s="52">
        <f>VLOOKUP($B70,Shock_dev!$A$1:$CI$300,MATCH(DATE(P$1,1,1),Shock_dev!$A$1:$CI$1,0),FALSE)</f>
        <v>17.915829999998095</v>
      </c>
      <c r="Q70" s="52">
        <f>VLOOKUP($B70,Shock_dev!$A$1:$CI$300,MATCH(DATE(Q$1,1,1),Shock_dev!$A$1:$CI$1,0),FALSE)</f>
        <v>10.344029999992927</v>
      </c>
      <c r="R70" s="52">
        <f>VLOOKUP($B70,Shock_dev!$A$1:$CI$300,MATCH(DATE(R$1,1,1),Shock_dev!$A$1:$CI$1,0),FALSE)</f>
        <v>-1.1276199999992969</v>
      </c>
      <c r="S70" s="52">
        <f>VLOOKUP($B70,Shock_dev!$A$1:$CI$300,MATCH(DATE(S$1,1,1),Shock_dev!$A$1:$CI$1,0),FALSE)</f>
        <v>-7.3778600000077859</v>
      </c>
      <c r="T70" s="52">
        <f>VLOOKUP($B70,Shock_dev!$A$1:$CI$300,MATCH(DATE(T$1,1,1),Shock_dev!$A$1:$CI$1,0),FALSE)</f>
        <v>-13.796480000004522</v>
      </c>
      <c r="U70" s="52">
        <f>VLOOKUP($B70,Shock_dev!$A$1:$CI$300,MATCH(DATE(U$1,1,1),Shock_dev!$A$1:$CI$1,0),FALSE)</f>
        <v>-19.335979999988922</v>
      </c>
      <c r="V70" s="52">
        <f>VLOOKUP($B70,Shock_dev!$A$1:$CI$300,MATCH(DATE(V$1,1,1),Shock_dev!$A$1:$CI$1,0),FALSE)</f>
        <v>-11.382540000005974</v>
      </c>
      <c r="W70" s="52">
        <f>VLOOKUP($B70,Shock_dev!$A$1:$CI$300,MATCH(DATE(W$1,1,1),Shock_dev!$A$1:$CI$1,0),FALSE)</f>
        <v>-12.516970000011497</v>
      </c>
      <c r="X70" s="52">
        <f>VLOOKUP($B70,Shock_dev!$A$1:$CI$300,MATCH(DATE(X$1,1,1),Shock_dev!$A$1:$CI$1,0),FALSE)</f>
        <v>-10.964779999994789</v>
      </c>
      <c r="Y70" s="52">
        <f>VLOOKUP($B70,Shock_dev!$A$1:$CI$300,MATCH(DATE(Y$1,1,1),Shock_dev!$A$1:$CI$1,0),FALSE)</f>
        <v>3.1205100000079256</v>
      </c>
      <c r="Z70" s="52">
        <f>VLOOKUP($B70,Shock_dev!$A$1:$CI$300,MATCH(DATE(Z$1,1,1),Shock_dev!$A$1:$CI$1,0),FALSE)</f>
        <v>7.2026400000031572</v>
      </c>
      <c r="AA70" s="52">
        <f>VLOOKUP($B70,Shock_dev!$A$1:$CI$300,MATCH(DATE(AA$1,1,1),Shock_dev!$A$1:$CI$1,0),FALSE)</f>
        <v>7.8290300000080606</v>
      </c>
      <c r="AB70" s="52">
        <f>VLOOKUP($B70,Shock_dev!$A$1:$CI$300,MATCH(DATE(AB$1,1,1),Shock_dev!$A$1:$CI$1,0),FALSE)</f>
        <v>6.4554999999963911</v>
      </c>
      <c r="AC70" s="52">
        <f>VLOOKUP($B70,Shock_dev!$A$1:$CI$300,MATCH(DATE(AC$1,1,1),Shock_dev!$A$1:$CI$1,0),FALSE)</f>
        <v>3.8600500000029569</v>
      </c>
      <c r="AD70" s="52">
        <f>VLOOKUP($B70,Shock_dev!$A$1:$CI$300,MATCH(DATE(AD$1,1,1),Shock_dev!$A$1:$CI$1,0),FALSE)</f>
        <v>0.64426000000094064</v>
      </c>
      <c r="AE70" s="52">
        <f>VLOOKUP($B70,Shock_dev!$A$1:$CI$300,MATCH(DATE(AE$1,1,1),Shock_dev!$A$1:$CI$1,0),FALSE)</f>
        <v>-2.7511200000008103</v>
      </c>
      <c r="AF70" s="52">
        <f>VLOOKUP($B70,Shock_dev!$A$1:$CI$300,MATCH(DATE(AF$1,1,1),Shock_dev!$A$1:$CI$1,0),FALSE)</f>
        <v>-6.0298599999950966</v>
      </c>
      <c r="AG70" s="52"/>
      <c r="AH70" s="65">
        <f t="shared" si="1"/>
        <v>148.37015400000092</v>
      </c>
      <c r="AI70" s="65">
        <f t="shared" si="2"/>
        <v>92.995320000000362</v>
      </c>
      <c r="AJ70" s="65">
        <f t="shared" si="3"/>
        <v>29.663244000000123</v>
      </c>
      <c r="AK70" s="65">
        <f t="shared" si="4"/>
        <v>-10.6040960000013</v>
      </c>
      <c r="AL70" s="65">
        <f t="shared" si="5"/>
        <v>-1.0659139999974285</v>
      </c>
      <c r="AM70" s="65">
        <f t="shared" si="6"/>
        <v>0.4357660000008764</v>
      </c>
      <c r="AN70" s="66"/>
      <c r="AO70" s="65">
        <f t="shared" si="7"/>
        <v>120.68273700000064</v>
      </c>
      <c r="AP70" s="65">
        <f t="shared" si="8"/>
        <v>9.5295739999994105</v>
      </c>
      <c r="AQ70" s="65">
        <f t="shared" si="9"/>
        <v>-0.31507399999827607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4186.6289999999572</v>
      </c>
      <c r="D71" s="52">
        <f>VLOOKUP($B71,Shock_dev!$A$1:$CI$300,MATCH(DATE(D$1,1,1),Shock_dev!$A$1:$CI$1,0),FALSE)</f>
        <v>5894.6419999999925</v>
      </c>
      <c r="E71" s="52">
        <f>VLOOKUP($B71,Shock_dev!$A$1:$CI$300,MATCH(DATE(E$1,1,1),Shock_dev!$A$1:$CI$1,0),FALSE)</f>
        <v>6743.4229999999516</v>
      </c>
      <c r="F71" s="52">
        <f>VLOOKUP($B71,Shock_dev!$A$1:$CI$300,MATCH(DATE(F$1,1,1),Shock_dev!$A$1:$CI$1,0),FALSE)</f>
        <v>7109.9909999999218</v>
      </c>
      <c r="G71" s="52">
        <f>VLOOKUP($B71,Shock_dev!$A$1:$CI$300,MATCH(DATE(G$1,1,1),Shock_dev!$A$1:$CI$1,0),FALSE)</f>
        <v>6972.6999999999534</v>
      </c>
      <c r="H71" s="52">
        <f>VLOOKUP($B71,Shock_dev!$A$1:$CI$300,MATCH(DATE(H$1,1,1),Shock_dev!$A$1:$CI$1,0),FALSE)</f>
        <v>6943.0879999999888</v>
      </c>
      <c r="I71" s="52">
        <f>VLOOKUP($B71,Shock_dev!$A$1:$CI$300,MATCH(DATE(I$1,1,1),Shock_dev!$A$1:$CI$1,0),FALSE)</f>
        <v>6691.12900000019</v>
      </c>
      <c r="J71" s="52">
        <f>VLOOKUP($B71,Shock_dev!$A$1:$CI$300,MATCH(DATE(J$1,1,1),Shock_dev!$A$1:$CI$1,0),FALSE)</f>
        <v>6445.3740000000689</v>
      </c>
      <c r="K71" s="52">
        <f>VLOOKUP($B71,Shock_dev!$A$1:$CI$300,MATCH(DATE(K$1,1,1),Shock_dev!$A$1:$CI$1,0),FALSE)</f>
        <v>6081.4560000000056</v>
      </c>
      <c r="L71" s="52">
        <f>VLOOKUP($B71,Shock_dev!$A$1:$CI$300,MATCH(DATE(L$1,1,1),Shock_dev!$A$1:$CI$1,0),FALSE)</f>
        <v>5918.4769999999553</v>
      </c>
      <c r="M71" s="52">
        <f>VLOOKUP($B71,Shock_dev!$A$1:$CI$300,MATCH(DATE(M$1,1,1),Shock_dev!$A$1:$CI$1,0),FALSE)</f>
        <v>6512.4290000000037</v>
      </c>
      <c r="N71" s="52">
        <f>VLOOKUP($B71,Shock_dev!$A$1:$CI$300,MATCH(DATE(N$1,1,1),Shock_dev!$A$1:$CI$1,0),FALSE)</f>
        <v>6507.1820000000298</v>
      </c>
      <c r="O71" s="52">
        <f>VLOOKUP($B71,Shock_dev!$A$1:$CI$300,MATCH(DATE(O$1,1,1),Shock_dev!$A$1:$CI$1,0),FALSE)</f>
        <v>6458.7110000001267</v>
      </c>
      <c r="P71" s="52">
        <f>VLOOKUP($B71,Shock_dev!$A$1:$CI$300,MATCH(DATE(P$1,1,1),Shock_dev!$A$1:$CI$1,0),FALSE)</f>
        <v>6364.9960000000428</v>
      </c>
      <c r="Q71" s="52">
        <f>VLOOKUP($B71,Shock_dev!$A$1:$CI$300,MATCH(DATE(Q$1,1,1),Shock_dev!$A$1:$CI$1,0),FALSE)</f>
        <v>6369.5049999998882</v>
      </c>
      <c r="R71" s="52">
        <f>VLOOKUP($B71,Shock_dev!$A$1:$CI$300,MATCH(DATE(R$1,1,1),Shock_dev!$A$1:$CI$1,0),FALSE)</f>
        <v>6170.941000000108</v>
      </c>
      <c r="S71" s="52">
        <f>VLOOKUP($B71,Shock_dev!$A$1:$CI$300,MATCH(DATE(S$1,1,1),Shock_dev!$A$1:$CI$1,0),FALSE)</f>
        <v>6139.5149999998976</v>
      </c>
      <c r="T71" s="52">
        <f>VLOOKUP($B71,Shock_dev!$A$1:$CI$300,MATCH(DATE(T$1,1,1),Shock_dev!$A$1:$CI$1,0),FALSE)</f>
        <v>6053.1369999998715</v>
      </c>
      <c r="U71" s="52">
        <f>VLOOKUP($B71,Shock_dev!$A$1:$CI$300,MATCH(DATE(U$1,1,1),Shock_dev!$A$1:$CI$1,0),FALSE)</f>
        <v>5959.3390000001527</v>
      </c>
      <c r="V71" s="52">
        <f>VLOOKUP($B71,Shock_dev!$A$1:$CI$300,MATCH(DATE(V$1,1,1),Shock_dev!$A$1:$CI$1,0),FALSE)</f>
        <v>6363.3840000000782</v>
      </c>
      <c r="W71" s="52">
        <f>VLOOKUP($B71,Shock_dev!$A$1:$CI$300,MATCH(DATE(W$1,1,1),Shock_dev!$A$1:$CI$1,0),FALSE)</f>
        <v>6364.8429999998771</v>
      </c>
      <c r="X71" s="52">
        <f>VLOOKUP($B71,Shock_dev!$A$1:$CI$300,MATCH(DATE(X$1,1,1),Shock_dev!$A$1:$CI$1,0),FALSE)</f>
        <v>6462.5779999997467</v>
      </c>
      <c r="Y71" s="52">
        <f>VLOOKUP($B71,Shock_dev!$A$1:$CI$300,MATCH(DATE(Y$1,1,1),Shock_dev!$A$1:$CI$1,0),FALSE)</f>
        <v>7062.3470000000671</v>
      </c>
      <c r="Z71" s="52">
        <f>VLOOKUP($B71,Shock_dev!$A$1:$CI$300,MATCH(DATE(Z$1,1,1),Shock_dev!$A$1:$CI$1,0),FALSE)</f>
        <v>7242.4420000002719</v>
      </c>
      <c r="AA71" s="52">
        <f>VLOOKUP($B71,Shock_dev!$A$1:$CI$300,MATCH(DATE(AA$1,1,1),Shock_dev!$A$1:$CI$1,0),FALSE)</f>
        <v>7292.9809999996796</v>
      </c>
      <c r="AB71" s="52">
        <f>VLOOKUP($B71,Shock_dev!$A$1:$CI$300,MATCH(DATE(AB$1,1,1),Shock_dev!$A$1:$CI$1,0),FALSE)</f>
        <v>7277.8189999996684</v>
      </c>
      <c r="AC71" s="52">
        <f>VLOOKUP($B71,Shock_dev!$A$1:$CI$300,MATCH(DATE(AC$1,1,1),Shock_dev!$A$1:$CI$1,0),FALSE)</f>
        <v>7224.683999999892</v>
      </c>
      <c r="AD71" s="52">
        <f>VLOOKUP($B71,Shock_dev!$A$1:$CI$300,MATCH(DATE(AD$1,1,1),Shock_dev!$A$1:$CI$1,0),FALSE)</f>
        <v>7151.2560000000522</v>
      </c>
      <c r="AE71" s="52">
        <f>VLOOKUP($B71,Shock_dev!$A$1:$CI$300,MATCH(DATE(AE$1,1,1),Shock_dev!$A$1:$CI$1,0),FALSE)</f>
        <v>7068.914000000339</v>
      </c>
      <c r="AF71" s="52">
        <f>VLOOKUP($B71,Shock_dev!$A$1:$CI$300,MATCH(DATE(AF$1,1,1),Shock_dev!$A$1:$CI$1,0),FALSE)</f>
        <v>6984.5290000000969</v>
      </c>
      <c r="AG71" s="52"/>
      <c r="AH71" s="65">
        <f t="shared" si="1"/>
        <v>6181.4769999999553</v>
      </c>
      <c r="AI71" s="65">
        <f t="shared" si="2"/>
        <v>6415.9048000000421</v>
      </c>
      <c r="AJ71" s="65">
        <f t="shared" si="3"/>
        <v>6442.5646000000179</v>
      </c>
      <c r="AK71" s="65">
        <f t="shared" si="4"/>
        <v>6137.2632000000212</v>
      </c>
      <c r="AL71" s="65">
        <f t="shared" si="5"/>
        <v>6885.0381999999281</v>
      </c>
      <c r="AM71" s="65">
        <f t="shared" si="6"/>
        <v>7141.4404000000095</v>
      </c>
      <c r="AN71" s="66"/>
      <c r="AO71" s="65">
        <f t="shared" si="7"/>
        <v>6298.6908999999987</v>
      </c>
      <c r="AP71" s="65">
        <f t="shared" si="8"/>
        <v>6289.9139000000196</v>
      </c>
      <c r="AQ71" s="65">
        <f t="shared" si="9"/>
        <v>7013.2392999999684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131.18323000000237</v>
      </c>
      <c r="D72" s="52">
        <f>VLOOKUP($B72,Shock_dev!$A$1:$CI$300,MATCH(DATE(D$1,1,1),Shock_dev!$A$1:$CI$1,0),FALSE)</f>
        <v>177.89867999999842</v>
      </c>
      <c r="E72" s="52">
        <f>VLOOKUP($B72,Shock_dev!$A$1:$CI$300,MATCH(DATE(E$1,1,1),Shock_dev!$A$1:$CI$1,0),FALSE)</f>
        <v>201.45455999999831</v>
      </c>
      <c r="F72" s="52">
        <f>VLOOKUP($B72,Shock_dev!$A$1:$CI$300,MATCH(DATE(F$1,1,1),Shock_dev!$A$1:$CI$1,0),FALSE)</f>
        <v>213.37395000000106</v>
      </c>
      <c r="G72" s="52">
        <f>VLOOKUP($B72,Shock_dev!$A$1:$CI$300,MATCH(DATE(G$1,1,1),Shock_dev!$A$1:$CI$1,0),FALSE)</f>
        <v>211.43476999999984</v>
      </c>
      <c r="H72" s="52">
        <f>VLOOKUP($B72,Shock_dev!$A$1:$CI$300,MATCH(DATE(H$1,1,1),Shock_dev!$A$1:$CI$1,0),FALSE)</f>
        <v>215.55023999999685</v>
      </c>
      <c r="I72" s="52">
        <f>VLOOKUP($B72,Shock_dev!$A$1:$CI$300,MATCH(DATE(I$1,1,1),Shock_dev!$A$1:$CI$1,0),FALSE)</f>
        <v>213.37176999999792</v>
      </c>
      <c r="J72" s="52">
        <f>VLOOKUP($B72,Shock_dev!$A$1:$CI$300,MATCH(DATE(J$1,1,1),Shock_dev!$A$1:$CI$1,0),FALSE)</f>
        <v>211.76572999999917</v>
      </c>
      <c r="K72" s="52">
        <f>VLOOKUP($B72,Shock_dev!$A$1:$CI$300,MATCH(DATE(K$1,1,1),Shock_dev!$A$1:$CI$1,0),FALSE)</f>
        <v>206.50888000000123</v>
      </c>
      <c r="L72" s="52">
        <f>VLOOKUP($B72,Shock_dev!$A$1:$CI$300,MATCH(DATE(L$1,1,1),Shock_dev!$A$1:$CI$1,0),FALSE)</f>
        <v>206.47000000000116</v>
      </c>
      <c r="M72" s="52">
        <f>VLOOKUP($B72,Shock_dev!$A$1:$CI$300,MATCH(DATE(M$1,1,1),Shock_dev!$A$1:$CI$1,0),FALSE)</f>
        <v>233.29391000000032</v>
      </c>
      <c r="N72" s="52">
        <f>VLOOKUP($B72,Shock_dev!$A$1:$CI$300,MATCH(DATE(N$1,1,1),Shock_dev!$A$1:$CI$1,0),FALSE)</f>
        <v>235.89399000000412</v>
      </c>
      <c r="O72" s="52">
        <f>VLOOKUP($B72,Shock_dev!$A$1:$CI$300,MATCH(DATE(O$1,1,1),Shock_dev!$A$1:$CI$1,0),FALSE)</f>
        <v>237.03491000000213</v>
      </c>
      <c r="P72" s="52">
        <f>VLOOKUP($B72,Shock_dev!$A$1:$CI$300,MATCH(DATE(P$1,1,1),Shock_dev!$A$1:$CI$1,0),FALSE)</f>
        <v>236.4504900000029</v>
      </c>
      <c r="Q72" s="52">
        <f>VLOOKUP($B72,Shock_dev!$A$1:$CI$300,MATCH(DATE(Q$1,1,1),Shock_dev!$A$1:$CI$1,0),FALSE)</f>
        <v>238.7618799999982</v>
      </c>
      <c r="R72" s="52">
        <f>VLOOKUP($B72,Shock_dev!$A$1:$CI$300,MATCH(DATE(R$1,1,1),Shock_dev!$A$1:$CI$1,0),FALSE)</f>
        <v>233.66417000000365</v>
      </c>
      <c r="S72" s="52">
        <f>VLOOKUP($B72,Shock_dev!$A$1:$CI$300,MATCH(DATE(S$1,1,1),Shock_dev!$A$1:$CI$1,0),FALSE)</f>
        <v>233.457150000002</v>
      </c>
      <c r="T72" s="52">
        <f>VLOOKUP($B72,Shock_dev!$A$1:$CI$300,MATCH(DATE(T$1,1,1),Shock_dev!$A$1:$CI$1,0),FALSE)</f>
        <v>231.04443000000174</v>
      </c>
      <c r="U72" s="52">
        <f>VLOOKUP($B72,Shock_dev!$A$1:$CI$300,MATCH(DATE(U$1,1,1),Shock_dev!$A$1:$CI$1,0),FALSE)</f>
        <v>228.01426999999967</v>
      </c>
      <c r="V72" s="52">
        <f>VLOOKUP($B72,Shock_dev!$A$1:$CI$300,MATCH(DATE(V$1,1,1),Shock_dev!$A$1:$CI$1,0),FALSE)</f>
        <v>241.12511000000086</v>
      </c>
      <c r="W72" s="52">
        <f>VLOOKUP($B72,Shock_dev!$A$1:$CI$300,MATCH(DATE(W$1,1,1),Shock_dev!$A$1:$CI$1,0),FALSE)</f>
        <v>239.52629999999772</v>
      </c>
      <c r="X72" s="52">
        <f>VLOOKUP($B72,Shock_dev!$A$1:$CI$300,MATCH(DATE(X$1,1,1),Shock_dev!$A$1:$CI$1,0),FALSE)</f>
        <v>241.20356000000174</v>
      </c>
      <c r="Y72" s="52">
        <f>VLOOKUP($B72,Shock_dev!$A$1:$CI$300,MATCH(DATE(Y$1,1,1),Shock_dev!$A$1:$CI$1,0),FALSE)</f>
        <v>257.80342999999993</v>
      </c>
      <c r="Z72" s="52">
        <f>VLOOKUP($B72,Shock_dev!$A$1:$CI$300,MATCH(DATE(Z$1,1,1),Shock_dev!$A$1:$CI$1,0),FALSE)</f>
        <v>261.25648999999976</v>
      </c>
      <c r="AA72" s="52">
        <f>VLOOKUP($B72,Shock_dev!$A$1:$CI$300,MATCH(DATE(AA$1,1,1),Shock_dev!$A$1:$CI$1,0),FALSE)</f>
        <v>261.46697999999742</v>
      </c>
      <c r="AB72" s="52">
        <f>VLOOKUP($B72,Shock_dev!$A$1:$CI$300,MATCH(DATE(AB$1,1,1),Shock_dev!$A$1:$CI$1,0),FALSE)</f>
        <v>260.21371999999974</v>
      </c>
      <c r="AC72" s="52">
        <f>VLOOKUP($B72,Shock_dev!$A$1:$CI$300,MATCH(DATE(AC$1,1,1),Shock_dev!$A$1:$CI$1,0),FALSE)</f>
        <v>258.13414000000193</v>
      </c>
      <c r="AD72" s="52">
        <f>VLOOKUP($B72,Shock_dev!$A$1:$CI$300,MATCH(DATE(AD$1,1,1),Shock_dev!$A$1:$CI$1,0),FALSE)</f>
        <v>255.64912999999797</v>
      </c>
      <c r="AE72" s="52">
        <f>VLOOKUP($B72,Shock_dev!$A$1:$CI$300,MATCH(DATE(AE$1,1,1),Shock_dev!$A$1:$CI$1,0),FALSE)</f>
        <v>253.02201000000059</v>
      </c>
      <c r="AF72" s="52">
        <f>VLOOKUP($B72,Shock_dev!$A$1:$CI$300,MATCH(DATE(AF$1,1,1),Shock_dev!$A$1:$CI$1,0),FALSE)</f>
        <v>250.39667999999801</v>
      </c>
      <c r="AG72" s="52"/>
      <c r="AH72" s="65">
        <f t="shared" si="1"/>
        <v>187.06903800000001</v>
      </c>
      <c r="AI72" s="65">
        <f t="shared" si="2"/>
        <v>210.73332399999927</v>
      </c>
      <c r="AJ72" s="65">
        <f t="shared" si="3"/>
        <v>236.28703600000154</v>
      </c>
      <c r="AK72" s="65">
        <f t="shared" si="4"/>
        <v>233.4610260000016</v>
      </c>
      <c r="AL72" s="65">
        <f t="shared" si="5"/>
        <v>252.25135199999932</v>
      </c>
      <c r="AM72" s="65">
        <f t="shared" si="6"/>
        <v>255.48313599999966</v>
      </c>
      <c r="AN72" s="66"/>
      <c r="AO72" s="65">
        <f t="shared" si="7"/>
        <v>198.90118099999964</v>
      </c>
      <c r="AP72" s="65">
        <f t="shared" si="8"/>
        <v>234.87403100000157</v>
      </c>
      <c r="AQ72" s="65">
        <f t="shared" si="9"/>
        <v>253.86724399999949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7150.9042918000014</v>
      </c>
      <c r="D77" s="52">
        <f t="shared" ref="D77:AF77" si="12">SUM(D60:D69)</f>
        <v>6347.7945564999991</v>
      </c>
      <c r="E77" s="52">
        <f t="shared" si="12"/>
        <v>6324.7130668999998</v>
      </c>
      <c r="F77" s="52">
        <f t="shared" si="12"/>
        <v>6383.4219886000001</v>
      </c>
      <c r="G77" s="52">
        <f t="shared" si="12"/>
        <v>6138.3290691000002</v>
      </c>
      <c r="H77" s="52">
        <f t="shared" si="12"/>
        <v>6477.9646741000006</v>
      </c>
      <c r="I77" s="52">
        <f t="shared" si="12"/>
        <v>6366.8860965000003</v>
      </c>
      <c r="J77" s="52">
        <f t="shared" si="12"/>
        <v>6415.7599374999991</v>
      </c>
      <c r="K77" s="52">
        <f t="shared" si="12"/>
        <v>6241.9669795000009</v>
      </c>
      <c r="L77" s="52">
        <f t="shared" si="12"/>
        <v>6444.4977172999997</v>
      </c>
      <c r="M77" s="52">
        <f t="shared" si="12"/>
        <v>7988.1870042</v>
      </c>
      <c r="N77" s="52">
        <f t="shared" si="12"/>
        <v>7478.0696604999994</v>
      </c>
      <c r="O77" s="52">
        <f t="shared" si="12"/>
        <v>7513.0221333999989</v>
      </c>
      <c r="P77" s="52">
        <f t="shared" si="12"/>
        <v>7535.3748695000004</v>
      </c>
      <c r="Q77" s="52">
        <f t="shared" si="12"/>
        <v>7762.1006046000002</v>
      </c>
      <c r="R77" s="52">
        <f t="shared" si="12"/>
        <v>7557.5204602000003</v>
      </c>
      <c r="S77" s="52">
        <f t="shared" si="12"/>
        <v>7785.6905721999992</v>
      </c>
      <c r="T77" s="52">
        <f t="shared" si="12"/>
        <v>7776.7848929999991</v>
      </c>
      <c r="U77" s="52">
        <f t="shared" si="12"/>
        <v>7781.868324099999</v>
      </c>
      <c r="V77" s="52">
        <f t="shared" si="12"/>
        <v>8663.1607340999999</v>
      </c>
      <c r="W77" s="52">
        <f t="shared" si="12"/>
        <v>8399.3089297000024</v>
      </c>
      <c r="X77" s="52">
        <f t="shared" si="12"/>
        <v>8627.4593034999998</v>
      </c>
      <c r="Y77" s="52">
        <f t="shared" si="12"/>
        <v>9458.990583300003</v>
      </c>
      <c r="Z77" s="52">
        <f t="shared" si="12"/>
        <v>9351.9311057999985</v>
      </c>
      <c r="AA77" s="52">
        <f t="shared" si="12"/>
        <v>9352.4206969000024</v>
      </c>
      <c r="AB77" s="52">
        <f t="shared" si="12"/>
        <v>9362.2759745000021</v>
      </c>
      <c r="AC77" s="52">
        <f t="shared" si="12"/>
        <v>9369.6379147999978</v>
      </c>
      <c r="AD77" s="52">
        <f t="shared" si="12"/>
        <v>9374.0214101000001</v>
      </c>
      <c r="AE77" s="52">
        <f t="shared" si="12"/>
        <v>9376.1394644999964</v>
      </c>
      <c r="AF77" s="52">
        <f t="shared" si="12"/>
        <v>9376.5866381000014</v>
      </c>
      <c r="AG77" s="67"/>
      <c r="AH77" s="65">
        <f>AVERAGE(C77:G77)</f>
        <v>6469.0325945799996</v>
      </c>
      <c r="AI77" s="65">
        <f>AVERAGE(H77:L77)</f>
        <v>6389.4150809800003</v>
      </c>
      <c r="AJ77" s="65">
        <f>AVERAGE(M77:Q77)</f>
        <v>7655.3508544399983</v>
      </c>
      <c r="AK77" s="65">
        <f>AVERAGE(R77:V77)</f>
        <v>7913.0049967200002</v>
      </c>
      <c r="AL77" s="65">
        <f>AVERAGE(W77:AA77)</f>
        <v>9038.0221238400009</v>
      </c>
      <c r="AM77" s="65">
        <f>AVERAGE(AB77:AF77)</f>
        <v>9371.7322803999996</v>
      </c>
      <c r="AN77" s="66"/>
      <c r="AO77" s="65">
        <f>AVERAGE(AH77:AI77)</f>
        <v>6429.2238377800004</v>
      </c>
      <c r="AP77" s="65">
        <f>AVERAGE(AJ77:AK77)</f>
        <v>7784.1779255799993</v>
      </c>
      <c r="AQ77" s="65">
        <f>AVERAGE(AL77:AM77)</f>
        <v>9204.8772021200002</v>
      </c>
    </row>
    <row r="78" spans="1:43" s="9" customFormat="1" x14ac:dyDescent="0.25">
      <c r="A78" s="13" t="s">
        <v>399</v>
      </c>
      <c r="B78" s="13"/>
      <c r="C78" s="52">
        <f>SUM(C70:C71)</f>
        <v>4290.9544099999548</v>
      </c>
      <c r="D78" s="52">
        <f t="shared" ref="D78:AF78" si="13">SUM(D70:D71)</f>
        <v>6042.8729899999962</v>
      </c>
      <c r="E78" s="52">
        <f t="shared" si="13"/>
        <v>6910.3678799999543</v>
      </c>
      <c r="F78" s="52">
        <f t="shared" si="13"/>
        <v>7278.6991499999203</v>
      </c>
      <c r="G78" s="52">
        <f t="shared" si="13"/>
        <v>7126.3413399999554</v>
      </c>
      <c r="H78" s="52">
        <f t="shared" si="13"/>
        <v>7081.3446499999918</v>
      </c>
      <c r="I78" s="52">
        <f t="shared" si="13"/>
        <v>6807.0345600001892</v>
      </c>
      <c r="J78" s="52">
        <f t="shared" si="13"/>
        <v>6538.6634500000655</v>
      </c>
      <c r="K78" s="52">
        <f t="shared" si="13"/>
        <v>6149.6943000000101</v>
      </c>
      <c r="L78" s="52">
        <f t="shared" si="13"/>
        <v>5967.7636399999537</v>
      </c>
      <c r="M78" s="52">
        <f t="shared" si="13"/>
        <v>6563.4678800000038</v>
      </c>
      <c r="N78" s="52">
        <f t="shared" si="13"/>
        <v>6547.1862600000313</v>
      </c>
      <c r="O78" s="52">
        <f t="shared" si="13"/>
        <v>6487.7242200001347</v>
      </c>
      <c r="P78" s="52">
        <f t="shared" si="13"/>
        <v>6382.9118300000409</v>
      </c>
      <c r="Q78" s="52">
        <f t="shared" si="13"/>
        <v>6379.8490299998812</v>
      </c>
      <c r="R78" s="52">
        <f t="shared" si="13"/>
        <v>6169.8133800001087</v>
      </c>
      <c r="S78" s="52">
        <f t="shared" si="13"/>
        <v>6132.1371399998898</v>
      </c>
      <c r="T78" s="52">
        <f t="shared" si="13"/>
        <v>6039.340519999867</v>
      </c>
      <c r="U78" s="52">
        <f t="shared" si="13"/>
        <v>5940.0030200001638</v>
      </c>
      <c r="V78" s="52">
        <f t="shared" si="13"/>
        <v>6352.0014600000723</v>
      </c>
      <c r="W78" s="52">
        <f t="shared" si="13"/>
        <v>6352.3260299998656</v>
      </c>
      <c r="X78" s="52">
        <f t="shared" si="13"/>
        <v>6451.6132199997519</v>
      </c>
      <c r="Y78" s="52">
        <f t="shared" si="13"/>
        <v>7065.467510000075</v>
      </c>
      <c r="Z78" s="52">
        <f t="shared" si="13"/>
        <v>7249.6446400002751</v>
      </c>
      <c r="AA78" s="52">
        <f t="shared" si="13"/>
        <v>7300.8100299996877</v>
      </c>
      <c r="AB78" s="52">
        <f t="shared" si="13"/>
        <v>7284.2744999996648</v>
      </c>
      <c r="AC78" s="52">
        <f t="shared" si="13"/>
        <v>7228.5440499998949</v>
      </c>
      <c r="AD78" s="52">
        <f t="shared" si="13"/>
        <v>7151.9002600000531</v>
      </c>
      <c r="AE78" s="52">
        <f t="shared" si="13"/>
        <v>7066.1628800003382</v>
      </c>
      <c r="AF78" s="52">
        <f t="shared" si="13"/>
        <v>6978.4991400001018</v>
      </c>
      <c r="AG78" s="67"/>
      <c r="AH78" s="65">
        <f>AVERAGE(C78:G78)</f>
        <v>6329.8471539999564</v>
      </c>
      <c r="AI78" s="65">
        <f>AVERAGE(H78:L78)</f>
        <v>6508.9001200000421</v>
      </c>
      <c r="AJ78" s="65">
        <f>AVERAGE(M78:Q78)</f>
        <v>6472.2278440000182</v>
      </c>
      <c r="AK78" s="65">
        <f>AVERAGE(R78:V78)</f>
        <v>6126.6591040000203</v>
      </c>
      <c r="AL78" s="65">
        <f>AVERAGE(W78:AA78)</f>
        <v>6883.972285999931</v>
      </c>
      <c r="AM78" s="65">
        <f>AVERAGE(AB78:AF78)</f>
        <v>7141.8761660000109</v>
      </c>
      <c r="AN78" s="66"/>
      <c r="AO78" s="65">
        <f>AVERAGE(AH78:AI78)</f>
        <v>6419.3736369999988</v>
      </c>
      <c r="AP78" s="65">
        <f>AVERAGE(AJ78:AK78)</f>
        <v>6299.4434740000197</v>
      </c>
      <c r="AQ78" s="65">
        <f>AVERAGE(AL78:AM78)</f>
        <v>7012.924225999971</v>
      </c>
    </row>
    <row r="79" spans="1:43" s="9" customFormat="1" x14ac:dyDescent="0.25">
      <c r="A79" s="13" t="s">
        <v>421</v>
      </c>
      <c r="B79" s="13"/>
      <c r="C79" s="52">
        <f>SUM(C53:C58)</f>
        <v>862.42929599999843</v>
      </c>
      <c r="D79" s="52">
        <f t="shared" ref="D79:AF79" si="14">SUM(D53:D58)</f>
        <v>989.51768499997524</v>
      </c>
      <c r="E79" s="52">
        <f t="shared" si="14"/>
        <v>1021.8369809999895</v>
      </c>
      <c r="F79" s="52">
        <f t="shared" si="14"/>
        <v>1007.9098949999925</v>
      </c>
      <c r="G79" s="52">
        <f t="shared" si="14"/>
        <v>916.85558700000638</v>
      </c>
      <c r="H79" s="52">
        <f t="shared" si="14"/>
        <v>871.41103400001521</v>
      </c>
      <c r="I79" s="52">
        <f t="shared" si="14"/>
        <v>774.47533000000658</v>
      </c>
      <c r="J79" s="52">
        <f t="shared" si="14"/>
        <v>687.99082399999679</v>
      </c>
      <c r="K79" s="52">
        <f t="shared" si="14"/>
        <v>579.97141900001407</v>
      </c>
      <c r="L79" s="52">
        <f t="shared" si="14"/>
        <v>523.627531000011</v>
      </c>
      <c r="M79" s="52">
        <f t="shared" si="14"/>
        <v>618.23347800001375</v>
      </c>
      <c r="N79" s="52">
        <f t="shared" si="14"/>
        <v>552.97926700001153</v>
      </c>
      <c r="O79" s="52">
        <f t="shared" si="14"/>
        <v>508.01334300001326</v>
      </c>
      <c r="P79" s="52">
        <f t="shared" si="14"/>
        <v>465.80289699998866</v>
      </c>
      <c r="Q79" s="52">
        <f t="shared" si="14"/>
        <v>451.71550200002366</v>
      </c>
      <c r="R79" s="52">
        <f t="shared" si="14"/>
        <v>395.65794700000515</v>
      </c>
      <c r="S79" s="52">
        <f t="shared" si="14"/>
        <v>387.35344799999893</v>
      </c>
      <c r="T79" s="52">
        <f t="shared" si="14"/>
        <v>364.2809600000046</v>
      </c>
      <c r="U79" s="52">
        <f t="shared" si="14"/>
        <v>344.59976399997413</v>
      </c>
      <c r="V79" s="52">
        <f t="shared" si="14"/>
        <v>429.580201999981</v>
      </c>
      <c r="W79" s="52">
        <f t="shared" si="14"/>
        <v>409.4345319999893</v>
      </c>
      <c r="X79" s="52">
        <f t="shared" si="14"/>
        <v>427.1864440000063</v>
      </c>
      <c r="Y79" s="52">
        <f t="shared" si="14"/>
        <v>549.42390799997884</v>
      </c>
      <c r="Z79" s="52">
        <f t="shared" si="14"/>
        <v>557.80677800000012</v>
      </c>
      <c r="AA79" s="52">
        <f t="shared" si="14"/>
        <v>554.89704499997879</v>
      </c>
      <c r="AB79" s="52">
        <f t="shared" si="14"/>
        <v>547.07904000001326</v>
      </c>
      <c r="AC79" s="52">
        <f t="shared" si="14"/>
        <v>535.76979500001653</v>
      </c>
      <c r="AD79" s="52">
        <f t="shared" si="14"/>
        <v>522.65061699997023</v>
      </c>
      <c r="AE79" s="52">
        <f t="shared" si="14"/>
        <v>509.13631299999088</v>
      </c>
      <c r="AF79" s="52">
        <f t="shared" si="14"/>
        <v>496.20833299998867</v>
      </c>
      <c r="AG79" s="67"/>
      <c r="AH79" s="65">
        <f t="shared" si="1"/>
        <v>959.70988879999243</v>
      </c>
      <c r="AI79" s="65">
        <f t="shared" si="2"/>
        <v>687.49522760000877</v>
      </c>
      <c r="AJ79" s="65">
        <f t="shared" si="3"/>
        <v>519.34889740001017</v>
      </c>
      <c r="AK79" s="65">
        <f t="shared" si="4"/>
        <v>384.29446419999277</v>
      </c>
      <c r="AL79" s="65">
        <f t="shared" si="5"/>
        <v>499.74974139999068</v>
      </c>
      <c r="AM79" s="65">
        <f t="shared" si="6"/>
        <v>522.16881959999591</v>
      </c>
      <c r="AN79" s="66"/>
      <c r="AO79" s="65">
        <f t="shared" si="7"/>
        <v>823.60255820000066</v>
      </c>
      <c r="AP79" s="65">
        <f t="shared" si="8"/>
        <v>451.82168080000145</v>
      </c>
      <c r="AQ79" s="65">
        <f t="shared" si="9"/>
        <v>510.95928049999327</v>
      </c>
    </row>
    <row r="80" spans="1:43" s="9" customFormat="1" x14ac:dyDescent="0.25">
      <c r="A80" s="13" t="s">
        <v>423</v>
      </c>
      <c r="B80" s="13"/>
      <c r="C80" s="52">
        <f>C59</f>
        <v>171.7315099999978</v>
      </c>
      <c r="D80" s="52">
        <f t="shared" ref="D80:AF80" si="15">D59</f>
        <v>274.97275000000081</v>
      </c>
      <c r="E80" s="52">
        <f t="shared" si="15"/>
        <v>323.1629099999991</v>
      </c>
      <c r="F80" s="52">
        <f t="shared" si="15"/>
        <v>339.72619999999006</v>
      </c>
      <c r="G80" s="52">
        <f t="shared" si="15"/>
        <v>332.14730000001146</v>
      </c>
      <c r="H80" s="52">
        <f t="shared" si="15"/>
        <v>328.72079999999551</v>
      </c>
      <c r="I80" s="52">
        <f t="shared" si="15"/>
        <v>321.869200000001</v>
      </c>
      <c r="J80" s="52">
        <f t="shared" si="15"/>
        <v>318.40769999999611</v>
      </c>
      <c r="K80" s="52">
        <f t="shared" si="15"/>
        <v>313.67199999999139</v>
      </c>
      <c r="L80" s="52">
        <f t="shared" si="15"/>
        <v>318.77120000000286</v>
      </c>
      <c r="M80" s="52">
        <f t="shared" si="15"/>
        <v>358.43579999999201</v>
      </c>
      <c r="N80" s="52">
        <f t="shared" si="15"/>
        <v>379.94959999999264</v>
      </c>
      <c r="O80" s="52">
        <f t="shared" si="15"/>
        <v>394.12600000000384</v>
      </c>
      <c r="P80" s="52">
        <f t="shared" si="15"/>
        <v>403.75740000000224</v>
      </c>
      <c r="Q80" s="52">
        <f t="shared" si="15"/>
        <v>415.52970000001369</v>
      </c>
      <c r="R80" s="52">
        <f t="shared" si="15"/>
        <v>418.34040000000095</v>
      </c>
      <c r="S80" s="52">
        <f t="shared" si="15"/>
        <v>425.09590000000026</v>
      </c>
      <c r="T80" s="52">
        <f t="shared" si="15"/>
        <v>429.32779999999912</v>
      </c>
      <c r="U80" s="52">
        <f t="shared" si="15"/>
        <v>431.3808999999892</v>
      </c>
      <c r="V80" s="52">
        <f t="shared" si="15"/>
        <v>452.16650000000664</v>
      </c>
      <c r="W80" s="52">
        <f t="shared" si="15"/>
        <v>458.41419999999925</v>
      </c>
      <c r="X80" s="52">
        <f t="shared" si="15"/>
        <v>463.75349999999162</v>
      </c>
      <c r="Y80" s="52">
        <f t="shared" si="15"/>
        <v>488.65359999999055</v>
      </c>
      <c r="Z80" s="52">
        <f t="shared" si="15"/>
        <v>499.31489999999758</v>
      </c>
      <c r="AA80" s="52">
        <f t="shared" si="15"/>
        <v>500.3295999999973</v>
      </c>
      <c r="AB80" s="52">
        <f t="shared" si="15"/>
        <v>496.00860000000102</v>
      </c>
      <c r="AC80" s="52">
        <f t="shared" si="15"/>
        <v>488.80580000000191</v>
      </c>
      <c r="AD80" s="52">
        <f t="shared" si="15"/>
        <v>480.11809999999241</v>
      </c>
      <c r="AE80" s="52">
        <f t="shared" si="15"/>
        <v>470.70089999999618</v>
      </c>
      <c r="AF80" s="52">
        <f t="shared" si="15"/>
        <v>460.91219999999157</v>
      </c>
      <c r="AG80" s="67"/>
      <c r="AH80" s="65">
        <f t="shared" si="1"/>
        <v>288.34813399999985</v>
      </c>
      <c r="AI80" s="65">
        <f t="shared" si="2"/>
        <v>320.2881799999974</v>
      </c>
      <c r="AJ80" s="65">
        <f t="shared" si="3"/>
        <v>390.35970000000088</v>
      </c>
      <c r="AK80" s="65">
        <f t="shared" si="4"/>
        <v>431.26229999999924</v>
      </c>
      <c r="AL80" s="65">
        <f t="shared" si="5"/>
        <v>482.09315999999524</v>
      </c>
      <c r="AM80" s="65">
        <f t="shared" si="6"/>
        <v>479.3091199999966</v>
      </c>
      <c r="AN80" s="66"/>
      <c r="AO80" s="65">
        <f t="shared" si="7"/>
        <v>304.31815699999862</v>
      </c>
      <c r="AP80" s="65">
        <f t="shared" si="8"/>
        <v>410.81100000000004</v>
      </c>
      <c r="AQ80" s="65">
        <f t="shared" si="9"/>
        <v>480.70113999999592</v>
      </c>
    </row>
    <row r="81" spans="1:43" s="9" customFormat="1" x14ac:dyDescent="0.25">
      <c r="A81" s="13" t="s">
        <v>426</v>
      </c>
      <c r="B81" s="13"/>
      <c r="C81" s="52">
        <f>C72</f>
        <v>131.18323000000237</v>
      </c>
      <c r="D81" s="52">
        <f t="shared" ref="D81:AF81" si="16">D72</f>
        <v>177.89867999999842</v>
      </c>
      <c r="E81" s="52">
        <f t="shared" si="16"/>
        <v>201.45455999999831</v>
      </c>
      <c r="F81" s="52">
        <f t="shared" si="16"/>
        <v>213.37395000000106</v>
      </c>
      <c r="G81" s="52">
        <f t="shared" si="16"/>
        <v>211.43476999999984</v>
      </c>
      <c r="H81" s="52">
        <f t="shared" si="16"/>
        <v>215.55023999999685</v>
      </c>
      <c r="I81" s="52">
        <f t="shared" si="16"/>
        <v>213.37176999999792</v>
      </c>
      <c r="J81" s="52">
        <f t="shared" si="16"/>
        <v>211.76572999999917</v>
      </c>
      <c r="K81" s="52">
        <f t="shared" si="16"/>
        <v>206.50888000000123</v>
      </c>
      <c r="L81" s="52">
        <f t="shared" si="16"/>
        <v>206.47000000000116</v>
      </c>
      <c r="M81" s="52">
        <f t="shared" si="16"/>
        <v>233.29391000000032</v>
      </c>
      <c r="N81" s="52">
        <f t="shared" si="16"/>
        <v>235.89399000000412</v>
      </c>
      <c r="O81" s="52">
        <f t="shared" si="16"/>
        <v>237.03491000000213</v>
      </c>
      <c r="P81" s="52">
        <f t="shared" si="16"/>
        <v>236.4504900000029</v>
      </c>
      <c r="Q81" s="52">
        <f t="shared" si="16"/>
        <v>238.7618799999982</v>
      </c>
      <c r="R81" s="52">
        <f t="shared" si="16"/>
        <v>233.66417000000365</v>
      </c>
      <c r="S81" s="52">
        <f t="shared" si="16"/>
        <v>233.457150000002</v>
      </c>
      <c r="T81" s="52">
        <f t="shared" si="16"/>
        <v>231.04443000000174</v>
      </c>
      <c r="U81" s="52">
        <f t="shared" si="16"/>
        <v>228.01426999999967</v>
      </c>
      <c r="V81" s="52">
        <f t="shared" si="16"/>
        <v>241.12511000000086</v>
      </c>
      <c r="W81" s="52">
        <f t="shared" si="16"/>
        <v>239.52629999999772</v>
      </c>
      <c r="X81" s="52">
        <f t="shared" si="16"/>
        <v>241.20356000000174</v>
      </c>
      <c r="Y81" s="52">
        <f t="shared" si="16"/>
        <v>257.80342999999993</v>
      </c>
      <c r="Z81" s="52">
        <f t="shared" si="16"/>
        <v>261.25648999999976</v>
      </c>
      <c r="AA81" s="52">
        <f t="shared" si="16"/>
        <v>261.46697999999742</v>
      </c>
      <c r="AB81" s="52">
        <f t="shared" si="16"/>
        <v>260.21371999999974</v>
      </c>
      <c r="AC81" s="52">
        <f t="shared" si="16"/>
        <v>258.13414000000193</v>
      </c>
      <c r="AD81" s="52">
        <f t="shared" si="16"/>
        <v>255.64912999999797</v>
      </c>
      <c r="AE81" s="52">
        <f t="shared" si="16"/>
        <v>253.02201000000059</v>
      </c>
      <c r="AF81" s="52">
        <f t="shared" si="16"/>
        <v>250.39667999999801</v>
      </c>
      <c r="AG81" s="67"/>
      <c r="AH81" s="65">
        <f>AVERAGE(C81:G81)</f>
        <v>187.06903800000001</v>
      </c>
      <c r="AI81" s="65">
        <f>AVERAGE(H81:L81)</f>
        <v>210.73332399999927</v>
      </c>
      <c r="AJ81" s="65">
        <f>AVERAGE(M81:Q81)</f>
        <v>236.28703600000154</v>
      </c>
      <c r="AK81" s="65">
        <f>AVERAGE(R81:V81)</f>
        <v>233.4610260000016</v>
      </c>
      <c r="AL81" s="65">
        <f>AVERAGE(W81:AA81)</f>
        <v>252.25135199999932</v>
      </c>
      <c r="AM81" s="65">
        <f>AVERAGE(AB81:AF81)</f>
        <v>255.48313599999966</v>
      </c>
      <c r="AN81" s="66"/>
      <c r="AO81" s="65">
        <f>AVERAGE(AH81:AI81)</f>
        <v>198.90118099999964</v>
      </c>
      <c r="AP81" s="65">
        <f>AVERAGE(AJ81:AK81)</f>
        <v>234.87403100000157</v>
      </c>
      <c r="AQ81" s="65">
        <f>AVERAGE(AL81:AM81)</f>
        <v>253.86724399999949</v>
      </c>
    </row>
    <row r="82" spans="1:43" s="9" customFormat="1" x14ac:dyDescent="0.25">
      <c r="A82" s="13" t="s">
        <v>425</v>
      </c>
      <c r="B82" s="13"/>
      <c r="C82" s="52">
        <f>SUM(C51:C52)</f>
        <v>144.83262800000102</v>
      </c>
      <c r="D82" s="52">
        <f t="shared" ref="D82:AF82" si="17">SUM(D51:D52)</f>
        <v>181.09224400000676</v>
      </c>
      <c r="E82" s="52">
        <f t="shared" si="17"/>
        <v>194.71470499999941</v>
      </c>
      <c r="F82" s="52">
        <f t="shared" si="17"/>
        <v>196.55573900000036</v>
      </c>
      <c r="G82" s="52">
        <f t="shared" si="17"/>
        <v>183.37220000000343</v>
      </c>
      <c r="H82" s="52">
        <f t="shared" si="17"/>
        <v>176.19015100000161</v>
      </c>
      <c r="I82" s="52">
        <f t="shared" si="17"/>
        <v>160.87003900000036</v>
      </c>
      <c r="J82" s="52">
        <f t="shared" si="17"/>
        <v>146.86704500000087</v>
      </c>
      <c r="K82" s="52">
        <f t="shared" si="17"/>
        <v>129.36374799999703</v>
      </c>
      <c r="L82" s="52">
        <f t="shared" si="17"/>
        <v>120.10182199999508</v>
      </c>
      <c r="M82" s="52">
        <f t="shared" si="17"/>
        <v>136.73541200000636</v>
      </c>
      <c r="N82" s="52">
        <f t="shared" si="17"/>
        <v>129.21253299999717</v>
      </c>
      <c r="O82" s="52">
        <f t="shared" si="17"/>
        <v>123.1279469999954</v>
      </c>
      <c r="P82" s="52">
        <f t="shared" si="17"/>
        <v>116.8065459999998</v>
      </c>
      <c r="Q82" s="52">
        <f t="shared" si="17"/>
        <v>114.73055800000384</v>
      </c>
      <c r="R82" s="52">
        <f t="shared" si="17"/>
        <v>105.70889599999919</v>
      </c>
      <c r="S82" s="52">
        <f t="shared" si="17"/>
        <v>103.8642589999954</v>
      </c>
      <c r="T82" s="52">
        <f t="shared" si="17"/>
        <v>99.89864199999829</v>
      </c>
      <c r="U82" s="52">
        <f t="shared" si="17"/>
        <v>96.246837999999116</v>
      </c>
      <c r="V82" s="52">
        <f t="shared" si="17"/>
        <v>110.08567299999595</v>
      </c>
      <c r="W82" s="52">
        <f t="shared" si="17"/>
        <v>107.84788499999468</v>
      </c>
      <c r="X82" s="52">
        <f t="shared" si="17"/>
        <v>110.6908919999978</v>
      </c>
      <c r="Y82" s="52">
        <f t="shared" si="17"/>
        <v>130.99576700000034</v>
      </c>
      <c r="Z82" s="52">
        <f t="shared" si="17"/>
        <v>134.03185999999823</v>
      </c>
      <c r="AA82" s="52">
        <f t="shared" si="17"/>
        <v>134.0474430000022</v>
      </c>
      <c r="AB82" s="52">
        <f t="shared" si="17"/>
        <v>132.68453999999474</v>
      </c>
      <c r="AC82" s="52">
        <f t="shared" si="17"/>
        <v>130.48657699999785</v>
      </c>
      <c r="AD82" s="52">
        <f t="shared" si="17"/>
        <v>127.88304700000117</v>
      </c>
      <c r="AE82" s="52">
        <f t="shared" si="17"/>
        <v>125.1883310000012</v>
      </c>
      <c r="AF82" s="52">
        <f t="shared" si="17"/>
        <v>122.6033729999981</v>
      </c>
      <c r="AG82" s="67"/>
      <c r="AH82" s="65">
        <f>AVERAGE(C82:G82)</f>
        <v>180.11350320000219</v>
      </c>
      <c r="AI82" s="65">
        <f>AVERAGE(H82:L82)</f>
        <v>146.67856099999898</v>
      </c>
      <c r="AJ82" s="65">
        <f>AVERAGE(M82:Q82)</f>
        <v>124.12259920000051</v>
      </c>
      <c r="AK82" s="65">
        <f>AVERAGE(R82:V82)</f>
        <v>103.16086159999759</v>
      </c>
      <c r="AL82" s="65">
        <f>AVERAGE(W82:AA82)</f>
        <v>123.52276939999865</v>
      </c>
      <c r="AM82" s="65">
        <f>AVERAGE(AB82:AF82)</f>
        <v>127.76917359999861</v>
      </c>
      <c r="AN82" s="66"/>
      <c r="AO82" s="65">
        <f>AVERAGE(AH82:AI82)</f>
        <v>163.39603210000058</v>
      </c>
      <c r="AP82" s="65">
        <f>AVERAGE(AJ82:AK82)</f>
        <v>113.64173039999905</v>
      </c>
      <c r="AQ82" s="65">
        <f>AVERAGE(AL82:AM82)</f>
        <v>125.64597149999864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3057.8644990000012</v>
      </c>
      <c r="D87" s="52">
        <f t="shared" ref="D87:AF92" si="21">D60</f>
        <v>2720.3404689999998</v>
      </c>
      <c r="E87" s="52">
        <f t="shared" si="21"/>
        <v>2710.4494839999998</v>
      </c>
      <c r="F87" s="52">
        <f t="shared" si="21"/>
        <v>2733.9081459999998</v>
      </c>
      <c r="G87" s="52">
        <f t="shared" si="21"/>
        <v>2319.9381770000009</v>
      </c>
      <c r="H87" s="52">
        <f t="shared" si="21"/>
        <v>2553.9233329999997</v>
      </c>
      <c r="I87" s="52">
        <f t="shared" si="21"/>
        <v>2548.2213240000001</v>
      </c>
      <c r="J87" s="52">
        <f t="shared" si="21"/>
        <v>2552.6330649999991</v>
      </c>
      <c r="K87" s="52">
        <f t="shared" si="21"/>
        <v>2557.004989</v>
      </c>
      <c r="L87" s="52">
        <f t="shared" si="21"/>
        <v>2519.4864120000002</v>
      </c>
      <c r="M87" s="52">
        <f t="shared" si="21"/>
        <v>2164.1966919999995</v>
      </c>
      <c r="N87" s="52">
        <f t="shared" si="21"/>
        <v>2203.3553539999994</v>
      </c>
      <c r="O87" s="52">
        <f t="shared" si="21"/>
        <v>2206.8425349999998</v>
      </c>
      <c r="P87" s="52">
        <f t="shared" si="21"/>
        <v>2206.0246590000006</v>
      </c>
      <c r="Q87" s="52">
        <f t="shared" si="21"/>
        <v>2123.3239659999999</v>
      </c>
      <c r="R87" s="52">
        <f t="shared" si="21"/>
        <v>1972.7843620000003</v>
      </c>
      <c r="S87" s="52">
        <f t="shared" si="21"/>
        <v>1987.9220069999992</v>
      </c>
      <c r="T87" s="52">
        <f t="shared" si="21"/>
        <v>1987.3738469999989</v>
      </c>
      <c r="U87" s="52">
        <f t="shared" si="21"/>
        <v>1985.2391599999992</v>
      </c>
      <c r="V87" s="52">
        <f t="shared" si="21"/>
        <v>2117.0731670000005</v>
      </c>
      <c r="W87" s="52">
        <f t="shared" si="21"/>
        <v>1957.2859010000011</v>
      </c>
      <c r="X87" s="52">
        <f t="shared" si="21"/>
        <v>1969.8938760000001</v>
      </c>
      <c r="Y87" s="52">
        <f t="shared" si="21"/>
        <v>1971.5624960000005</v>
      </c>
      <c r="Z87" s="52">
        <f t="shared" si="21"/>
        <v>1970.8480139999992</v>
      </c>
      <c r="AA87" s="52">
        <f t="shared" si="21"/>
        <v>1969.4054500000002</v>
      </c>
      <c r="AB87" s="52">
        <f t="shared" si="21"/>
        <v>1967.6906450000006</v>
      </c>
      <c r="AC87" s="52">
        <f t="shared" si="21"/>
        <v>1965.8777199999986</v>
      </c>
      <c r="AD87" s="52">
        <f t="shared" si="21"/>
        <v>1964.0476600000002</v>
      </c>
      <c r="AE87" s="52">
        <f t="shared" si="21"/>
        <v>1962.2356799999998</v>
      </c>
      <c r="AF87" s="52">
        <f t="shared" si="21"/>
        <v>1960.4512300000006</v>
      </c>
      <c r="AH87" s="65">
        <f t="shared" ref="AH87:AH93" si="22">AVERAGE(C87:G87)</f>
        <v>2708.5001550000002</v>
      </c>
      <c r="AI87" s="65">
        <f t="shared" ref="AI87:AI93" si="23">AVERAGE(H87:L87)</f>
        <v>2546.2538245999999</v>
      </c>
      <c r="AJ87" s="65">
        <f t="shared" ref="AJ87:AJ93" si="24">AVERAGE(M87:Q87)</f>
        <v>2180.7486411999998</v>
      </c>
      <c r="AK87" s="65">
        <f t="shared" ref="AK87:AK93" si="25">AVERAGE(R87:V87)</f>
        <v>2010.0785085999996</v>
      </c>
      <c r="AL87" s="65">
        <f t="shared" ref="AL87:AL93" si="26">AVERAGE(W87:AA87)</f>
        <v>1967.7991474000003</v>
      </c>
      <c r="AM87" s="65">
        <f t="shared" ref="AM87:AM93" si="27">AVERAGE(AB87:AF87)</f>
        <v>1964.0605869999999</v>
      </c>
      <c r="AN87" s="66"/>
      <c r="AO87" s="65">
        <f t="shared" ref="AO87:AO93" si="28">AVERAGE(AH87:AI87)</f>
        <v>2627.3769898</v>
      </c>
      <c r="AP87" s="65">
        <f t="shared" ref="AP87:AP93" si="29">AVERAGE(AJ87:AK87)</f>
        <v>2095.4135748999997</v>
      </c>
      <c r="AQ87" s="65">
        <f t="shared" ref="AQ87:AQ93" si="30">AVERAGE(AL87:AM87)</f>
        <v>1965.9298672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774.8127313</v>
      </c>
      <c r="D88" s="52">
        <f t="shared" ref="D88:R88" si="31">D61</f>
        <v>667.94326219999994</v>
      </c>
      <c r="E88" s="52">
        <f t="shared" si="31"/>
        <v>665.06174229999999</v>
      </c>
      <c r="F88" s="52">
        <f t="shared" si="31"/>
        <v>673.30106430000001</v>
      </c>
      <c r="G88" s="52">
        <f t="shared" si="31"/>
        <v>680.45652859999996</v>
      </c>
      <c r="H88" s="52">
        <f t="shared" si="31"/>
        <v>685.78022629999998</v>
      </c>
      <c r="I88" s="52">
        <f t="shared" si="31"/>
        <v>595.47374649999995</v>
      </c>
      <c r="J88" s="52">
        <f t="shared" si="31"/>
        <v>606.42204590000006</v>
      </c>
      <c r="K88" s="52">
        <f t="shared" si="31"/>
        <v>478.07838949999996</v>
      </c>
      <c r="L88" s="52">
        <f t="shared" si="31"/>
        <v>489.96301059999996</v>
      </c>
      <c r="M88" s="52">
        <f t="shared" si="31"/>
        <v>1773.2294276000002</v>
      </c>
      <c r="N88" s="52">
        <f t="shared" si="31"/>
        <v>1372.7066348000001</v>
      </c>
      <c r="O88" s="52">
        <f t="shared" si="31"/>
        <v>1389.8449062999998</v>
      </c>
      <c r="P88" s="52">
        <f t="shared" si="31"/>
        <v>1400.6876224000002</v>
      </c>
      <c r="Q88" s="52">
        <f t="shared" si="31"/>
        <v>1408.1383295000001</v>
      </c>
      <c r="R88" s="52">
        <f t="shared" si="31"/>
        <v>1413.3212607</v>
      </c>
      <c r="S88" s="52">
        <f t="shared" si="21"/>
        <v>1557.1104012000001</v>
      </c>
      <c r="T88" s="52">
        <f t="shared" si="21"/>
        <v>1546.8367610999999</v>
      </c>
      <c r="U88" s="52">
        <f t="shared" si="21"/>
        <v>1548.3600329999999</v>
      </c>
      <c r="V88" s="52">
        <f t="shared" si="21"/>
        <v>1550.5126941999999</v>
      </c>
      <c r="W88" s="52">
        <f t="shared" si="21"/>
        <v>1551.9633936999999</v>
      </c>
      <c r="X88" s="52">
        <f t="shared" si="21"/>
        <v>1700.4624240999999</v>
      </c>
      <c r="Y88" s="52">
        <f t="shared" si="21"/>
        <v>1687.3975867999998</v>
      </c>
      <c r="Z88" s="52">
        <f t="shared" si="21"/>
        <v>1687.1737636000003</v>
      </c>
      <c r="AA88" s="52">
        <f t="shared" si="21"/>
        <v>1687.9107988000001</v>
      </c>
      <c r="AB88" s="52">
        <f t="shared" si="21"/>
        <v>1688.250223</v>
      </c>
      <c r="AC88" s="52">
        <f t="shared" si="21"/>
        <v>1688.1613421000002</v>
      </c>
      <c r="AD88" s="52">
        <f t="shared" si="21"/>
        <v>1687.7424010000002</v>
      </c>
      <c r="AE88" s="52">
        <f t="shared" si="21"/>
        <v>1687.0786609000002</v>
      </c>
      <c r="AF88" s="52">
        <f t="shared" si="21"/>
        <v>1686.2336630000002</v>
      </c>
      <c r="AH88" s="65">
        <f t="shared" si="22"/>
        <v>692.31506573999991</v>
      </c>
      <c r="AI88" s="65">
        <f t="shared" si="23"/>
        <v>571.14348375999998</v>
      </c>
      <c r="AJ88" s="65">
        <f t="shared" si="24"/>
        <v>1468.9213841199999</v>
      </c>
      <c r="AK88" s="65">
        <f t="shared" si="25"/>
        <v>1523.2282300399997</v>
      </c>
      <c r="AL88" s="65">
        <f t="shared" si="26"/>
        <v>1662.9815933999998</v>
      </c>
      <c r="AM88" s="65">
        <f t="shared" si="27"/>
        <v>1687.4932580000004</v>
      </c>
      <c r="AN88" s="66"/>
      <c r="AO88" s="65">
        <f t="shared" si="28"/>
        <v>631.72927474999995</v>
      </c>
      <c r="AP88" s="65">
        <f t="shared" si="29"/>
        <v>1496.0748070799998</v>
      </c>
      <c r="AQ88" s="65">
        <f t="shared" si="30"/>
        <v>1675.2374257000001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399.77377850000005</v>
      </c>
      <c r="D89" s="52">
        <f t="shared" si="21"/>
        <v>349.77327889999992</v>
      </c>
      <c r="E89" s="52">
        <f t="shared" si="21"/>
        <v>348.34490170000004</v>
      </c>
      <c r="F89" s="52">
        <f t="shared" si="21"/>
        <v>352.00986279999995</v>
      </c>
      <c r="G89" s="52">
        <f t="shared" si="21"/>
        <v>423.20997199999999</v>
      </c>
      <c r="H89" s="52">
        <f t="shared" si="21"/>
        <v>418.50788680000005</v>
      </c>
      <c r="I89" s="52">
        <f t="shared" si="21"/>
        <v>413.66844360000005</v>
      </c>
      <c r="J89" s="52">
        <f t="shared" si="21"/>
        <v>416.22230960000002</v>
      </c>
      <c r="K89" s="52">
        <f t="shared" si="21"/>
        <v>409.89147730000002</v>
      </c>
      <c r="L89" s="52">
        <f t="shared" si="21"/>
        <v>439.8955588</v>
      </c>
      <c r="M89" s="52">
        <f t="shared" si="21"/>
        <v>709.66256299999986</v>
      </c>
      <c r="N89" s="52">
        <f t="shared" si="21"/>
        <v>663.51239179999993</v>
      </c>
      <c r="O89" s="52">
        <f t="shared" si="21"/>
        <v>665.12782230000005</v>
      </c>
      <c r="P89" s="52">
        <f t="shared" si="21"/>
        <v>667.92739789999996</v>
      </c>
      <c r="Q89" s="52">
        <f t="shared" si="21"/>
        <v>670.55345449999993</v>
      </c>
      <c r="R89" s="52">
        <f t="shared" si="21"/>
        <v>672.09972470000002</v>
      </c>
      <c r="S89" s="52">
        <f t="shared" si="21"/>
        <v>682.79999110000006</v>
      </c>
      <c r="T89" s="52">
        <f t="shared" si="21"/>
        <v>682.61974190000012</v>
      </c>
      <c r="U89" s="52">
        <f t="shared" si="21"/>
        <v>683.11206730000004</v>
      </c>
      <c r="V89" s="52">
        <f t="shared" si="21"/>
        <v>733.39270980000003</v>
      </c>
      <c r="W89" s="52">
        <f t="shared" si="21"/>
        <v>728.54144020000012</v>
      </c>
      <c r="X89" s="52">
        <f t="shared" si="21"/>
        <v>738.56264080000005</v>
      </c>
      <c r="Y89" s="52">
        <f t="shared" si="21"/>
        <v>738.01058690000002</v>
      </c>
      <c r="Z89" s="52">
        <f t="shared" si="21"/>
        <v>738.24701230000005</v>
      </c>
      <c r="AA89" s="52">
        <f t="shared" si="21"/>
        <v>738.37866610000003</v>
      </c>
      <c r="AB89" s="52">
        <f t="shared" si="21"/>
        <v>738.35065280000015</v>
      </c>
      <c r="AC89" s="52">
        <f t="shared" si="21"/>
        <v>738.19773270000007</v>
      </c>
      <c r="AD89" s="52">
        <f t="shared" si="21"/>
        <v>737.95312339999998</v>
      </c>
      <c r="AE89" s="52">
        <f t="shared" si="21"/>
        <v>737.64087870000003</v>
      </c>
      <c r="AF89" s="52">
        <f t="shared" si="21"/>
        <v>737.27784039999995</v>
      </c>
      <c r="AH89" s="65">
        <f t="shared" si="22"/>
        <v>374.62235878000001</v>
      </c>
      <c r="AI89" s="65">
        <f t="shared" si="23"/>
        <v>419.63713522</v>
      </c>
      <c r="AJ89" s="65">
        <f t="shared" si="24"/>
        <v>675.3567258999999</v>
      </c>
      <c r="AK89" s="65">
        <f t="shared" si="25"/>
        <v>690.80484696000008</v>
      </c>
      <c r="AL89" s="65">
        <f t="shared" si="26"/>
        <v>736.3480692600001</v>
      </c>
      <c r="AM89" s="65">
        <f t="shared" si="27"/>
        <v>737.88404560000004</v>
      </c>
      <c r="AN89" s="66"/>
      <c r="AO89" s="65">
        <f t="shared" si="28"/>
        <v>397.12974700000001</v>
      </c>
      <c r="AP89" s="65">
        <f t="shared" si="29"/>
        <v>683.08078642999999</v>
      </c>
      <c r="AQ89" s="65">
        <f t="shared" si="30"/>
        <v>737.11605743000007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646.11693299999979</v>
      </c>
      <c r="D90" s="52">
        <f t="shared" si="21"/>
        <v>598.14538700000026</v>
      </c>
      <c r="E90" s="52">
        <f t="shared" si="21"/>
        <v>612.71866999999975</v>
      </c>
      <c r="F90" s="52">
        <f t="shared" si="21"/>
        <v>633.35674500000005</v>
      </c>
      <c r="G90" s="52">
        <f t="shared" si="21"/>
        <v>735.72746400000028</v>
      </c>
      <c r="H90" s="52">
        <f t="shared" si="21"/>
        <v>747.14367900000002</v>
      </c>
      <c r="I90" s="52">
        <f t="shared" si="21"/>
        <v>765.33431699999983</v>
      </c>
      <c r="J90" s="52">
        <f t="shared" si="21"/>
        <v>783.8718130000002</v>
      </c>
      <c r="K90" s="52">
        <f t="shared" si="21"/>
        <v>756.28448299999991</v>
      </c>
      <c r="L90" s="52">
        <f t="shared" si="21"/>
        <v>993.24196900000015</v>
      </c>
      <c r="M90" s="52">
        <f t="shared" si="21"/>
        <v>326.67993500000011</v>
      </c>
      <c r="N90" s="52">
        <f t="shared" si="21"/>
        <v>390.42797399999972</v>
      </c>
      <c r="O90" s="52">
        <f t="shared" si="21"/>
        <v>402.08586000000014</v>
      </c>
      <c r="P90" s="52">
        <f t="shared" si="21"/>
        <v>408.18861900000002</v>
      </c>
      <c r="Q90" s="52">
        <f t="shared" si="21"/>
        <v>586.71229700000004</v>
      </c>
      <c r="R90" s="52">
        <f t="shared" si="21"/>
        <v>577.61901999999964</v>
      </c>
      <c r="S90" s="52">
        <f t="shared" si="21"/>
        <v>584.80934600000001</v>
      </c>
      <c r="T90" s="52">
        <f t="shared" si="21"/>
        <v>593.886258</v>
      </c>
      <c r="U90" s="52">
        <f t="shared" si="21"/>
        <v>603.11831700000039</v>
      </c>
      <c r="V90" s="52">
        <f t="shared" si="21"/>
        <v>843.42159200000015</v>
      </c>
      <c r="W90" s="52">
        <f t="shared" si="21"/>
        <v>797.04519299999993</v>
      </c>
      <c r="X90" s="52">
        <f t="shared" si="21"/>
        <v>807.99862500000017</v>
      </c>
      <c r="Y90" s="52">
        <f t="shared" si="21"/>
        <v>818.3918450000001</v>
      </c>
      <c r="Z90" s="52">
        <f t="shared" si="21"/>
        <v>827.9510949999999</v>
      </c>
      <c r="AA90" s="52">
        <f t="shared" si="21"/>
        <v>836.9788510000003</v>
      </c>
      <c r="AB90" s="52">
        <f t="shared" si="21"/>
        <v>845.66413700000021</v>
      </c>
      <c r="AC90" s="52">
        <f t="shared" si="21"/>
        <v>854.08008400000017</v>
      </c>
      <c r="AD90" s="52">
        <f t="shared" si="21"/>
        <v>862.41390000000001</v>
      </c>
      <c r="AE90" s="52">
        <f t="shared" si="21"/>
        <v>870.60614699999996</v>
      </c>
      <c r="AF90" s="52">
        <f t="shared" si="21"/>
        <v>878.8518839999997</v>
      </c>
      <c r="AH90" s="65">
        <f t="shared" si="22"/>
        <v>645.21303980000016</v>
      </c>
      <c r="AI90" s="65">
        <f t="shared" si="23"/>
        <v>809.17525220000005</v>
      </c>
      <c r="AJ90" s="65">
        <f t="shared" si="24"/>
        <v>422.81893700000001</v>
      </c>
      <c r="AK90" s="65">
        <f t="shared" si="25"/>
        <v>640.57090660000006</v>
      </c>
      <c r="AL90" s="65">
        <f t="shared" si="26"/>
        <v>817.6731218000001</v>
      </c>
      <c r="AM90" s="65">
        <f t="shared" si="27"/>
        <v>862.32323040000006</v>
      </c>
      <c r="AN90" s="66"/>
      <c r="AO90" s="65">
        <f t="shared" si="28"/>
        <v>727.19414600000005</v>
      </c>
      <c r="AP90" s="65">
        <f t="shared" si="29"/>
        <v>531.69492179999997</v>
      </c>
      <c r="AQ90" s="65">
        <f t="shared" si="30"/>
        <v>839.99817610000014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415.61239699999987</v>
      </c>
      <c r="D91" s="52">
        <f t="shared" si="21"/>
        <v>377.3783840000001</v>
      </c>
      <c r="E91" s="52">
        <f t="shared" si="21"/>
        <v>362.19547499999976</v>
      </c>
      <c r="F91" s="52">
        <f t="shared" si="21"/>
        <v>351.54624299999978</v>
      </c>
      <c r="G91" s="52">
        <f t="shared" si="21"/>
        <v>524.24107700000013</v>
      </c>
      <c r="H91" s="52">
        <f t="shared" si="21"/>
        <v>536.07828999999992</v>
      </c>
      <c r="I91" s="52">
        <f t="shared" si="21"/>
        <v>517.56559500000003</v>
      </c>
      <c r="J91" s="52">
        <f t="shared" si="21"/>
        <v>524.72054300000036</v>
      </c>
      <c r="K91" s="52">
        <f t="shared" si="21"/>
        <v>521.68497100000013</v>
      </c>
      <c r="L91" s="52">
        <f t="shared" si="21"/>
        <v>480.11238800000001</v>
      </c>
      <c r="M91" s="52">
        <f t="shared" si="21"/>
        <v>777.10646599999973</v>
      </c>
      <c r="N91" s="52">
        <f t="shared" si="21"/>
        <v>697.02141699999993</v>
      </c>
      <c r="O91" s="52">
        <f t="shared" si="21"/>
        <v>696.45827800000006</v>
      </c>
      <c r="P91" s="52">
        <f t="shared" si="21"/>
        <v>694.09194700000035</v>
      </c>
      <c r="Q91" s="52">
        <f t="shared" si="21"/>
        <v>746.14622899999995</v>
      </c>
      <c r="R91" s="52">
        <f t="shared" si="21"/>
        <v>737.65616200000022</v>
      </c>
      <c r="S91" s="52">
        <f t="shared" si="21"/>
        <v>764.11440900000025</v>
      </c>
      <c r="T91" s="52">
        <f t="shared" si="21"/>
        <v>757.60606899999993</v>
      </c>
      <c r="U91" s="52">
        <f t="shared" si="21"/>
        <v>753.530753</v>
      </c>
      <c r="V91" s="52">
        <f t="shared" si="21"/>
        <v>1043.7527760000003</v>
      </c>
      <c r="W91" s="52">
        <f t="shared" si="21"/>
        <v>1012.6626759999999</v>
      </c>
      <c r="X91" s="52">
        <f t="shared" si="21"/>
        <v>1039.3764940000001</v>
      </c>
      <c r="Y91" s="52">
        <f t="shared" si="21"/>
        <v>1229.0877759999998</v>
      </c>
      <c r="Z91" s="52">
        <f t="shared" si="21"/>
        <v>1208.5673800000004</v>
      </c>
      <c r="AA91" s="52">
        <f t="shared" si="21"/>
        <v>1204.7350120000001</v>
      </c>
      <c r="AB91" s="52">
        <f t="shared" si="21"/>
        <v>1202.0701000000004</v>
      </c>
      <c r="AC91" s="52">
        <f t="shared" si="21"/>
        <v>1198.931767</v>
      </c>
      <c r="AD91" s="52">
        <f t="shared" si="21"/>
        <v>1195.184573</v>
      </c>
      <c r="AE91" s="52">
        <f t="shared" si="21"/>
        <v>1191.0783149999997</v>
      </c>
      <c r="AF91" s="52">
        <f t="shared" si="21"/>
        <v>1186.664914</v>
      </c>
      <c r="AH91" s="65">
        <f t="shared" si="22"/>
        <v>406.19471519999991</v>
      </c>
      <c r="AI91" s="65">
        <f t="shared" si="23"/>
        <v>516.03235740000014</v>
      </c>
      <c r="AJ91" s="65">
        <f t="shared" si="24"/>
        <v>722.16486740000005</v>
      </c>
      <c r="AK91" s="65">
        <f t="shared" si="25"/>
        <v>811.33203380000009</v>
      </c>
      <c r="AL91" s="65">
        <f t="shared" si="26"/>
        <v>1138.8858676000002</v>
      </c>
      <c r="AM91" s="65">
        <f t="shared" si="27"/>
        <v>1194.7859338000001</v>
      </c>
      <c r="AN91" s="66"/>
      <c r="AO91" s="65">
        <f t="shared" si="28"/>
        <v>461.11353630000002</v>
      </c>
      <c r="AP91" s="65">
        <f t="shared" si="29"/>
        <v>766.74845060000007</v>
      </c>
      <c r="AQ91" s="65">
        <f t="shared" si="30"/>
        <v>1166.8359007000001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0.99522109999998065</v>
      </c>
      <c r="D92" s="52">
        <f t="shared" si="21"/>
        <v>1.5409487000000581</v>
      </c>
      <c r="E92" s="52">
        <f t="shared" si="21"/>
        <v>1.7505417999999509</v>
      </c>
      <c r="F92" s="52">
        <f t="shared" si="21"/>
        <v>1.7853878999999324</v>
      </c>
      <c r="G92" s="52">
        <f t="shared" si="21"/>
        <v>1.696934199999987</v>
      </c>
      <c r="H92" s="52">
        <f t="shared" si="21"/>
        <v>1.6520069999999123</v>
      </c>
      <c r="I92" s="52">
        <f t="shared" si="21"/>
        <v>1.6011781999999357</v>
      </c>
      <c r="J92" s="52">
        <f t="shared" si="21"/>
        <v>1.5818335999999817</v>
      </c>
      <c r="K92" s="52">
        <f t="shared" si="21"/>
        <v>1.5633040999999821</v>
      </c>
      <c r="L92" s="52">
        <f t="shared" si="21"/>
        <v>1.6085912999999437</v>
      </c>
      <c r="M92" s="52">
        <f t="shared" si="21"/>
        <v>1.8554489000000558</v>
      </c>
      <c r="N92" s="52">
        <f t="shared" si="21"/>
        <v>1.9879379999999855</v>
      </c>
      <c r="O92" s="52">
        <f t="shared" si="21"/>
        <v>2.0761900999999625</v>
      </c>
      <c r="P92" s="52">
        <f t="shared" si="21"/>
        <v>2.1389732999999751</v>
      </c>
      <c r="Q92" s="52">
        <f t="shared" si="21"/>
        <v>2.2150479000000587</v>
      </c>
      <c r="R92" s="52">
        <f t="shared" si="21"/>
        <v>2.2384673999999904</v>
      </c>
      <c r="S92" s="52">
        <f t="shared" si="21"/>
        <v>2.2861109000000397</v>
      </c>
      <c r="T92" s="52">
        <f t="shared" si="21"/>
        <v>2.3182077999999819</v>
      </c>
      <c r="U92" s="52">
        <f t="shared" si="21"/>
        <v>2.3368213999999625</v>
      </c>
      <c r="V92" s="52">
        <f t="shared" si="21"/>
        <v>2.4623623999999609</v>
      </c>
      <c r="W92" s="52">
        <f t="shared" si="21"/>
        <v>2.4968906999999945</v>
      </c>
      <c r="X92" s="52">
        <f t="shared" si="21"/>
        <v>2.5247130999999854</v>
      </c>
      <c r="Y92" s="52">
        <f t="shared" si="21"/>
        <v>2.6672787999999628</v>
      </c>
      <c r="Z92" s="52">
        <f t="shared" si="21"/>
        <v>2.7197618999999804</v>
      </c>
      <c r="AA92" s="52">
        <f t="shared" si="21"/>
        <v>2.7142665000000079</v>
      </c>
      <c r="AB92" s="52">
        <f t="shared" si="21"/>
        <v>2.6791206999999986</v>
      </c>
      <c r="AC92" s="52">
        <f t="shared" si="21"/>
        <v>2.6292302000000518</v>
      </c>
      <c r="AD92" s="52">
        <f t="shared" si="21"/>
        <v>2.5724605999999994</v>
      </c>
      <c r="AE92" s="52">
        <f t="shared" si="21"/>
        <v>2.5127010999999584</v>
      </c>
      <c r="AF92" s="52">
        <f t="shared" si="21"/>
        <v>2.4514945999999327</v>
      </c>
      <c r="AH92" s="65">
        <f t="shared" si="22"/>
        <v>1.5538067399999818</v>
      </c>
      <c r="AI92" s="65">
        <f t="shared" si="23"/>
        <v>1.601382839999951</v>
      </c>
      <c r="AJ92" s="65">
        <f t="shared" si="24"/>
        <v>2.0547196400000076</v>
      </c>
      <c r="AK92" s="65">
        <f t="shared" si="25"/>
        <v>2.3283939799999871</v>
      </c>
      <c r="AL92" s="65">
        <f t="shared" si="26"/>
        <v>2.6245821999999861</v>
      </c>
      <c r="AM92" s="65">
        <f t="shared" si="27"/>
        <v>2.5690014399999881</v>
      </c>
      <c r="AN92" s="66"/>
      <c r="AO92" s="65">
        <f t="shared" si="28"/>
        <v>1.5775947899999663</v>
      </c>
      <c r="AP92" s="65">
        <f t="shared" si="29"/>
        <v>2.1915568099999971</v>
      </c>
      <c r="AQ92" s="65">
        <f t="shared" si="30"/>
        <v>2.5967918199999871</v>
      </c>
    </row>
    <row r="93" spans="1:43" s="9" customFormat="1" x14ac:dyDescent="0.25">
      <c r="A93" s="71" t="s">
        <v>442</v>
      </c>
      <c r="B93" s="13"/>
      <c r="C93" s="52">
        <f>SUM(C66:C69)</f>
        <v>1855.7287319000002</v>
      </c>
      <c r="D93" s="52">
        <f t="shared" ref="D93:AF93" si="32">SUM(D66:D69)</f>
        <v>1632.6728267000003</v>
      </c>
      <c r="E93" s="52">
        <f t="shared" si="32"/>
        <v>1624.1922521000006</v>
      </c>
      <c r="F93" s="52">
        <f t="shared" si="32"/>
        <v>1637.5145396</v>
      </c>
      <c r="G93" s="52">
        <f t="shared" si="32"/>
        <v>1453.0589163000002</v>
      </c>
      <c r="H93" s="52">
        <f t="shared" si="32"/>
        <v>1534.8792520000002</v>
      </c>
      <c r="I93" s="52">
        <f t="shared" si="32"/>
        <v>1525.0214922000002</v>
      </c>
      <c r="J93" s="52">
        <f t="shared" si="32"/>
        <v>1530.3083273999998</v>
      </c>
      <c r="K93" s="52">
        <f t="shared" si="32"/>
        <v>1517.4593655999993</v>
      </c>
      <c r="L93" s="52">
        <f t="shared" si="32"/>
        <v>1520.1897875999998</v>
      </c>
      <c r="M93" s="52">
        <f t="shared" si="32"/>
        <v>2235.4564717000003</v>
      </c>
      <c r="N93" s="52">
        <f t="shared" si="32"/>
        <v>2149.0579508999995</v>
      </c>
      <c r="O93" s="52">
        <f t="shared" si="32"/>
        <v>2150.5865417</v>
      </c>
      <c r="P93" s="52">
        <f t="shared" si="32"/>
        <v>2156.3156509</v>
      </c>
      <c r="Q93" s="52">
        <f t="shared" si="32"/>
        <v>2225.0112807</v>
      </c>
      <c r="R93" s="52">
        <f t="shared" si="32"/>
        <v>2181.8014633999996</v>
      </c>
      <c r="S93" s="52">
        <f t="shared" si="32"/>
        <v>2206.6483070000004</v>
      </c>
      <c r="T93" s="52">
        <f t="shared" si="32"/>
        <v>2206.1440082000004</v>
      </c>
      <c r="U93" s="52">
        <f t="shared" si="32"/>
        <v>2206.1711724000002</v>
      </c>
      <c r="V93" s="52">
        <f t="shared" si="32"/>
        <v>2372.5454326999993</v>
      </c>
      <c r="W93" s="52">
        <f t="shared" si="32"/>
        <v>2349.3134351000008</v>
      </c>
      <c r="X93" s="52">
        <f t="shared" si="32"/>
        <v>2368.6405305000003</v>
      </c>
      <c r="Y93" s="52">
        <f t="shared" si="32"/>
        <v>3011.873013800001</v>
      </c>
      <c r="Z93" s="52">
        <f t="shared" si="32"/>
        <v>2916.4240789999994</v>
      </c>
      <c r="AA93" s="52">
        <f t="shared" si="32"/>
        <v>2912.2976525000004</v>
      </c>
      <c r="AB93" s="52">
        <f t="shared" si="32"/>
        <v>2917.5710959999997</v>
      </c>
      <c r="AC93" s="52">
        <f t="shared" si="32"/>
        <v>2921.7600387999992</v>
      </c>
      <c r="AD93" s="52">
        <f t="shared" si="32"/>
        <v>2924.1072921</v>
      </c>
      <c r="AE93" s="52">
        <f t="shared" si="32"/>
        <v>2924.987081799999</v>
      </c>
      <c r="AF93" s="52">
        <f t="shared" si="32"/>
        <v>2924.6556121000003</v>
      </c>
      <c r="AH93" s="65">
        <f t="shared" si="22"/>
        <v>1640.6334533200002</v>
      </c>
      <c r="AI93" s="65">
        <f t="shared" si="23"/>
        <v>1525.57164496</v>
      </c>
      <c r="AJ93" s="65">
        <f t="shared" si="24"/>
        <v>2183.2855791800002</v>
      </c>
      <c r="AK93" s="65">
        <f t="shared" si="25"/>
        <v>2234.66207674</v>
      </c>
      <c r="AL93" s="65">
        <f t="shared" si="26"/>
        <v>2711.7097421800004</v>
      </c>
      <c r="AM93" s="65">
        <f t="shared" si="27"/>
        <v>2922.6162241599995</v>
      </c>
      <c r="AN93" s="66"/>
      <c r="AO93" s="65">
        <f t="shared" si="28"/>
        <v>1583.1025491400001</v>
      </c>
      <c r="AP93" s="65">
        <f t="shared" si="29"/>
        <v>2208.9738279600001</v>
      </c>
      <c r="AQ93" s="65">
        <f t="shared" si="30"/>
        <v>2817.1629831700002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1202.8344999999972</v>
      </c>
      <c r="D50" s="52">
        <f>VLOOKUP($B50,Shock_dev!$A$1:$CI$300,MATCH(DATE(D$1,1,1),Shock_dev!$A$1:$CI$1,0),FALSE)</f>
        <v>1949.1014999999898</v>
      </c>
      <c r="E50" s="52">
        <f>VLOOKUP($B50,Shock_dev!$A$1:$CI$300,MATCH(DATE(E$1,1,1),Shock_dev!$A$1:$CI$1,0),FALSE)</f>
        <v>2298.3151999999536</v>
      </c>
      <c r="F50" s="52">
        <f>VLOOKUP($B50,Shock_dev!$A$1:$CI$300,MATCH(DATE(F$1,1,1),Shock_dev!$A$1:$CI$1,0),FALSE)</f>
        <v>2421.8082999999169</v>
      </c>
      <c r="G50" s="52">
        <f>VLOOKUP($B50,Shock_dev!$A$1:$CI$300,MATCH(DATE(G$1,1,1),Shock_dev!$A$1:$CI$1,0),FALSE)</f>
        <v>2380.859999999986</v>
      </c>
      <c r="H50" s="52">
        <f>VLOOKUP($B50,Shock_dev!$A$1:$CI$300,MATCH(DATE(H$1,1,1),Shock_dev!$A$1:$CI$1,0),FALSE)</f>
        <v>2370.4827000000514</v>
      </c>
      <c r="I50" s="52">
        <f>VLOOKUP($B50,Shock_dev!$A$1:$CI$300,MATCH(DATE(I$1,1,1),Shock_dev!$A$1:$CI$1,0),FALSE)</f>
        <v>2337.7912000000942</v>
      </c>
      <c r="J50" s="52">
        <f>VLOOKUP($B50,Shock_dev!$A$1:$CI$300,MATCH(DATE(J$1,1,1),Shock_dev!$A$1:$CI$1,0),FALSE)</f>
        <v>2330.3736999999965</v>
      </c>
      <c r="K50" s="52">
        <f>VLOOKUP($B50,Shock_dev!$A$1:$CI$300,MATCH(DATE(K$1,1,1),Shock_dev!$A$1:$CI$1,0),FALSE)</f>
        <v>2308.6461000000127</v>
      </c>
      <c r="L50" s="52">
        <f>VLOOKUP($B50,Shock_dev!$A$1:$CI$300,MATCH(DATE(L$1,1,1),Shock_dev!$A$1:$CI$1,0),FALSE)</f>
        <v>2367.5656999999192</v>
      </c>
      <c r="M50" s="52">
        <f>VLOOKUP($B50,Shock_dev!$A$1:$CI$300,MATCH(DATE(M$1,1,1),Shock_dev!$A$1:$CI$1,0),FALSE)</f>
        <v>2664.4111000000266</v>
      </c>
      <c r="N50" s="52">
        <f>VLOOKUP($B50,Shock_dev!$A$1:$CI$300,MATCH(DATE(N$1,1,1),Shock_dev!$A$1:$CI$1,0),FALSE)</f>
        <v>2833.781100000022</v>
      </c>
      <c r="O50" s="52">
        <f>VLOOKUP($B50,Shock_dev!$A$1:$CI$300,MATCH(DATE(O$1,1,1),Shock_dev!$A$1:$CI$1,0),FALSE)</f>
        <v>2941.6410000000615</v>
      </c>
      <c r="P50" s="52">
        <f>VLOOKUP($B50,Shock_dev!$A$1:$CI$300,MATCH(DATE(P$1,1,1),Shock_dev!$A$1:$CI$1,0),FALSE)</f>
        <v>3013.2776999999769</v>
      </c>
      <c r="Q50" s="52">
        <f>VLOOKUP($B50,Shock_dev!$A$1:$CI$300,MATCH(DATE(Q$1,1,1),Shock_dev!$A$1:$CI$1,0),FALSE)</f>
        <v>3107.5361000000266</v>
      </c>
      <c r="R50" s="52">
        <f>VLOOKUP($B50,Shock_dev!$A$1:$CI$300,MATCH(DATE(R$1,1,1),Shock_dev!$A$1:$CI$1,0),FALSE)</f>
        <v>3133.5718999999808</v>
      </c>
      <c r="S50" s="52">
        <f>VLOOKUP($B50,Shock_dev!$A$1:$CI$300,MATCH(DATE(S$1,1,1),Shock_dev!$A$1:$CI$1,0),FALSE)</f>
        <v>3187.4674999999115</v>
      </c>
      <c r="T50" s="52">
        <f>VLOOKUP($B50,Shock_dev!$A$1:$CI$300,MATCH(DATE(T$1,1,1),Shock_dev!$A$1:$CI$1,0),FALSE)</f>
        <v>3220.0984000000171</v>
      </c>
      <c r="U50" s="52">
        <f>VLOOKUP($B50,Shock_dev!$A$1:$CI$300,MATCH(DATE(U$1,1,1),Shock_dev!$A$1:$CI$1,0),FALSE)</f>
        <v>3235.6698000000324</v>
      </c>
      <c r="V50" s="52">
        <f>VLOOKUP($B50,Shock_dev!$A$1:$CI$300,MATCH(DATE(V$1,1,1),Shock_dev!$A$1:$CI$1,0),FALSE)</f>
        <v>3390.187900000019</v>
      </c>
      <c r="W50" s="52">
        <f>VLOOKUP($B50,Shock_dev!$A$1:$CI$300,MATCH(DATE(W$1,1,1),Shock_dev!$A$1:$CI$1,0),FALSE)</f>
        <v>3438.2289000001037</v>
      </c>
      <c r="X50" s="52">
        <f>VLOOKUP($B50,Shock_dev!$A$1:$CI$300,MATCH(DATE(X$1,1,1),Shock_dev!$A$1:$CI$1,0),FALSE)</f>
        <v>3481.2003999999724</v>
      </c>
      <c r="Y50" s="52">
        <f>VLOOKUP($B50,Shock_dev!$A$1:$CI$300,MATCH(DATE(Y$1,1,1),Shock_dev!$A$1:$CI$1,0),FALSE)</f>
        <v>3675.0106000000378</v>
      </c>
      <c r="Z50" s="52">
        <f>VLOOKUP($B50,Shock_dev!$A$1:$CI$300,MATCH(DATE(Z$1,1,1),Shock_dev!$A$1:$CI$1,0),FALSE)</f>
        <v>3761.2399999999907</v>
      </c>
      <c r="AA50" s="52">
        <f>VLOOKUP($B50,Shock_dev!$A$1:$CI$300,MATCH(DATE(AA$1,1,1),Shock_dev!$A$1:$CI$1,0),FALSE)</f>
        <v>3773.2236000000266</v>
      </c>
      <c r="AB50" s="52">
        <f>VLOOKUP($B50,Shock_dev!$A$1:$CI$300,MATCH(DATE(AB$1,1,1),Shock_dev!$A$1:$CI$1,0),FALSE)</f>
        <v>3745.0580000000773</v>
      </c>
      <c r="AC50" s="52">
        <f>VLOOKUP($B50,Shock_dev!$A$1:$CI$300,MATCH(DATE(AC$1,1,1),Shock_dev!$A$1:$CI$1,0),FALSE)</f>
        <v>3696.3897000000579</v>
      </c>
      <c r="AD50" s="52">
        <f>VLOOKUP($B50,Shock_dev!$A$1:$CI$300,MATCH(DATE(AD$1,1,1),Shock_dev!$A$1:$CI$1,0),FALSE)</f>
        <v>3637.7503000000725</v>
      </c>
      <c r="AE50" s="52">
        <f>VLOOKUP($B50,Shock_dev!$A$1:$CI$300,MATCH(DATE(AE$1,1,1),Shock_dev!$A$1:$CI$1,0),FALSE)</f>
        <v>3574.4199999999255</v>
      </c>
      <c r="AF50" s="52">
        <f>VLOOKUP($B50,Shock_dev!$A$1:$CI$300,MATCH(DATE(AF$1,1,1),Shock_dev!$A$1:$CI$1,0),FALSE)</f>
        <v>3508.6947999999393</v>
      </c>
      <c r="AG50" s="52"/>
      <c r="AH50" s="65">
        <f>AVERAGE(C50:G50)</f>
        <v>2050.5838999999687</v>
      </c>
      <c r="AI50" s="65">
        <f>AVERAGE(H50:L50)</f>
        <v>2342.9718800000146</v>
      </c>
      <c r="AJ50" s="65">
        <f>AVERAGE(M50:Q50)</f>
        <v>2912.1294000000225</v>
      </c>
      <c r="AK50" s="65">
        <f>AVERAGE(R50:V50)</f>
        <v>3233.3990999999924</v>
      </c>
      <c r="AL50" s="65">
        <f>AVERAGE(W50:AA50)</f>
        <v>3625.7807000000262</v>
      </c>
      <c r="AM50" s="65">
        <f>AVERAGE(AB50:AF50)</f>
        <v>3632.4625600000145</v>
      </c>
      <c r="AN50" s="66"/>
      <c r="AO50" s="65">
        <f>AVERAGE(AH50:AI50)</f>
        <v>2196.7778899999917</v>
      </c>
      <c r="AP50" s="65">
        <f>AVERAGE(AJ50:AK50)</f>
        <v>3072.7642500000075</v>
      </c>
      <c r="AQ50" s="65">
        <f>AVERAGE(AL50:AM50)</f>
        <v>3629.1216300000206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8.5181199999988166</v>
      </c>
      <c r="D51" s="52">
        <f>VLOOKUP($B51,Shock_dev!$A$1:$CI$300,MATCH(DATE(D$1,1,1),Shock_dev!$A$1:$CI$1,0),FALSE)</f>
        <v>17.090449999999691</v>
      </c>
      <c r="E51" s="52">
        <f>VLOOKUP($B51,Shock_dev!$A$1:$CI$300,MATCH(DATE(E$1,1,1),Shock_dev!$A$1:$CI$1,0),FALSE)</f>
        <v>22.517789999999877</v>
      </c>
      <c r="F51" s="52">
        <f>VLOOKUP($B51,Shock_dev!$A$1:$CI$300,MATCH(DATE(F$1,1,1),Shock_dev!$A$1:$CI$1,0),FALSE)</f>
        <v>24.500369999999748</v>
      </c>
      <c r="G51" s="52">
        <f>VLOOKUP($B51,Shock_dev!$A$1:$CI$300,MATCH(DATE(G$1,1,1),Shock_dev!$A$1:$CI$1,0),FALSE)</f>
        <v>23.443400000000111</v>
      </c>
      <c r="H51" s="52">
        <f>VLOOKUP($B51,Shock_dev!$A$1:$CI$300,MATCH(DATE(H$1,1,1),Shock_dev!$A$1:$CI$1,0),FALSE)</f>
        <v>21.117100000001301</v>
      </c>
      <c r="I51" s="52">
        <f>VLOOKUP($B51,Shock_dev!$A$1:$CI$300,MATCH(DATE(I$1,1,1),Shock_dev!$A$1:$CI$1,0),FALSE)</f>
        <v>18.025870000001305</v>
      </c>
      <c r="J51" s="52">
        <f>VLOOKUP($B51,Shock_dev!$A$1:$CI$300,MATCH(DATE(J$1,1,1),Shock_dev!$A$1:$CI$1,0),FALSE)</f>
        <v>14.80493000000024</v>
      </c>
      <c r="K51" s="52">
        <f>VLOOKUP($B51,Shock_dev!$A$1:$CI$300,MATCH(DATE(K$1,1,1),Shock_dev!$A$1:$CI$1,0),FALSE)</f>
        <v>11.528310000001511</v>
      </c>
      <c r="L51" s="52">
        <f>VLOOKUP($B51,Shock_dev!$A$1:$CI$300,MATCH(DATE(L$1,1,1),Shock_dev!$A$1:$CI$1,0),FALSE)</f>
        <v>8.811890000000858</v>
      </c>
      <c r="M51" s="52">
        <f>VLOOKUP($B51,Shock_dev!$A$1:$CI$300,MATCH(DATE(M$1,1,1),Shock_dev!$A$1:$CI$1,0),FALSE)</f>
        <v>8.190309999999954</v>
      </c>
      <c r="N51" s="52">
        <f>VLOOKUP($B51,Shock_dev!$A$1:$CI$300,MATCH(DATE(N$1,1,1),Shock_dev!$A$1:$CI$1,0),FALSE)</f>
        <v>7.6512700000002951</v>
      </c>
      <c r="O51" s="52">
        <f>VLOOKUP($B51,Shock_dev!$A$1:$CI$300,MATCH(DATE(O$1,1,1),Shock_dev!$A$1:$CI$1,0),FALSE)</f>
        <v>6.8168099999984406</v>
      </c>
      <c r="P51" s="52">
        <f>VLOOKUP($B51,Shock_dev!$A$1:$CI$300,MATCH(DATE(P$1,1,1),Shock_dev!$A$1:$CI$1,0),FALSE)</f>
        <v>5.6522700000004988</v>
      </c>
      <c r="Q51" s="52">
        <f>VLOOKUP($B51,Shock_dev!$A$1:$CI$300,MATCH(DATE(Q$1,1,1),Shock_dev!$A$1:$CI$1,0),FALSE)</f>
        <v>4.511609999999564</v>
      </c>
      <c r="R51" s="52">
        <f>VLOOKUP($B51,Shock_dev!$A$1:$CI$300,MATCH(DATE(R$1,1,1),Shock_dev!$A$1:$CI$1,0),FALSE)</f>
        <v>3.0166500000013912</v>
      </c>
      <c r="S51" s="52">
        <f>VLOOKUP($B51,Shock_dev!$A$1:$CI$300,MATCH(DATE(S$1,1,1),Shock_dev!$A$1:$CI$1,0),FALSE)</f>
        <v>1.6707299999998213</v>
      </c>
      <c r="T51" s="52">
        <f>VLOOKUP($B51,Shock_dev!$A$1:$CI$300,MATCH(DATE(T$1,1,1),Shock_dev!$A$1:$CI$1,0),FALSE)</f>
        <v>0.36837999999988824</v>
      </c>
      <c r="U51" s="52">
        <f>VLOOKUP($B51,Shock_dev!$A$1:$CI$300,MATCH(DATE(U$1,1,1),Shock_dev!$A$1:$CI$1,0),FALSE)</f>
        <v>-0.9168599999993603</v>
      </c>
      <c r="V51" s="52">
        <f>VLOOKUP($B51,Shock_dev!$A$1:$CI$300,MATCH(DATE(V$1,1,1),Shock_dev!$A$1:$CI$1,0),FALSE)</f>
        <v>-1.1414999999997235</v>
      </c>
      <c r="W51" s="52">
        <f>VLOOKUP($B51,Shock_dev!$A$1:$CI$300,MATCH(DATE(W$1,1,1),Shock_dev!$A$1:$CI$1,0),FALSE)</f>
        <v>-1.571749999999156</v>
      </c>
      <c r="X51" s="52">
        <f>VLOOKUP($B51,Shock_dev!$A$1:$CI$300,MATCH(DATE(X$1,1,1),Shock_dev!$A$1:$CI$1,0),FALSE)</f>
        <v>-2.0873199999987264</v>
      </c>
      <c r="Y51" s="52">
        <f>VLOOKUP($B51,Shock_dev!$A$1:$CI$300,MATCH(DATE(Y$1,1,1),Shock_dev!$A$1:$CI$1,0),FALSE)</f>
        <v>-1.691899999999805</v>
      </c>
      <c r="Z51" s="52">
        <f>VLOOKUP($B51,Shock_dev!$A$1:$CI$300,MATCH(DATE(Z$1,1,1),Shock_dev!$A$1:$CI$1,0),FALSE)</f>
        <v>-1.5717699999986507</v>
      </c>
      <c r="AA51" s="52">
        <f>VLOOKUP($B51,Shock_dev!$A$1:$CI$300,MATCH(DATE(AA$1,1,1),Shock_dev!$A$1:$CI$1,0),FALSE)</f>
        <v>-2.012830000001486</v>
      </c>
      <c r="AB51" s="52">
        <f>VLOOKUP($B51,Shock_dev!$A$1:$CI$300,MATCH(DATE(AB$1,1,1),Shock_dev!$A$1:$CI$1,0),FALSE)</f>
        <v>-2.9366700000009587</v>
      </c>
      <c r="AC51" s="52">
        <f>VLOOKUP($B51,Shock_dev!$A$1:$CI$300,MATCH(DATE(AC$1,1,1),Shock_dev!$A$1:$CI$1,0),FALSE)</f>
        <v>-4.1759499999971013</v>
      </c>
      <c r="AD51" s="52">
        <f>VLOOKUP($B51,Shock_dev!$A$1:$CI$300,MATCH(DATE(AD$1,1,1),Shock_dev!$A$1:$CI$1,0),FALSE)</f>
        <v>-5.5738599999967846</v>
      </c>
      <c r="AE51" s="52">
        <f>VLOOKUP($B51,Shock_dev!$A$1:$CI$300,MATCH(DATE(AE$1,1,1),Shock_dev!$A$1:$CI$1,0),FALSE)</f>
        <v>-7.0151899999982561</v>
      </c>
      <c r="AF51" s="52">
        <f>VLOOKUP($B51,Shock_dev!$A$1:$CI$300,MATCH(DATE(AF$1,1,1),Shock_dev!$A$1:$CI$1,0),FALSE)</f>
        <v>-8.4277000000001863</v>
      </c>
      <c r="AG51" s="52"/>
      <c r="AH51" s="65">
        <f t="shared" ref="AH51:AH80" si="1">AVERAGE(C51:G51)</f>
        <v>19.214025999999649</v>
      </c>
      <c r="AI51" s="65">
        <f t="shared" ref="AI51:AI80" si="2">AVERAGE(H51:L51)</f>
        <v>14.857620000001043</v>
      </c>
      <c r="AJ51" s="65">
        <f t="shared" ref="AJ51:AJ80" si="3">AVERAGE(M51:Q51)</f>
        <v>6.5644539999997509</v>
      </c>
      <c r="AK51" s="65">
        <f t="shared" ref="AK51:AK80" si="4">AVERAGE(R51:V51)</f>
        <v>0.59948000000040336</v>
      </c>
      <c r="AL51" s="65">
        <f t="shared" ref="AL51:AL80" si="5">AVERAGE(W51:AA51)</f>
        <v>-1.7871139999995649</v>
      </c>
      <c r="AM51" s="65">
        <f t="shared" ref="AM51:AM80" si="6">AVERAGE(AB51:AF51)</f>
        <v>-5.6258739999986576</v>
      </c>
      <c r="AN51" s="66"/>
      <c r="AO51" s="65">
        <f t="shared" ref="AO51:AO80" si="7">AVERAGE(AH51:AI51)</f>
        <v>17.035823000000345</v>
      </c>
      <c r="AP51" s="65">
        <f t="shared" ref="AP51:AP80" si="8">AVERAGE(AJ51:AK51)</f>
        <v>3.581967000000077</v>
      </c>
      <c r="AQ51" s="65">
        <f t="shared" ref="AQ51:AQ80" si="9">AVERAGE(AL51:AM51)</f>
        <v>-3.7064939999991111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14.546610000000101</v>
      </c>
      <c r="D52" s="52">
        <f>VLOOKUP($B52,Shock_dev!$A$1:$CI$300,MATCH(DATE(D$1,1,1),Shock_dev!$A$1:$CI$1,0),FALSE)</f>
        <v>23.099760999999944</v>
      </c>
      <c r="E52" s="52">
        <f>VLOOKUP($B52,Shock_dev!$A$1:$CI$300,MATCH(DATE(E$1,1,1),Shock_dev!$A$1:$CI$1,0),FALSE)</f>
        <v>26.867927999999893</v>
      </c>
      <c r="F52" s="52">
        <f>VLOOKUP($B52,Shock_dev!$A$1:$CI$300,MATCH(DATE(F$1,1,1),Shock_dev!$A$1:$CI$1,0),FALSE)</f>
        <v>28.431325999999899</v>
      </c>
      <c r="G52" s="52">
        <f>VLOOKUP($B52,Shock_dev!$A$1:$CI$300,MATCH(DATE(G$1,1,1),Shock_dev!$A$1:$CI$1,0),FALSE)</f>
        <v>28.421750999999858</v>
      </c>
      <c r="H52" s="52">
        <f>VLOOKUP($B52,Shock_dev!$A$1:$CI$300,MATCH(DATE(H$1,1,1),Shock_dev!$A$1:$CI$1,0),FALSE)</f>
        <v>28.937370000000101</v>
      </c>
      <c r="I52" s="52">
        <f>VLOOKUP($B52,Shock_dev!$A$1:$CI$300,MATCH(DATE(I$1,1,1),Shock_dev!$A$1:$CI$1,0),FALSE)</f>
        <v>29.102527999999893</v>
      </c>
      <c r="J52" s="52">
        <f>VLOOKUP($B52,Shock_dev!$A$1:$CI$300,MATCH(DATE(J$1,1,1),Shock_dev!$A$1:$CI$1,0),FALSE)</f>
        <v>29.328860999999961</v>
      </c>
      <c r="K52" s="52">
        <f>VLOOKUP($B52,Shock_dev!$A$1:$CI$300,MATCH(DATE(K$1,1,1),Shock_dev!$A$1:$CI$1,0),FALSE)</f>
        <v>29.218987999999854</v>
      </c>
      <c r="L52" s="52">
        <f>VLOOKUP($B52,Shock_dev!$A$1:$CI$300,MATCH(DATE(L$1,1,1),Shock_dev!$A$1:$CI$1,0),FALSE)</f>
        <v>29.722694000000047</v>
      </c>
      <c r="M52" s="52">
        <f>VLOOKUP($B52,Shock_dev!$A$1:$CI$300,MATCH(DATE(M$1,1,1),Shock_dev!$A$1:$CI$1,0),FALSE)</f>
        <v>32.846553000000085</v>
      </c>
      <c r="N52" s="52">
        <f>VLOOKUP($B52,Shock_dev!$A$1:$CI$300,MATCH(DATE(N$1,1,1),Shock_dev!$A$1:$CI$1,0),FALSE)</f>
        <v>34.290426999999909</v>
      </c>
      <c r="O52" s="52">
        <f>VLOOKUP($B52,Shock_dev!$A$1:$CI$300,MATCH(DATE(O$1,1,1),Shock_dev!$A$1:$CI$1,0),FALSE)</f>
        <v>35.063191999999844</v>
      </c>
      <c r="P52" s="52">
        <f>VLOOKUP($B52,Shock_dev!$A$1:$CI$300,MATCH(DATE(P$1,1,1),Shock_dev!$A$1:$CI$1,0),FALSE)</f>
        <v>35.571474999999964</v>
      </c>
      <c r="Q52" s="52">
        <f>VLOOKUP($B52,Shock_dev!$A$1:$CI$300,MATCH(DATE(Q$1,1,1),Shock_dev!$A$1:$CI$1,0),FALSE)</f>
        <v>36.373114999999871</v>
      </c>
      <c r="R52" s="52">
        <f>VLOOKUP($B52,Shock_dev!$A$1:$CI$300,MATCH(DATE(R$1,1,1),Shock_dev!$A$1:$CI$1,0),FALSE)</f>
        <v>36.531206999999995</v>
      </c>
      <c r="S52" s="52">
        <f>VLOOKUP($B52,Shock_dev!$A$1:$CI$300,MATCH(DATE(S$1,1,1),Shock_dev!$A$1:$CI$1,0),FALSE)</f>
        <v>37.07225399999993</v>
      </c>
      <c r="T52" s="52">
        <f>VLOOKUP($B52,Shock_dev!$A$1:$CI$300,MATCH(DATE(T$1,1,1),Shock_dev!$A$1:$CI$1,0),FALSE)</f>
        <v>37.464433999999983</v>
      </c>
      <c r="U52" s="52">
        <f>VLOOKUP($B52,Shock_dev!$A$1:$CI$300,MATCH(DATE(U$1,1,1),Shock_dev!$A$1:$CI$1,0),FALSE)</f>
        <v>37.720831000000089</v>
      </c>
      <c r="V52" s="52">
        <f>VLOOKUP($B52,Shock_dev!$A$1:$CI$300,MATCH(DATE(V$1,1,1),Shock_dev!$A$1:$CI$1,0),FALSE)</f>
        <v>39.531815000000051</v>
      </c>
      <c r="W52" s="52">
        <f>VLOOKUP($B52,Shock_dev!$A$1:$CI$300,MATCH(DATE(W$1,1,1),Shock_dev!$A$1:$CI$1,0),FALSE)</f>
        <v>40.21871299999998</v>
      </c>
      <c r="X52" s="52">
        <f>VLOOKUP($B52,Shock_dev!$A$1:$CI$300,MATCH(DATE(X$1,1,1),Shock_dev!$A$1:$CI$1,0),FALSE)</f>
        <v>40.893150999999989</v>
      </c>
      <c r="Y52" s="52">
        <f>VLOOKUP($B52,Shock_dev!$A$1:$CI$300,MATCH(DATE(Y$1,1,1),Shock_dev!$A$1:$CI$1,0),FALSE)</f>
        <v>43.357021000000032</v>
      </c>
      <c r="Z52" s="52">
        <f>VLOOKUP($B52,Shock_dev!$A$1:$CI$300,MATCH(DATE(Z$1,1,1),Shock_dev!$A$1:$CI$1,0),FALSE)</f>
        <v>44.692197999999962</v>
      </c>
      <c r="AA52" s="52">
        <f>VLOOKUP($B52,Shock_dev!$A$1:$CI$300,MATCH(DATE(AA$1,1,1),Shock_dev!$A$1:$CI$1,0),FALSE)</f>
        <v>45.225490000000036</v>
      </c>
      <c r="AB52" s="52">
        <f>VLOOKUP($B52,Shock_dev!$A$1:$CI$300,MATCH(DATE(AB$1,1,1),Shock_dev!$A$1:$CI$1,0),FALSE)</f>
        <v>45.377842999999984</v>
      </c>
      <c r="AC52" s="52">
        <f>VLOOKUP($B52,Shock_dev!$A$1:$CI$300,MATCH(DATE(AC$1,1,1),Shock_dev!$A$1:$CI$1,0),FALSE)</f>
        <v>45.353783999999905</v>
      </c>
      <c r="AD52" s="52">
        <f>VLOOKUP($B52,Shock_dev!$A$1:$CI$300,MATCH(DATE(AD$1,1,1),Shock_dev!$A$1:$CI$1,0),FALSE)</f>
        <v>45.237977999999885</v>
      </c>
      <c r="AE52" s="52">
        <f>VLOOKUP($B52,Shock_dev!$A$1:$CI$300,MATCH(DATE(AE$1,1,1),Shock_dev!$A$1:$CI$1,0),FALSE)</f>
        <v>45.064307000000099</v>
      </c>
      <c r="AF52" s="52">
        <f>VLOOKUP($B52,Shock_dev!$A$1:$CI$300,MATCH(DATE(AF$1,1,1),Shock_dev!$A$1:$CI$1,0),FALSE)</f>
        <v>44.846144999999979</v>
      </c>
      <c r="AG52" s="52"/>
      <c r="AH52" s="65">
        <f t="shared" si="1"/>
        <v>24.27347519999994</v>
      </c>
      <c r="AI52" s="65">
        <f t="shared" si="2"/>
        <v>29.262088199999972</v>
      </c>
      <c r="AJ52" s="65">
        <f t="shared" si="3"/>
        <v>34.828952399999935</v>
      </c>
      <c r="AK52" s="65">
        <f t="shared" si="4"/>
        <v>37.664108200000008</v>
      </c>
      <c r="AL52" s="65">
        <f t="shared" si="5"/>
        <v>42.877314599999998</v>
      </c>
      <c r="AM52" s="65">
        <f t="shared" si="6"/>
        <v>45.176011399999972</v>
      </c>
      <c r="AN52" s="66"/>
      <c r="AO52" s="65">
        <f t="shared" si="7"/>
        <v>26.767781699999958</v>
      </c>
      <c r="AP52" s="65">
        <f t="shared" si="8"/>
        <v>36.246530299999975</v>
      </c>
      <c r="AQ52" s="65">
        <f t="shared" si="9"/>
        <v>44.026662999999985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3.5329500000007101</v>
      </c>
      <c r="D53" s="52">
        <f>VLOOKUP($B53,Shock_dev!$A$1:$CI$300,MATCH(DATE(D$1,1,1),Shock_dev!$A$1:$CI$1,0),FALSE)</f>
        <v>5.7867999999998574</v>
      </c>
      <c r="E53" s="52">
        <f>VLOOKUP($B53,Shock_dev!$A$1:$CI$300,MATCH(DATE(E$1,1,1),Shock_dev!$A$1:$CI$1,0),FALSE)</f>
        <v>5.0448499999984051</v>
      </c>
      <c r="F53" s="52">
        <f>VLOOKUP($B53,Shock_dev!$A$1:$CI$300,MATCH(DATE(F$1,1,1),Shock_dev!$A$1:$CI$1,0),FALSE)</f>
        <v>1.5042800000010175</v>
      </c>
      <c r="G53" s="52">
        <f>VLOOKUP($B53,Shock_dev!$A$1:$CI$300,MATCH(DATE(G$1,1,1),Shock_dev!$A$1:$CI$1,0),FALSE)</f>
        <v>-4.1209600000001956</v>
      </c>
      <c r="H53" s="52">
        <f>VLOOKUP($B53,Shock_dev!$A$1:$CI$300,MATCH(DATE(H$1,1,1),Shock_dev!$A$1:$CI$1,0),FALSE)</f>
        <v>-10.566650000000664</v>
      </c>
      <c r="I53" s="52">
        <f>VLOOKUP($B53,Shock_dev!$A$1:$CI$300,MATCH(DATE(I$1,1,1),Shock_dev!$A$1:$CI$1,0),FALSE)</f>
        <v>-17.297210000000632</v>
      </c>
      <c r="J53" s="52">
        <f>VLOOKUP($B53,Shock_dev!$A$1:$CI$300,MATCH(DATE(J$1,1,1),Shock_dev!$A$1:$CI$1,0),FALSE)</f>
        <v>-23.791549999999916</v>
      </c>
      <c r="K53" s="52">
        <f>VLOOKUP($B53,Shock_dev!$A$1:$CI$300,MATCH(DATE(K$1,1,1),Shock_dev!$A$1:$CI$1,0),FALSE)</f>
        <v>-29.904430000000502</v>
      </c>
      <c r="L53" s="52">
        <f>VLOOKUP($B53,Shock_dev!$A$1:$CI$300,MATCH(DATE(L$1,1,1),Shock_dev!$A$1:$CI$1,0),FALSE)</f>
        <v>-35.226800000000367</v>
      </c>
      <c r="M53" s="52">
        <f>VLOOKUP($B53,Shock_dev!$A$1:$CI$300,MATCH(DATE(M$1,1,1),Shock_dev!$A$1:$CI$1,0),FALSE)</f>
        <v>-39.057950000002165</v>
      </c>
      <c r="N53" s="52">
        <f>VLOOKUP($B53,Shock_dev!$A$1:$CI$300,MATCH(DATE(N$1,1,1),Shock_dev!$A$1:$CI$1,0),FALSE)</f>
        <v>-42.623780000001716</v>
      </c>
      <c r="O53" s="52">
        <f>VLOOKUP($B53,Shock_dev!$A$1:$CI$300,MATCH(DATE(O$1,1,1),Shock_dev!$A$1:$CI$1,0),FALSE)</f>
        <v>-46.145370000002004</v>
      </c>
      <c r="P53" s="52">
        <f>VLOOKUP($B53,Shock_dev!$A$1:$CI$300,MATCH(DATE(P$1,1,1),Shock_dev!$A$1:$CI$1,0),FALSE)</f>
        <v>-49.589429999999993</v>
      </c>
      <c r="Q53" s="52">
        <f>VLOOKUP($B53,Shock_dev!$A$1:$CI$300,MATCH(DATE(Q$1,1,1),Shock_dev!$A$1:$CI$1,0),FALSE)</f>
        <v>-52.734280000000581</v>
      </c>
      <c r="R53" s="52">
        <f>VLOOKUP($B53,Shock_dev!$A$1:$CI$300,MATCH(DATE(R$1,1,1),Shock_dev!$A$1:$CI$1,0),FALSE)</f>
        <v>-55.747709999999643</v>
      </c>
      <c r="S53" s="52">
        <f>VLOOKUP($B53,Shock_dev!$A$1:$CI$300,MATCH(DATE(S$1,1,1),Shock_dev!$A$1:$CI$1,0),FALSE)</f>
        <v>-58.352230000000418</v>
      </c>
      <c r="T53" s="52">
        <f>VLOOKUP($B53,Shock_dev!$A$1:$CI$300,MATCH(DATE(T$1,1,1),Shock_dev!$A$1:$CI$1,0),FALSE)</f>
        <v>-60.631170000000566</v>
      </c>
      <c r="U53" s="52">
        <f>VLOOKUP($B53,Shock_dev!$A$1:$CI$300,MATCH(DATE(U$1,1,1),Shock_dev!$A$1:$CI$1,0),FALSE)</f>
        <v>-62.609960000001593</v>
      </c>
      <c r="V53" s="52">
        <f>VLOOKUP($B53,Shock_dev!$A$1:$CI$300,MATCH(DATE(V$1,1,1),Shock_dev!$A$1:$CI$1,0),FALSE)</f>
        <v>-63.863600000000588</v>
      </c>
      <c r="W53" s="52">
        <f>VLOOKUP($B53,Shock_dev!$A$1:$CI$300,MATCH(DATE(W$1,1,1),Shock_dev!$A$1:$CI$1,0),FALSE)</f>
        <v>-65.10341999999946</v>
      </c>
      <c r="X53" s="52">
        <f>VLOOKUP($B53,Shock_dev!$A$1:$CI$300,MATCH(DATE(X$1,1,1),Shock_dev!$A$1:$CI$1,0),FALSE)</f>
        <v>-66.276110000002518</v>
      </c>
      <c r="Y53" s="52">
        <f>VLOOKUP($B53,Shock_dev!$A$1:$CI$300,MATCH(DATE(Y$1,1,1),Shock_dev!$A$1:$CI$1,0),FALSE)</f>
        <v>-66.965580000000045</v>
      </c>
      <c r="Z53" s="52">
        <f>VLOOKUP($B53,Shock_dev!$A$1:$CI$300,MATCH(DATE(Z$1,1,1),Shock_dev!$A$1:$CI$1,0),FALSE)</f>
        <v>-67.835050000001502</v>
      </c>
      <c r="AA53" s="52">
        <f>VLOOKUP($B53,Shock_dev!$A$1:$CI$300,MATCH(DATE(AA$1,1,1),Shock_dev!$A$1:$CI$1,0),FALSE)</f>
        <v>-69.02049000000261</v>
      </c>
      <c r="AB53" s="52">
        <f>VLOOKUP($B53,Shock_dev!$A$1:$CI$300,MATCH(DATE(AB$1,1,1),Shock_dev!$A$1:$CI$1,0),FALSE)</f>
        <v>-70.424489999997604</v>
      </c>
      <c r="AC53" s="52">
        <f>VLOOKUP($B53,Shock_dev!$A$1:$CI$300,MATCH(DATE(AC$1,1,1),Shock_dev!$A$1:$CI$1,0),FALSE)</f>
        <v>-71.903640000000451</v>
      </c>
      <c r="AD53" s="52">
        <f>VLOOKUP($B53,Shock_dev!$A$1:$CI$300,MATCH(DATE(AD$1,1,1),Shock_dev!$A$1:$CI$1,0),FALSE)</f>
        <v>-73.33726999999999</v>
      </c>
      <c r="AE53" s="52">
        <f>VLOOKUP($B53,Shock_dev!$A$1:$CI$300,MATCH(DATE(AE$1,1,1),Shock_dev!$A$1:$CI$1,0),FALSE)</f>
        <v>-74.644420000000537</v>
      </c>
      <c r="AF53" s="52">
        <f>VLOOKUP($B53,Shock_dev!$A$1:$CI$300,MATCH(DATE(AF$1,1,1),Shock_dev!$A$1:$CI$1,0),FALSE)</f>
        <v>-75.780560000002879</v>
      </c>
      <c r="AG53" s="52"/>
      <c r="AH53" s="65">
        <f t="shared" si="1"/>
        <v>2.3495839999999588</v>
      </c>
      <c r="AI53" s="65">
        <f t="shared" si="2"/>
        <v>-23.357328000000415</v>
      </c>
      <c r="AJ53" s="65">
        <f t="shared" si="3"/>
        <v>-46.03016200000129</v>
      </c>
      <c r="AK53" s="65">
        <f t="shared" si="4"/>
        <v>-60.240934000000564</v>
      </c>
      <c r="AL53" s="65">
        <f t="shared" si="5"/>
        <v>-67.040130000001227</v>
      </c>
      <c r="AM53" s="65">
        <f t="shared" si="6"/>
        <v>-73.218076000000295</v>
      </c>
      <c r="AN53" s="66"/>
      <c r="AO53" s="65">
        <f t="shared" si="7"/>
        <v>-10.503872000000229</v>
      </c>
      <c r="AP53" s="65">
        <f t="shared" si="8"/>
        <v>-53.135548000000924</v>
      </c>
      <c r="AQ53" s="65">
        <f t="shared" si="9"/>
        <v>-70.129103000000754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29.668208999999933</v>
      </c>
      <c r="D54" s="52">
        <f>VLOOKUP($B54,Shock_dev!$A$1:$CI$300,MATCH(DATE(D$1,1,1),Shock_dev!$A$1:$CI$1,0),FALSE)</f>
        <v>46.404818999999861</v>
      </c>
      <c r="E54" s="52">
        <f>VLOOKUP($B54,Shock_dev!$A$1:$CI$300,MATCH(DATE(E$1,1,1),Shock_dev!$A$1:$CI$1,0),FALSE)</f>
        <v>53.84113699999989</v>
      </c>
      <c r="F54" s="52">
        <f>VLOOKUP($B54,Shock_dev!$A$1:$CI$300,MATCH(DATE(F$1,1,1),Shock_dev!$A$1:$CI$1,0),FALSE)</f>
        <v>57.261351000000104</v>
      </c>
      <c r="G54" s="52">
        <f>VLOOKUP($B54,Shock_dev!$A$1:$CI$300,MATCH(DATE(G$1,1,1),Shock_dev!$A$1:$CI$1,0),FALSE)</f>
        <v>57.678537000000006</v>
      </c>
      <c r="H54" s="52">
        <f>VLOOKUP($B54,Shock_dev!$A$1:$CI$300,MATCH(DATE(H$1,1,1),Shock_dev!$A$1:$CI$1,0),FALSE)</f>
        <v>59.270582999999988</v>
      </c>
      <c r="I54" s="52">
        <f>VLOOKUP($B54,Shock_dev!$A$1:$CI$300,MATCH(DATE(I$1,1,1),Shock_dev!$A$1:$CI$1,0),FALSE)</f>
        <v>60.004830999999967</v>
      </c>
      <c r="J54" s="52">
        <f>VLOOKUP($B54,Shock_dev!$A$1:$CI$300,MATCH(DATE(J$1,1,1),Shock_dev!$A$1:$CI$1,0),FALSE)</f>
        <v>60.75536000000011</v>
      </c>
      <c r="K54" s="52">
        <f>VLOOKUP($B54,Shock_dev!$A$1:$CI$300,MATCH(DATE(K$1,1,1),Shock_dev!$A$1:$CI$1,0),FALSE)</f>
        <v>60.666220000000067</v>
      </c>
      <c r="L54" s="52">
        <f>VLOOKUP($B54,Shock_dev!$A$1:$CI$300,MATCH(DATE(L$1,1,1),Shock_dev!$A$1:$CI$1,0),FALSE)</f>
        <v>61.762694999999894</v>
      </c>
      <c r="M54" s="52">
        <f>VLOOKUP($B54,Shock_dev!$A$1:$CI$300,MATCH(DATE(M$1,1,1),Shock_dev!$A$1:$CI$1,0),FALSE)</f>
        <v>68.21080999999981</v>
      </c>
      <c r="N54" s="52">
        <f>VLOOKUP($B54,Shock_dev!$A$1:$CI$300,MATCH(DATE(N$1,1,1),Shock_dev!$A$1:$CI$1,0),FALSE)</f>
        <v>70.860652000000073</v>
      </c>
      <c r="O54" s="52">
        <f>VLOOKUP($B54,Shock_dev!$A$1:$CI$300,MATCH(DATE(O$1,1,1),Shock_dev!$A$1:$CI$1,0),FALSE)</f>
        <v>72.158418999999867</v>
      </c>
      <c r="P54" s="52">
        <f>VLOOKUP($B54,Shock_dev!$A$1:$CI$300,MATCH(DATE(P$1,1,1),Shock_dev!$A$1:$CI$1,0),FALSE)</f>
        <v>72.935657999999876</v>
      </c>
      <c r="Q54" s="52">
        <f>VLOOKUP($B54,Shock_dev!$A$1:$CI$300,MATCH(DATE(Q$1,1,1),Shock_dev!$A$1:$CI$1,0),FALSE)</f>
        <v>74.334025999999767</v>
      </c>
      <c r="R54" s="52">
        <f>VLOOKUP($B54,Shock_dev!$A$1:$CI$300,MATCH(DATE(R$1,1,1),Shock_dev!$A$1:$CI$1,0),FALSE)</f>
        <v>74.328020999999808</v>
      </c>
      <c r="S54" s="52">
        <f>VLOOKUP($B54,Shock_dev!$A$1:$CI$300,MATCH(DATE(S$1,1,1),Shock_dev!$A$1:$CI$1,0),FALSE)</f>
        <v>75.151108000000022</v>
      </c>
      <c r="T54" s="52">
        <f>VLOOKUP($B54,Shock_dev!$A$1:$CI$300,MATCH(DATE(T$1,1,1),Shock_dev!$A$1:$CI$1,0),FALSE)</f>
        <v>75.614039000000048</v>
      </c>
      <c r="U54" s="52">
        <f>VLOOKUP($B54,Shock_dev!$A$1:$CI$300,MATCH(DATE(U$1,1,1),Shock_dev!$A$1:$CI$1,0),FALSE)</f>
        <v>75.782952000000023</v>
      </c>
      <c r="V54" s="52">
        <f>VLOOKUP($B54,Shock_dev!$A$1:$CI$300,MATCH(DATE(V$1,1,1),Shock_dev!$A$1:$CI$1,0),FALSE)</f>
        <v>79.241821999999956</v>
      </c>
      <c r="W54" s="52">
        <f>VLOOKUP($B54,Shock_dev!$A$1:$CI$300,MATCH(DATE(W$1,1,1),Shock_dev!$A$1:$CI$1,0),FALSE)</f>
        <v>80.215900000000147</v>
      </c>
      <c r="X54" s="52">
        <f>VLOOKUP($B54,Shock_dev!$A$1:$CI$300,MATCH(DATE(X$1,1,1),Shock_dev!$A$1:$CI$1,0),FALSE)</f>
        <v>81.255149999999958</v>
      </c>
      <c r="Y54" s="52">
        <f>VLOOKUP($B54,Shock_dev!$A$1:$CI$300,MATCH(DATE(Y$1,1,1),Shock_dev!$A$1:$CI$1,0),FALSE)</f>
        <v>86.117750000000342</v>
      </c>
      <c r="Z54" s="52">
        <f>VLOOKUP($B54,Shock_dev!$A$1:$CI$300,MATCH(DATE(Z$1,1,1),Shock_dev!$A$1:$CI$1,0),FALSE)</f>
        <v>88.484865999999784</v>
      </c>
      <c r="AA54" s="52">
        <f>VLOOKUP($B54,Shock_dev!$A$1:$CI$300,MATCH(DATE(AA$1,1,1),Shock_dev!$A$1:$CI$1,0),FALSE)</f>
        <v>89.250177000000349</v>
      </c>
      <c r="AB54" s="52">
        <f>VLOOKUP($B54,Shock_dev!$A$1:$CI$300,MATCH(DATE(AB$1,1,1),Shock_dev!$A$1:$CI$1,0),FALSE)</f>
        <v>89.300283000000036</v>
      </c>
      <c r="AC54" s="52">
        <f>VLOOKUP($B54,Shock_dev!$A$1:$CI$300,MATCH(DATE(AC$1,1,1),Shock_dev!$A$1:$CI$1,0),FALSE)</f>
        <v>89.027523000000201</v>
      </c>
      <c r="AD54" s="52">
        <f>VLOOKUP($B54,Shock_dev!$A$1:$CI$300,MATCH(DATE(AD$1,1,1),Shock_dev!$A$1:$CI$1,0),FALSE)</f>
        <v>88.584894000000077</v>
      </c>
      <c r="AE54" s="52">
        <f>VLOOKUP($B54,Shock_dev!$A$1:$CI$300,MATCH(DATE(AE$1,1,1),Shock_dev!$A$1:$CI$1,0),FALSE)</f>
        <v>88.032747999999629</v>
      </c>
      <c r="AF54" s="52">
        <f>VLOOKUP($B54,Shock_dev!$A$1:$CI$300,MATCH(DATE(AF$1,1,1),Shock_dev!$A$1:$CI$1,0),FALSE)</f>
        <v>87.396771999999601</v>
      </c>
      <c r="AG54" s="52"/>
      <c r="AH54" s="65">
        <f t="shared" si="1"/>
        <v>48.970810599999957</v>
      </c>
      <c r="AI54" s="65">
        <f t="shared" si="2"/>
        <v>60.491937800000002</v>
      </c>
      <c r="AJ54" s="65">
        <f t="shared" si="3"/>
        <v>71.699912999999881</v>
      </c>
      <c r="AK54" s="65">
        <f t="shared" si="4"/>
        <v>76.023588399999966</v>
      </c>
      <c r="AL54" s="65">
        <f t="shared" si="5"/>
        <v>85.064768600000122</v>
      </c>
      <c r="AM54" s="65">
        <f t="shared" si="6"/>
        <v>88.468443999999906</v>
      </c>
      <c r="AN54" s="66"/>
      <c r="AO54" s="65">
        <f t="shared" si="7"/>
        <v>54.731374199999976</v>
      </c>
      <c r="AP54" s="65">
        <f t="shared" si="8"/>
        <v>73.861750699999931</v>
      </c>
      <c r="AQ54" s="65">
        <f t="shared" si="9"/>
        <v>86.766606300000007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1.2945849999999837</v>
      </c>
      <c r="D55" s="52">
        <f>VLOOKUP($B55,Shock_dev!$A$1:$CI$300,MATCH(DATE(D$1,1,1),Shock_dev!$A$1:$CI$1,0),FALSE)</f>
        <v>2.2486199999998462</v>
      </c>
      <c r="E55" s="52">
        <f>VLOOKUP($B55,Shock_dev!$A$1:$CI$300,MATCH(DATE(E$1,1,1),Shock_dev!$A$1:$CI$1,0),FALSE)</f>
        <v>2.6942959999998948</v>
      </c>
      <c r="F55" s="52">
        <f>VLOOKUP($B55,Shock_dev!$A$1:$CI$300,MATCH(DATE(F$1,1,1),Shock_dev!$A$1:$CI$1,0),FALSE)</f>
        <v>2.7625570000000153</v>
      </c>
      <c r="G55" s="52">
        <f>VLOOKUP($B55,Shock_dev!$A$1:$CI$300,MATCH(DATE(G$1,1,1),Shock_dev!$A$1:$CI$1,0),FALSE)</f>
        <v>2.5311899999999241</v>
      </c>
      <c r="H55" s="52">
        <f>VLOOKUP($B55,Shock_dev!$A$1:$CI$300,MATCH(DATE(H$1,1,1),Shock_dev!$A$1:$CI$1,0),FALSE)</f>
        <v>2.2377260000000661</v>
      </c>
      <c r="I55" s="52">
        <f>VLOOKUP($B55,Shock_dev!$A$1:$CI$300,MATCH(DATE(I$1,1,1),Shock_dev!$A$1:$CI$1,0),FALSE)</f>
        <v>1.8776479999999083</v>
      </c>
      <c r="J55" s="52">
        <f>VLOOKUP($B55,Shock_dev!$A$1:$CI$300,MATCH(DATE(J$1,1,1),Shock_dev!$A$1:$CI$1,0),FALSE)</f>
        <v>1.5181310000000394</v>
      </c>
      <c r="K55" s="52">
        <f>VLOOKUP($B55,Shock_dev!$A$1:$CI$300,MATCH(DATE(K$1,1,1),Shock_dev!$A$1:$CI$1,0),FALSE)</f>
        <v>1.1477879999999914</v>
      </c>
      <c r="L55" s="52">
        <f>VLOOKUP($B55,Shock_dev!$A$1:$CI$300,MATCH(DATE(L$1,1,1),Shock_dev!$A$1:$CI$1,0),FALSE)</f>
        <v>0.8599410000001626</v>
      </c>
      <c r="M55" s="52">
        <f>VLOOKUP($B55,Shock_dev!$A$1:$CI$300,MATCH(DATE(M$1,1,1),Shock_dev!$A$1:$CI$1,0),FALSE)</f>
        <v>0.85984400000006644</v>
      </c>
      <c r="N55" s="52">
        <f>VLOOKUP($B55,Shock_dev!$A$1:$CI$300,MATCH(DATE(N$1,1,1),Shock_dev!$A$1:$CI$1,0),FALSE)</f>
        <v>0.78573499999993146</v>
      </c>
      <c r="O55" s="52">
        <f>VLOOKUP($B55,Shock_dev!$A$1:$CI$300,MATCH(DATE(O$1,1,1),Shock_dev!$A$1:$CI$1,0),FALSE)</f>
        <v>0.66383499999983542</v>
      </c>
      <c r="P55" s="52">
        <f>VLOOKUP($B55,Shock_dev!$A$1:$CI$300,MATCH(DATE(P$1,1,1),Shock_dev!$A$1:$CI$1,0),FALSE)</f>
        <v>0.51727299999993193</v>
      </c>
      <c r="Q55" s="52">
        <f>VLOOKUP($B55,Shock_dev!$A$1:$CI$300,MATCH(DATE(Q$1,1,1),Shock_dev!$A$1:$CI$1,0),FALSE)</f>
        <v>0.40031999999996515</v>
      </c>
      <c r="R55" s="52">
        <f>VLOOKUP($B55,Shock_dev!$A$1:$CI$300,MATCH(DATE(R$1,1,1),Shock_dev!$A$1:$CI$1,0),FALSE)</f>
        <v>0.23890900000014881</v>
      </c>
      <c r="S55" s="52">
        <f>VLOOKUP($B55,Shock_dev!$A$1:$CI$300,MATCH(DATE(S$1,1,1),Shock_dev!$A$1:$CI$1,0),FALSE)</f>
        <v>0.11963300000002164</v>
      </c>
      <c r="T55" s="52">
        <f>VLOOKUP($B55,Shock_dev!$A$1:$CI$300,MATCH(DATE(T$1,1,1),Shock_dev!$A$1:$CI$1,0),FALSE)</f>
        <v>7.2789999999258725E-3</v>
      </c>
      <c r="U55" s="52">
        <f>VLOOKUP($B55,Shock_dev!$A$1:$CI$300,MATCH(DATE(U$1,1,1),Shock_dev!$A$1:$CI$1,0),FALSE)</f>
        <v>-0.100552000000107</v>
      </c>
      <c r="V55" s="52">
        <f>VLOOKUP($B55,Shock_dev!$A$1:$CI$300,MATCH(DATE(V$1,1,1),Shock_dev!$A$1:$CI$1,0),FALSE)</f>
        <v>-4.8897000000124535E-2</v>
      </c>
      <c r="W55" s="52">
        <f>VLOOKUP($B55,Shock_dev!$A$1:$CI$300,MATCH(DATE(W$1,1,1),Shock_dev!$A$1:$CI$1,0),FALSE)</f>
        <v>-6.5408000000161337E-2</v>
      </c>
      <c r="X55" s="52">
        <f>VLOOKUP($B55,Shock_dev!$A$1:$CI$300,MATCH(DATE(X$1,1,1),Shock_dev!$A$1:$CI$1,0),FALSE)</f>
        <v>-8.5923999999977241E-2</v>
      </c>
      <c r="Y55" s="52">
        <f>VLOOKUP($B55,Shock_dev!$A$1:$CI$300,MATCH(DATE(Y$1,1,1),Shock_dev!$A$1:$CI$1,0),FALSE)</f>
        <v>5.096400000002177E-2</v>
      </c>
      <c r="Z55" s="52">
        <f>VLOOKUP($B55,Shock_dev!$A$1:$CI$300,MATCH(DATE(Z$1,1,1),Shock_dev!$A$1:$CI$1,0),FALSE)</f>
        <v>0.10958700000014687</v>
      </c>
      <c r="AA55" s="52">
        <f>VLOOKUP($B55,Shock_dev!$A$1:$CI$300,MATCH(DATE(AA$1,1,1),Shock_dev!$A$1:$CI$1,0),FALSE)</f>
        <v>8.6125999999921987E-2</v>
      </c>
      <c r="AB55" s="52">
        <f>VLOOKUP($B55,Shock_dev!$A$1:$CI$300,MATCH(DATE(AB$1,1,1),Shock_dev!$A$1:$CI$1,0),FALSE)</f>
        <v>1.0774000000083106E-2</v>
      </c>
      <c r="AC55" s="52">
        <f>VLOOKUP($B55,Shock_dev!$A$1:$CI$300,MATCH(DATE(AC$1,1,1),Shock_dev!$A$1:$CI$1,0),FALSE)</f>
        <v>-9.2247000000043045E-2</v>
      </c>
      <c r="AD55" s="52">
        <f>VLOOKUP($B55,Shock_dev!$A$1:$CI$300,MATCH(DATE(AD$1,1,1),Shock_dev!$A$1:$CI$1,0),FALSE)</f>
        <v>-0.2068490000001475</v>
      </c>
      <c r="AE55" s="52">
        <f>VLOOKUP($B55,Shock_dev!$A$1:$CI$300,MATCH(DATE(AE$1,1,1),Shock_dev!$A$1:$CI$1,0),FALSE)</f>
        <v>-0.32303200000001198</v>
      </c>
      <c r="AF55" s="52">
        <f>VLOOKUP($B55,Shock_dev!$A$1:$CI$300,MATCH(DATE(AF$1,1,1),Shock_dev!$A$1:$CI$1,0),FALSE)</f>
        <v>-0.4350409999999556</v>
      </c>
      <c r="AG55" s="52"/>
      <c r="AH55" s="65">
        <f t="shared" si="1"/>
        <v>2.3062495999999326</v>
      </c>
      <c r="AI55" s="65">
        <f t="shared" si="2"/>
        <v>1.5282468000000335</v>
      </c>
      <c r="AJ55" s="65">
        <f t="shared" si="3"/>
        <v>0.64540139999994606</v>
      </c>
      <c r="AK55" s="65">
        <f t="shared" si="4"/>
        <v>4.3274399999972957E-2</v>
      </c>
      <c r="AL55" s="65">
        <f t="shared" si="5"/>
        <v>1.906899999999041E-2</v>
      </c>
      <c r="AM55" s="65">
        <f t="shared" si="6"/>
        <v>-0.20927900000001501</v>
      </c>
      <c r="AN55" s="66"/>
      <c r="AO55" s="65">
        <f t="shared" si="7"/>
        <v>1.9172481999999831</v>
      </c>
      <c r="AP55" s="65">
        <f t="shared" si="8"/>
        <v>0.34433789999995951</v>
      </c>
      <c r="AQ55" s="65">
        <f t="shared" si="9"/>
        <v>-9.5105000000012305E-2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9.0072430000000168</v>
      </c>
      <c r="D56" s="52">
        <f>VLOOKUP($B56,Shock_dev!$A$1:$CI$300,MATCH(DATE(D$1,1,1),Shock_dev!$A$1:$CI$1,0),FALSE)</f>
        <v>14.086984000000029</v>
      </c>
      <c r="E56" s="52">
        <f>VLOOKUP($B56,Shock_dev!$A$1:$CI$300,MATCH(DATE(E$1,1,1),Shock_dev!$A$1:$CI$1,0),FALSE)</f>
        <v>16.05686199999991</v>
      </c>
      <c r="F56" s="52">
        <f>VLOOKUP($B56,Shock_dev!$A$1:$CI$300,MATCH(DATE(F$1,1,1),Shock_dev!$A$1:$CI$1,0),FALSE)</f>
        <v>16.483181000000059</v>
      </c>
      <c r="G56" s="52">
        <f>VLOOKUP($B56,Shock_dev!$A$1:$CI$300,MATCH(DATE(G$1,1,1),Shock_dev!$A$1:$CI$1,0),FALSE)</f>
        <v>15.77173700000003</v>
      </c>
      <c r="H56" s="52">
        <f>VLOOKUP($B56,Shock_dev!$A$1:$CI$300,MATCH(DATE(H$1,1,1),Shock_dev!$A$1:$CI$1,0),FALSE)</f>
        <v>15.299137999999857</v>
      </c>
      <c r="I56" s="52">
        <f>VLOOKUP($B56,Shock_dev!$A$1:$CI$300,MATCH(DATE(I$1,1,1),Shock_dev!$A$1:$CI$1,0),FALSE)</f>
        <v>14.560755999999856</v>
      </c>
      <c r="J56" s="52">
        <f>VLOOKUP($B56,Shock_dev!$A$1:$CI$300,MATCH(DATE(J$1,1,1),Shock_dev!$A$1:$CI$1,0),FALSE)</f>
        <v>13.868632000000161</v>
      </c>
      <c r="K56" s="52">
        <f>VLOOKUP($B56,Shock_dev!$A$1:$CI$300,MATCH(DATE(K$1,1,1),Shock_dev!$A$1:$CI$1,0),FALSE)</f>
        <v>12.997915999999805</v>
      </c>
      <c r="L56" s="52">
        <f>VLOOKUP($B56,Shock_dev!$A$1:$CI$300,MATCH(DATE(L$1,1,1),Shock_dev!$A$1:$CI$1,0),FALSE)</f>
        <v>12.571581000000151</v>
      </c>
      <c r="M56" s="52">
        <f>VLOOKUP($B56,Shock_dev!$A$1:$CI$300,MATCH(DATE(M$1,1,1),Shock_dev!$A$1:$CI$1,0),FALSE)</f>
        <v>13.866453000000092</v>
      </c>
      <c r="N56" s="52">
        <f>VLOOKUP($B56,Shock_dev!$A$1:$CI$300,MATCH(DATE(N$1,1,1),Shock_dev!$A$1:$CI$1,0),FALSE)</f>
        <v>14.118426999999883</v>
      </c>
      <c r="O56" s="52">
        <f>VLOOKUP($B56,Shock_dev!$A$1:$CI$300,MATCH(DATE(O$1,1,1),Shock_dev!$A$1:$CI$1,0),FALSE)</f>
        <v>13.989323999999669</v>
      </c>
      <c r="P56" s="52">
        <f>VLOOKUP($B56,Shock_dev!$A$1:$CI$300,MATCH(DATE(P$1,1,1),Shock_dev!$A$1:$CI$1,0),FALSE)</f>
        <v>13.724122000000079</v>
      </c>
      <c r="Q56" s="52">
        <f>VLOOKUP($B56,Shock_dev!$A$1:$CI$300,MATCH(DATE(Q$1,1,1),Shock_dev!$A$1:$CI$1,0),FALSE)</f>
        <v>13.678045999999995</v>
      </c>
      <c r="R56" s="52">
        <f>VLOOKUP($B56,Shock_dev!$A$1:$CI$300,MATCH(DATE(R$1,1,1),Shock_dev!$A$1:$CI$1,0),FALSE)</f>
        <v>13.254950999999892</v>
      </c>
      <c r="S56" s="52">
        <f>VLOOKUP($B56,Shock_dev!$A$1:$CI$300,MATCH(DATE(S$1,1,1),Shock_dev!$A$1:$CI$1,0),FALSE)</f>
        <v>13.123300000000199</v>
      </c>
      <c r="T56" s="52">
        <f>VLOOKUP($B56,Shock_dev!$A$1:$CI$300,MATCH(DATE(T$1,1,1),Shock_dev!$A$1:$CI$1,0),FALSE)</f>
        <v>12.937700999999834</v>
      </c>
      <c r="U56" s="52">
        <f>VLOOKUP($B56,Shock_dev!$A$1:$CI$300,MATCH(DATE(U$1,1,1),Shock_dev!$A$1:$CI$1,0),FALSE)</f>
        <v>12.71134099999972</v>
      </c>
      <c r="V56" s="52">
        <f>VLOOKUP($B56,Shock_dev!$A$1:$CI$300,MATCH(DATE(V$1,1,1),Shock_dev!$A$1:$CI$1,0),FALSE)</f>
        <v>13.517787000000226</v>
      </c>
      <c r="W56" s="52">
        <f>VLOOKUP($B56,Shock_dev!$A$1:$CI$300,MATCH(DATE(W$1,1,1),Shock_dev!$A$1:$CI$1,0),FALSE)</f>
        <v>13.620233999999982</v>
      </c>
      <c r="X56" s="52">
        <f>VLOOKUP($B56,Shock_dev!$A$1:$CI$300,MATCH(DATE(X$1,1,1),Shock_dev!$A$1:$CI$1,0),FALSE)</f>
        <v>13.743318999999701</v>
      </c>
      <c r="Y56" s="52">
        <f>VLOOKUP($B56,Shock_dev!$A$1:$CI$300,MATCH(DATE(Y$1,1,1),Shock_dev!$A$1:$CI$1,0),FALSE)</f>
        <v>15.016841999999997</v>
      </c>
      <c r="Z56" s="52">
        <f>VLOOKUP($B56,Shock_dev!$A$1:$CI$300,MATCH(DATE(Z$1,1,1),Shock_dev!$A$1:$CI$1,0),FALSE)</f>
        <v>15.55824500000017</v>
      </c>
      <c r="AA56" s="52">
        <f>VLOOKUP($B56,Shock_dev!$A$1:$CI$300,MATCH(DATE(AA$1,1,1),Shock_dev!$A$1:$CI$1,0),FALSE)</f>
        <v>15.599445000000287</v>
      </c>
      <c r="AB56" s="52">
        <f>VLOOKUP($B56,Shock_dev!$A$1:$CI$300,MATCH(DATE(AB$1,1,1),Shock_dev!$A$1:$CI$1,0),FALSE)</f>
        <v>15.408245999999963</v>
      </c>
      <c r="AC56" s="52">
        <f>VLOOKUP($B56,Shock_dev!$A$1:$CI$300,MATCH(DATE(AC$1,1,1),Shock_dev!$A$1:$CI$1,0),FALSE)</f>
        <v>15.117764999999963</v>
      </c>
      <c r="AD56" s="52">
        <f>VLOOKUP($B56,Shock_dev!$A$1:$CI$300,MATCH(DATE(AD$1,1,1),Shock_dev!$A$1:$CI$1,0),FALSE)</f>
        <v>14.788405999999668</v>
      </c>
      <c r="AE56" s="52">
        <f>VLOOKUP($B56,Shock_dev!$A$1:$CI$300,MATCH(DATE(AE$1,1,1),Shock_dev!$A$1:$CI$1,0),FALSE)</f>
        <v>14.447975999999926</v>
      </c>
      <c r="AF56" s="52">
        <f>VLOOKUP($B56,Shock_dev!$A$1:$CI$300,MATCH(DATE(AF$1,1,1),Shock_dev!$A$1:$CI$1,0),FALSE)</f>
        <v>14.109309999999823</v>
      </c>
      <c r="AG56" s="52"/>
      <c r="AH56" s="65">
        <f t="shared" si="1"/>
        <v>14.281201400000009</v>
      </c>
      <c r="AI56" s="65">
        <f t="shared" si="2"/>
        <v>13.859604599999965</v>
      </c>
      <c r="AJ56" s="65">
        <f t="shared" si="3"/>
        <v>13.875274399999943</v>
      </c>
      <c r="AK56" s="65">
        <f t="shared" si="4"/>
        <v>13.109015999999974</v>
      </c>
      <c r="AL56" s="65">
        <f t="shared" si="5"/>
        <v>14.707617000000027</v>
      </c>
      <c r="AM56" s="65">
        <f t="shared" si="6"/>
        <v>14.774340599999869</v>
      </c>
      <c r="AN56" s="66"/>
      <c r="AO56" s="65">
        <f t="shared" si="7"/>
        <v>14.070402999999988</v>
      </c>
      <c r="AP56" s="65">
        <f t="shared" si="8"/>
        <v>13.492145199999959</v>
      </c>
      <c r="AQ56" s="65">
        <f t="shared" si="9"/>
        <v>14.740978799999947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34.582588000000214</v>
      </c>
      <c r="D57" s="52">
        <f>VLOOKUP($B57,Shock_dev!$A$1:$CI$300,MATCH(DATE(D$1,1,1),Shock_dev!$A$1:$CI$1,0),FALSE)</f>
        <v>54.010952999999972</v>
      </c>
      <c r="E57" s="52">
        <f>VLOOKUP($B57,Shock_dev!$A$1:$CI$300,MATCH(DATE(E$1,1,1),Shock_dev!$A$1:$CI$1,0),FALSE)</f>
        <v>61.836091999999553</v>
      </c>
      <c r="F57" s="52">
        <f>VLOOKUP($B57,Shock_dev!$A$1:$CI$300,MATCH(DATE(F$1,1,1),Shock_dev!$A$1:$CI$1,0),FALSE)</f>
        <v>64.273102999999537</v>
      </c>
      <c r="G57" s="52">
        <f>VLOOKUP($B57,Shock_dev!$A$1:$CI$300,MATCH(DATE(G$1,1,1),Shock_dev!$A$1:$CI$1,0),FALSE)</f>
        <v>62.798980000000483</v>
      </c>
      <c r="H57" s="52">
        <f>VLOOKUP($B57,Shock_dev!$A$1:$CI$300,MATCH(DATE(H$1,1,1),Shock_dev!$A$1:$CI$1,0),FALSE)</f>
        <v>62.524010999999518</v>
      </c>
      <c r="I57" s="52">
        <f>VLOOKUP($B57,Shock_dev!$A$1:$CI$300,MATCH(DATE(I$1,1,1),Shock_dev!$A$1:$CI$1,0),FALSE)</f>
        <v>61.320628000000397</v>
      </c>
      <c r="J57" s="52">
        <f>VLOOKUP($B57,Shock_dev!$A$1:$CI$300,MATCH(DATE(J$1,1,1),Shock_dev!$A$1:$CI$1,0),FALSE)</f>
        <v>60.283331999999973</v>
      </c>
      <c r="K57" s="52">
        <f>VLOOKUP($B57,Shock_dev!$A$1:$CI$300,MATCH(DATE(K$1,1,1),Shock_dev!$A$1:$CI$1,0),FALSE)</f>
        <v>58.48432799999955</v>
      </c>
      <c r="L57" s="52">
        <f>VLOOKUP($B57,Shock_dev!$A$1:$CI$300,MATCH(DATE(L$1,1,1),Shock_dev!$A$1:$CI$1,0),FALSE)</f>
        <v>58.292870000000221</v>
      </c>
      <c r="M57" s="52">
        <f>VLOOKUP($B57,Shock_dev!$A$1:$CI$300,MATCH(DATE(M$1,1,1),Shock_dev!$A$1:$CI$1,0),FALSE)</f>
        <v>64.568952999999965</v>
      </c>
      <c r="N57" s="52">
        <f>VLOOKUP($B57,Shock_dev!$A$1:$CI$300,MATCH(DATE(N$1,1,1),Shock_dev!$A$1:$CI$1,0),FALSE)</f>
        <v>66.686727999999675</v>
      </c>
      <c r="O57" s="52">
        <f>VLOOKUP($B57,Shock_dev!$A$1:$CI$300,MATCH(DATE(O$1,1,1),Shock_dev!$A$1:$CI$1,0),FALSE)</f>
        <v>67.295931999999993</v>
      </c>
      <c r="P57" s="52">
        <f>VLOOKUP($B57,Shock_dev!$A$1:$CI$300,MATCH(DATE(P$1,1,1),Shock_dev!$A$1:$CI$1,0),FALSE)</f>
        <v>67.37479600000006</v>
      </c>
      <c r="Q57" s="52">
        <f>VLOOKUP($B57,Shock_dev!$A$1:$CI$300,MATCH(DATE(Q$1,1,1),Shock_dev!$A$1:$CI$1,0),FALSE)</f>
        <v>68.275421000000279</v>
      </c>
      <c r="R57" s="52">
        <f>VLOOKUP($B57,Shock_dev!$A$1:$CI$300,MATCH(DATE(R$1,1,1),Shock_dev!$A$1:$CI$1,0),FALSE)</f>
        <v>67.677961000000323</v>
      </c>
      <c r="S57" s="52">
        <f>VLOOKUP($B57,Shock_dev!$A$1:$CI$300,MATCH(DATE(S$1,1,1),Shock_dev!$A$1:$CI$1,0),FALSE)</f>
        <v>68.146508000000722</v>
      </c>
      <c r="T57" s="52">
        <f>VLOOKUP($B57,Shock_dev!$A$1:$CI$300,MATCH(DATE(T$1,1,1),Shock_dev!$A$1:$CI$1,0),FALSE)</f>
        <v>68.329273999999714</v>
      </c>
      <c r="U57" s="52">
        <f>VLOOKUP($B57,Shock_dev!$A$1:$CI$300,MATCH(DATE(U$1,1,1),Shock_dev!$A$1:$CI$1,0),FALSE)</f>
        <v>68.276544999999714</v>
      </c>
      <c r="V57" s="52">
        <f>VLOOKUP($B57,Shock_dev!$A$1:$CI$300,MATCH(DATE(V$1,1,1),Shock_dev!$A$1:$CI$1,0),FALSE)</f>
        <v>72.115641999999752</v>
      </c>
      <c r="W57" s="52">
        <f>VLOOKUP($B57,Shock_dev!$A$1:$CI$300,MATCH(DATE(W$1,1,1),Shock_dev!$A$1:$CI$1,0),FALSE)</f>
        <v>73.164856000000327</v>
      </c>
      <c r="X57" s="52">
        <f>VLOOKUP($B57,Shock_dev!$A$1:$CI$300,MATCH(DATE(X$1,1,1),Shock_dev!$A$1:$CI$1,0),FALSE)</f>
        <v>74.267108000000007</v>
      </c>
      <c r="Y57" s="52">
        <f>VLOOKUP($B57,Shock_dev!$A$1:$CI$300,MATCH(DATE(Y$1,1,1),Shock_dev!$A$1:$CI$1,0),FALSE)</f>
        <v>79.789609999999811</v>
      </c>
      <c r="Z57" s="52">
        <f>VLOOKUP($B57,Shock_dev!$A$1:$CI$300,MATCH(DATE(Z$1,1,1),Shock_dev!$A$1:$CI$1,0),FALSE)</f>
        <v>82.448746000000028</v>
      </c>
      <c r="AA57" s="52">
        <f>VLOOKUP($B57,Shock_dev!$A$1:$CI$300,MATCH(DATE(AA$1,1,1),Shock_dev!$A$1:$CI$1,0),FALSE)</f>
        <v>83.177824000000328</v>
      </c>
      <c r="AB57" s="52">
        <f>VLOOKUP($B57,Shock_dev!$A$1:$CI$300,MATCH(DATE(AB$1,1,1),Shock_dev!$A$1:$CI$1,0),FALSE)</f>
        <v>83.02223099999992</v>
      </c>
      <c r="AC57" s="52">
        <f>VLOOKUP($B57,Shock_dev!$A$1:$CI$300,MATCH(DATE(AC$1,1,1),Shock_dev!$A$1:$CI$1,0),FALSE)</f>
        <v>82.478427000000011</v>
      </c>
      <c r="AD57" s="52">
        <f>VLOOKUP($B57,Shock_dev!$A$1:$CI$300,MATCH(DATE(AD$1,1,1),Shock_dev!$A$1:$CI$1,0),FALSE)</f>
        <v>81.755153000000064</v>
      </c>
      <c r="AE57" s="52">
        <f>VLOOKUP($B57,Shock_dev!$A$1:$CI$300,MATCH(DATE(AE$1,1,1),Shock_dev!$A$1:$CI$1,0),FALSE)</f>
        <v>80.940174999999726</v>
      </c>
      <c r="AF57" s="52">
        <f>VLOOKUP($B57,Shock_dev!$A$1:$CI$300,MATCH(DATE(AF$1,1,1),Shock_dev!$A$1:$CI$1,0),FALSE)</f>
        <v>80.070985999999721</v>
      </c>
      <c r="AG57" s="52"/>
      <c r="AH57" s="65">
        <f t="shared" si="1"/>
        <v>55.500343199999953</v>
      </c>
      <c r="AI57" s="65">
        <f t="shared" si="2"/>
        <v>60.181033799999931</v>
      </c>
      <c r="AJ57" s="65">
        <f t="shared" si="3"/>
        <v>66.840365999999989</v>
      </c>
      <c r="AK57" s="65">
        <f t="shared" si="4"/>
        <v>68.909186000000048</v>
      </c>
      <c r="AL57" s="65">
        <f t="shared" si="5"/>
        <v>78.569628800000103</v>
      </c>
      <c r="AM57" s="65">
        <f t="shared" si="6"/>
        <v>81.653394399999883</v>
      </c>
      <c r="AN57" s="66"/>
      <c r="AO57" s="65">
        <f t="shared" si="7"/>
        <v>57.840688499999942</v>
      </c>
      <c r="AP57" s="65">
        <f t="shared" si="8"/>
        <v>67.874776000000026</v>
      </c>
      <c r="AQ57" s="65">
        <f t="shared" si="9"/>
        <v>80.1115116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30.681010000000242</v>
      </c>
      <c r="D58" s="52">
        <f>VLOOKUP($B58,Shock_dev!$A$1:$CI$300,MATCH(DATE(D$1,1,1),Shock_dev!$A$1:$CI$1,0),FALSE)</f>
        <v>58.467459999999846</v>
      </c>
      <c r="E58" s="52">
        <f>VLOOKUP($B58,Shock_dev!$A$1:$CI$300,MATCH(DATE(E$1,1,1),Shock_dev!$A$1:$CI$1,0),FALSE)</f>
        <v>75.83292999999685</v>
      </c>
      <c r="F58" s="52">
        <f>VLOOKUP($B58,Shock_dev!$A$1:$CI$300,MATCH(DATE(F$1,1,1),Shock_dev!$A$1:$CI$1,0),FALSE)</f>
        <v>83.080269999998563</v>
      </c>
      <c r="G58" s="52">
        <f>VLOOKUP($B58,Shock_dev!$A$1:$CI$300,MATCH(DATE(G$1,1,1),Shock_dev!$A$1:$CI$1,0),FALSE)</f>
        <v>81.232830000000831</v>
      </c>
      <c r="H58" s="52">
        <f>VLOOKUP($B58,Shock_dev!$A$1:$CI$300,MATCH(DATE(H$1,1,1),Shock_dev!$A$1:$CI$1,0),FALSE)</f>
        <v>75.859810000001744</v>
      </c>
      <c r="I58" s="52">
        <f>VLOOKUP($B58,Shock_dev!$A$1:$CI$300,MATCH(DATE(I$1,1,1),Shock_dev!$A$1:$CI$1,0),FALSE)</f>
        <v>67.646839999993972</v>
      </c>
      <c r="J58" s="52">
        <f>VLOOKUP($B58,Shock_dev!$A$1:$CI$300,MATCH(DATE(J$1,1,1),Shock_dev!$A$1:$CI$1,0),FALSE)</f>
        <v>58.519569999996747</v>
      </c>
      <c r="K58" s="52">
        <f>VLOOKUP($B58,Shock_dev!$A$1:$CI$300,MATCH(DATE(K$1,1,1),Shock_dev!$A$1:$CI$1,0),FALSE)</f>
        <v>48.511570000002393</v>
      </c>
      <c r="L58" s="52">
        <f>VLOOKUP($B58,Shock_dev!$A$1:$CI$300,MATCH(DATE(L$1,1,1),Shock_dev!$A$1:$CI$1,0),FALSE)</f>
        <v>39.926630000001751</v>
      </c>
      <c r="M58" s="52">
        <f>VLOOKUP($B58,Shock_dev!$A$1:$CI$300,MATCH(DATE(M$1,1,1),Shock_dev!$A$1:$CI$1,0),FALSE)</f>
        <v>38.158240000004298</v>
      </c>
      <c r="N58" s="52">
        <f>VLOOKUP($B58,Shock_dev!$A$1:$CI$300,MATCH(DATE(N$1,1,1),Shock_dev!$A$1:$CI$1,0),FALSE)</f>
        <v>35.551370000001043</v>
      </c>
      <c r="O58" s="52">
        <f>VLOOKUP($B58,Shock_dev!$A$1:$CI$300,MATCH(DATE(O$1,1,1),Shock_dev!$A$1:$CI$1,0),FALSE)</f>
        <v>31.844440000000759</v>
      </c>
      <c r="P58" s="52">
        <f>VLOOKUP($B58,Shock_dev!$A$1:$CI$300,MATCH(DATE(P$1,1,1),Shock_dev!$A$1:$CI$1,0),FALSE)</f>
        <v>27.201529999998456</v>
      </c>
      <c r="Q58" s="52">
        <f>VLOOKUP($B58,Shock_dev!$A$1:$CI$300,MATCH(DATE(Q$1,1,1),Shock_dev!$A$1:$CI$1,0),FALSE)</f>
        <v>22.894209999998566</v>
      </c>
      <c r="R58" s="52">
        <f>VLOOKUP($B58,Shock_dev!$A$1:$CI$300,MATCH(DATE(R$1,1,1),Shock_dev!$A$1:$CI$1,0),FALSE)</f>
        <v>17.385940000000119</v>
      </c>
      <c r="S58" s="52">
        <f>VLOOKUP($B58,Shock_dev!$A$1:$CI$300,MATCH(DATE(S$1,1,1),Shock_dev!$A$1:$CI$1,0),FALSE)</f>
        <v>12.618749999994179</v>
      </c>
      <c r="T58" s="52">
        <f>VLOOKUP($B58,Shock_dev!$A$1:$CI$300,MATCH(DATE(T$1,1,1),Shock_dev!$A$1:$CI$1,0),FALSE)</f>
        <v>8.0006800000046496</v>
      </c>
      <c r="U58" s="52">
        <f>VLOOKUP($B58,Shock_dev!$A$1:$CI$300,MATCH(DATE(U$1,1,1),Shock_dev!$A$1:$CI$1,0),FALSE)</f>
        <v>3.4941299999991315</v>
      </c>
      <c r="V58" s="52">
        <f>VLOOKUP($B58,Shock_dev!$A$1:$CI$300,MATCH(DATE(V$1,1,1),Shock_dev!$A$1:$CI$1,0),FALSE)</f>
        <v>2.8690399999977672</v>
      </c>
      <c r="W58" s="52">
        <f>VLOOKUP($B58,Shock_dev!$A$1:$CI$300,MATCH(DATE(W$1,1,1),Shock_dev!$A$1:$CI$1,0),FALSE)</f>
        <v>1.2457300000023679</v>
      </c>
      <c r="X58" s="52">
        <f>VLOOKUP($B58,Shock_dev!$A$1:$CI$300,MATCH(DATE(X$1,1,1),Shock_dev!$A$1:$CI$1,0),FALSE)</f>
        <v>-0.37457999999605818</v>
      </c>
      <c r="Y58" s="52">
        <f>VLOOKUP($B58,Shock_dev!$A$1:$CI$300,MATCH(DATE(Y$1,1,1),Shock_dev!$A$1:$CI$1,0),FALSE)</f>
        <v>1.5934899999992922</v>
      </c>
      <c r="Z58" s="52">
        <f>VLOOKUP($B58,Shock_dev!$A$1:$CI$300,MATCH(DATE(Z$1,1,1),Shock_dev!$A$1:$CI$1,0),FALSE)</f>
        <v>2.3670899999997346</v>
      </c>
      <c r="AA58" s="52">
        <f>VLOOKUP($B58,Shock_dev!$A$1:$CI$300,MATCH(DATE(AA$1,1,1),Shock_dev!$A$1:$CI$1,0),FALSE)</f>
        <v>1.4027100000021164</v>
      </c>
      <c r="AB58" s="52">
        <f>VLOOKUP($B58,Shock_dev!$A$1:$CI$300,MATCH(DATE(AB$1,1,1),Shock_dev!$A$1:$CI$1,0),FALSE)</f>
        <v>-0.91463999999541556</v>
      </c>
      <c r="AC58" s="52">
        <f>VLOOKUP($B58,Shock_dev!$A$1:$CI$300,MATCH(DATE(AC$1,1,1),Shock_dev!$A$1:$CI$1,0),FALSE)</f>
        <v>-4.0875599999999395</v>
      </c>
      <c r="AD58" s="52">
        <f>VLOOKUP($B58,Shock_dev!$A$1:$CI$300,MATCH(DATE(AD$1,1,1),Shock_dev!$A$1:$CI$1,0),FALSE)</f>
        <v>-7.6921599999986938</v>
      </c>
      <c r="AE58" s="52">
        <f>VLOOKUP($B58,Shock_dev!$A$1:$CI$300,MATCH(DATE(AE$1,1,1),Shock_dev!$A$1:$CI$1,0),FALSE)</f>
        <v>-11.421490000000631</v>
      </c>
      <c r="AF58" s="52">
        <f>VLOOKUP($B58,Shock_dev!$A$1:$CI$300,MATCH(DATE(AF$1,1,1),Shock_dev!$A$1:$CI$1,0),FALSE)</f>
        <v>-15.07788000000437</v>
      </c>
      <c r="AG58" s="52"/>
      <c r="AH58" s="65">
        <f t="shared" si="1"/>
        <v>65.858899999999267</v>
      </c>
      <c r="AI58" s="65">
        <f t="shared" si="2"/>
        <v>58.092883999999323</v>
      </c>
      <c r="AJ58" s="65">
        <f t="shared" si="3"/>
        <v>31.129958000000624</v>
      </c>
      <c r="AK58" s="65">
        <f t="shared" si="4"/>
        <v>8.8737079999991693</v>
      </c>
      <c r="AL58" s="65">
        <f t="shared" si="5"/>
        <v>1.2468880000014906</v>
      </c>
      <c r="AM58" s="65">
        <f t="shared" si="6"/>
        <v>-7.8387459999998104</v>
      </c>
      <c r="AN58" s="66"/>
      <c r="AO58" s="65">
        <f t="shared" si="7"/>
        <v>61.975891999999291</v>
      </c>
      <c r="AP58" s="65">
        <f t="shared" si="8"/>
        <v>20.001832999999898</v>
      </c>
      <c r="AQ58" s="65">
        <f t="shared" si="9"/>
        <v>-3.2959289999991599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6.1271169999999984</v>
      </c>
      <c r="D59" s="52">
        <f>VLOOKUP($B59,Shock_dev!$A$1:$CI$300,MATCH(DATE(D$1,1,1),Shock_dev!$A$1:$CI$1,0),FALSE)</f>
        <v>12.399296999999933</v>
      </c>
      <c r="E59" s="52">
        <f>VLOOKUP($B59,Shock_dev!$A$1:$CI$300,MATCH(DATE(E$1,1,1),Shock_dev!$A$1:$CI$1,0),FALSE)</f>
        <v>16.488038999999844</v>
      </c>
      <c r="F59" s="52">
        <f>VLOOKUP($B59,Shock_dev!$A$1:$CI$300,MATCH(DATE(F$1,1,1),Shock_dev!$A$1:$CI$1,0),FALSE)</f>
        <v>18.5682510000006</v>
      </c>
      <c r="G59" s="52">
        <f>VLOOKUP($B59,Shock_dev!$A$1:$CI$300,MATCH(DATE(G$1,1,1),Shock_dev!$A$1:$CI$1,0),FALSE)</f>
        <v>19.203351000000112</v>
      </c>
      <c r="H59" s="52">
        <f>VLOOKUP($B59,Shock_dev!$A$1:$CI$300,MATCH(DATE(H$1,1,1),Shock_dev!$A$1:$CI$1,0),FALSE)</f>
        <v>19.698580999999649</v>
      </c>
      <c r="I59" s="52">
        <f>VLOOKUP($B59,Shock_dev!$A$1:$CI$300,MATCH(DATE(I$1,1,1),Shock_dev!$A$1:$CI$1,0),FALSE)</f>
        <v>20.313004999999976</v>
      </c>
      <c r="J59" s="52">
        <f>VLOOKUP($B59,Shock_dev!$A$1:$CI$300,MATCH(DATE(J$1,1,1),Shock_dev!$A$1:$CI$1,0),FALSE)</f>
        <v>21.297217999999702</v>
      </c>
      <c r="K59" s="52">
        <f>VLOOKUP($B59,Shock_dev!$A$1:$CI$300,MATCH(DATE(K$1,1,1),Shock_dev!$A$1:$CI$1,0),FALSE)</f>
        <v>22.513624999999593</v>
      </c>
      <c r="L59" s="52">
        <f>VLOOKUP($B59,Shock_dev!$A$1:$CI$300,MATCH(DATE(L$1,1,1),Shock_dev!$A$1:$CI$1,0),FALSE)</f>
        <v>24.228302999999869</v>
      </c>
      <c r="M59" s="52">
        <f>VLOOKUP($B59,Shock_dev!$A$1:$CI$300,MATCH(DATE(M$1,1,1),Shock_dev!$A$1:$CI$1,0),FALSE)</f>
        <v>27.397020999999768</v>
      </c>
      <c r="N59" s="52">
        <f>VLOOKUP($B59,Shock_dev!$A$1:$CI$300,MATCH(DATE(N$1,1,1),Shock_dev!$A$1:$CI$1,0),FALSE)</f>
        <v>30.467942000000221</v>
      </c>
      <c r="O59" s="52">
        <f>VLOOKUP($B59,Shock_dev!$A$1:$CI$300,MATCH(DATE(O$1,1,1),Shock_dev!$A$1:$CI$1,0),FALSE)</f>
        <v>33.089390000000094</v>
      </c>
      <c r="P59" s="52">
        <f>VLOOKUP($B59,Shock_dev!$A$1:$CI$300,MATCH(DATE(P$1,1,1),Shock_dev!$A$1:$CI$1,0),FALSE)</f>
        <v>35.268911999999546</v>
      </c>
      <c r="Q59" s="52">
        <f>VLOOKUP($B59,Shock_dev!$A$1:$CI$300,MATCH(DATE(Q$1,1,1),Shock_dev!$A$1:$CI$1,0),FALSE)</f>
        <v>37.271048999999948</v>
      </c>
      <c r="R59" s="52">
        <f>VLOOKUP($B59,Shock_dev!$A$1:$CI$300,MATCH(DATE(R$1,1,1),Shock_dev!$A$1:$CI$1,0),FALSE)</f>
        <v>38.812036000000262</v>
      </c>
      <c r="S59" s="52">
        <f>VLOOKUP($B59,Shock_dev!$A$1:$CI$300,MATCH(DATE(S$1,1,1),Shock_dev!$A$1:$CI$1,0),FALSE)</f>
        <v>40.220292999999401</v>
      </c>
      <c r="T59" s="52">
        <f>VLOOKUP($B59,Shock_dev!$A$1:$CI$300,MATCH(DATE(T$1,1,1),Shock_dev!$A$1:$CI$1,0),FALSE)</f>
        <v>41.410322000000633</v>
      </c>
      <c r="U59" s="52">
        <f>VLOOKUP($B59,Shock_dev!$A$1:$CI$300,MATCH(DATE(U$1,1,1),Shock_dev!$A$1:$CI$1,0),FALSE)</f>
        <v>42.338759999999638</v>
      </c>
      <c r="V59" s="52">
        <f>VLOOKUP($B59,Shock_dev!$A$1:$CI$300,MATCH(DATE(V$1,1,1),Shock_dev!$A$1:$CI$1,0),FALSE)</f>
        <v>43.733013999999457</v>
      </c>
      <c r="W59" s="52">
        <f>VLOOKUP($B59,Shock_dev!$A$1:$CI$300,MATCH(DATE(W$1,1,1),Shock_dev!$A$1:$CI$1,0),FALSE)</f>
        <v>44.709950999999819</v>
      </c>
      <c r="X59" s="52">
        <f>VLOOKUP($B59,Shock_dev!$A$1:$CI$300,MATCH(DATE(X$1,1,1),Shock_dev!$A$1:$CI$1,0),FALSE)</f>
        <v>45.357750999999553</v>
      </c>
      <c r="Y59" s="52">
        <f>VLOOKUP($B59,Shock_dev!$A$1:$CI$300,MATCH(DATE(Y$1,1,1),Shock_dev!$A$1:$CI$1,0),FALSE)</f>
        <v>46.517737000000125</v>
      </c>
      <c r="Z59" s="52">
        <f>VLOOKUP($B59,Shock_dev!$A$1:$CI$300,MATCH(DATE(Z$1,1,1),Shock_dev!$A$1:$CI$1,0),FALSE)</f>
        <v>47.331409999998868</v>
      </c>
      <c r="AA59" s="52">
        <f>VLOOKUP($B59,Shock_dev!$A$1:$CI$300,MATCH(DATE(AA$1,1,1),Shock_dev!$A$1:$CI$1,0),FALSE)</f>
        <v>47.567574000000604</v>
      </c>
      <c r="AB59" s="52">
        <f>VLOOKUP($B59,Shock_dev!$A$1:$CI$300,MATCH(DATE(AB$1,1,1),Shock_dev!$A$1:$CI$1,0),FALSE)</f>
        <v>47.332534999999552</v>
      </c>
      <c r="AC59" s="52">
        <f>VLOOKUP($B59,Shock_dev!$A$1:$CI$300,MATCH(DATE(AC$1,1,1),Shock_dev!$A$1:$CI$1,0),FALSE)</f>
        <v>46.786874999999782</v>
      </c>
      <c r="AD59" s="52">
        <f>VLOOKUP($B59,Shock_dev!$A$1:$CI$300,MATCH(DATE(AD$1,1,1),Shock_dev!$A$1:$CI$1,0),FALSE)</f>
        <v>46.05305700000099</v>
      </c>
      <c r="AE59" s="52">
        <f>VLOOKUP($B59,Shock_dev!$A$1:$CI$300,MATCH(DATE(AE$1,1,1),Shock_dev!$A$1:$CI$1,0),FALSE)</f>
        <v>45.203607999999804</v>
      </c>
      <c r="AF59" s="52">
        <f>VLOOKUP($B59,Shock_dev!$A$1:$CI$300,MATCH(DATE(AF$1,1,1),Shock_dev!$A$1:$CI$1,0),FALSE)</f>
        <v>44.272764999999708</v>
      </c>
      <c r="AG59" s="52"/>
      <c r="AH59" s="65">
        <f t="shared" si="1"/>
        <v>14.557211000000098</v>
      </c>
      <c r="AI59" s="65">
        <f t="shared" si="2"/>
        <v>21.610146399999756</v>
      </c>
      <c r="AJ59" s="65">
        <f t="shared" si="3"/>
        <v>32.698862799999915</v>
      </c>
      <c r="AK59" s="65">
        <f t="shared" si="4"/>
        <v>41.302884999999876</v>
      </c>
      <c r="AL59" s="65">
        <f t="shared" si="5"/>
        <v>46.296884599999792</v>
      </c>
      <c r="AM59" s="65">
        <f t="shared" si="6"/>
        <v>45.929767999999967</v>
      </c>
      <c r="AN59" s="66"/>
      <c r="AO59" s="65">
        <f t="shared" si="7"/>
        <v>18.083678699999929</v>
      </c>
      <c r="AP59" s="65">
        <f t="shared" si="8"/>
        <v>37.000873899999895</v>
      </c>
      <c r="AQ59" s="65">
        <f t="shared" si="9"/>
        <v>46.113326299999883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130.59576519999996</v>
      </c>
      <c r="D60" s="52">
        <f>VLOOKUP($B60,Shock_dev!$A$1:$CI$300,MATCH(DATE(D$1,1,1),Shock_dev!$A$1:$CI$1,0),FALSE)</f>
        <v>190.34456969999997</v>
      </c>
      <c r="E60" s="52">
        <f>VLOOKUP($B60,Shock_dev!$A$1:$CI$300,MATCH(DATE(E$1,1,1),Shock_dev!$A$1:$CI$1,0),FALSE)</f>
        <v>216.60144879999996</v>
      </c>
      <c r="F60" s="52">
        <f>VLOOKUP($B60,Shock_dev!$A$1:$CI$300,MATCH(DATE(F$1,1,1),Shock_dev!$A$1:$CI$1,0),FALSE)</f>
        <v>230.54773830000011</v>
      </c>
      <c r="G60" s="52">
        <f>VLOOKUP($B60,Shock_dev!$A$1:$CI$300,MATCH(DATE(G$1,1,1),Shock_dev!$A$1:$CI$1,0),FALSE)</f>
        <v>218.91055089999998</v>
      </c>
      <c r="H60" s="52">
        <f>VLOOKUP($B60,Shock_dev!$A$1:$CI$300,MATCH(DATE(H$1,1,1),Shock_dev!$A$1:$CI$1,0),FALSE)</f>
        <v>226.53631959999996</v>
      </c>
      <c r="I60" s="52">
        <f>VLOOKUP($B60,Shock_dev!$A$1:$CI$300,MATCH(DATE(I$1,1,1),Shock_dev!$A$1:$CI$1,0),FALSE)</f>
        <v>232.65818579999996</v>
      </c>
      <c r="J60" s="52">
        <f>VLOOKUP($B60,Shock_dev!$A$1:$CI$300,MATCH(DATE(J$1,1,1),Shock_dev!$A$1:$CI$1,0),FALSE)</f>
        <v>237.63575800000001</v>
      </c>
      <c r="K60" s="52">
        <f>VLOOKUP($B60,Shock_dev!$A$1:$CI$300,MATCH(DATE(K$1,1,1),Shock_dev!$A$1:$CI$1,0),FALSE)</f>
        <v>241.82547039999997</v>
      </c>
      <c r="L60" s="52">
        <f>VLOOKUP($B60,Shock_dev!$A$1:$CI$300,MATCH(DATE(L$1,1,1),Shock_dev!$A$1:$CI$1,0),FALSE)</f>
        <v>243.33949840000002</v>
      </c>
      <c r="M60" s="52">
        <f>VLOOKUP($B60,Shock_dev!$A$1:$CI$300,MATCH(DATE(M$1,1,1),Shock_dev!$A$1:$CI$1,0),FALSE)</f>
        <v>227.48786639999992</v>
      </c>
      <c r="N60" s="52">
        <f>VLOOKUP($B60,Shock_dev!$A$1:$CI$300,MATCH(DATE(N$1,1,1),Shock_dev!$A$1:$CI$1,0),FALSE)</f>
        <v>222.57953729999997</v>
      </c>
      <c r="O60" s="52">
        <f>VLOOKUP($B60,Shock_dev!$A$1:$CI$300,MATCH(DATE(O$1,1,1),Shock_dev!$A$1:$CI$1,0),FALSE)</f>
        <v>221.35932160000004</v>
      </c>
      <c r="P60" s="52">
        <f>VLOOKUP($B60,Shock_dev!$A$1:$CI$300,MATCH(DATE(P$1,1,1),Shock_dev!$A$1:$CI$1,0),FALSE)</f>
        <v>221.04210560000001</v>
      </c>
      <c r="Q60" s="52">
        <f>VLOOKUP($B60,Shock_dev!$A$1:$CI$300,MATCH(DATE(Q$1,1,1),Shock_dev!$A$1:$CI$1,0),FALSE)</f>
        <v>216.7270438999999</v>
      </c>
      <c r="R60" s="52">
        <f>VLOOKUP($B60,Shock_dev!$A$1:$CI$300,MATCH(DATE(R$1,1,1),Shock_dev!$A$1:$CI$1,0),FALSE)</f>
        <v>206.86738949999994</v>
      </c>
      <c r="S60" s="52">
        <f>VLOOKUP($B60,Shock_dev!$A$1:$CI$300,MATCH(DATE(S$1,1,1),Shock_dev!$A$1:$CI$1,0),FALSE)</f>
        <v>202.43816270000002</v>
      </c>
      <c r="T60" s="52">
        <f>VLOOKUP($B60,Shock_dev!$A$1:$CI$300,MATCH(DATE(T$1,1,1),Shock_dev!$A$1:$CI$1,0),FALSE)</f>
        <v>199.829521</v>
      </c>
      <c r="U60" s="52">
        <f>VLOOKUP($B60,Shock_dev!$A$1:$CI$300,MATCH(DATE(U$1,1,1),Shock_dev!$A$1:$CI$1,0),FALSE)</f>
        <v>197.67627850000008</v>
      </c>
      <c r="V60" s="52">
        <f>VLOOKUP($B60,Shock_dev!$A$1:$CI$300,MATCH(DATE(V$1,1,1),Shock_dev!$A$1:$CI$1,0),FALSE)</f>
        <v>202.06209130000002</v>
      </c>
      <c r="W60" s="52">
        <f>VLOOKUP($B60,Shock_dev!$A$1:$CI$300,MATCH(DATE(W$1,1,1),Shock_dev!$A$1:$CI$1,0),FALSE)</f>
        <v>195.32702180000001</v>
      </c>
      <c r="X60" s="52">
        <f>VLOOKUP($B60,Shock_dev!$A$1:$CI$300,MATCH(DATE(X$1,1,1),Shock_dev!$A$1:$CI$1,0),FALSE)</f>
        <v>191.32096779999995</v>
      </c>
      <c r="Y60" s="52">
        <f>VLOOKUP($B60,Shock_dev!$A$1:$CI$300,MATCH(DATE(Y$1,1,1),Shock_dev!$A$1:$CI$1,0),FALSE)</f>
        <v>188.39535780000006</v>
      </c>
      <c r="Z60" s="52">
        <f>VLOOKUP($B60,Shock_dev!$A$1:$CI$300,MATCH(DATE(Z$1,1,1),Shock_dev!$A$1:$CI$1,0),FALSE)</f>
        <v>185.73478279999995</v>
      </c>
      <c r="AA60" s="52">
        <f>VLOOKUP($B60,Shock_dev!$A$1:$CI$300,MATCH(DATE(AA$1,1,1),Shock_dev!$A$1:$CI$1,0),FALSE)</f>
        <v>183.08936370000004</v>
      </c>
      <c r="AB60" s="52">
        <f>VLOOKUP($B60,Shock_dev!$A$1:$CI$300,MATCH(DATE(AB$1,1,1),Shock_dev!$A$1:$CI$1,0),FALSE)</f>
        <v>180.40722690000007</v>
      </c>
      <c r="AC60" s="52">
        <f>VLOOKUP($B60,Shock_dev!$A$1:$CI$300,MATCH(DATE(AC$1,1,1),Shock_dev!$A$1:$CI$1,0),FALSE)</f>
        <v>177.69324029999996</v>
      </c>
      <c r="AD60" s="52">
        <f>VLOOKUP($B60,Shock_dev!$A$1:$CI$300,MATCH(DATE(AD$1,1,1),Shock_dev!$A$1:$CI$1,0),FALSE)</f>
        <v>174.96361139999999</v>
      </c>
      <c r="AE60" s="52">
        <f>VLOOKUP($B60,Shock_dev!$A$1:$CI$300,MATCH(DATE(AE$1,1,1),Shock_dev!$A$1:$CI$1,0),FALSE)</f>
        <v>172.23350750000009</v>
      </c>
      <c r="AF60" s="52">
        <f>VLOOKUP($B60,Shock_dev!$A$1:$CI$300,MATCH(DATE(AF$1,1,1),Shock_dev!$A$1:$CI$1,0),FALSE)</f>
        <v>169.51487539999994</v>
      </c>
      <c r="AG60" s="52"/>
      <c r="AH60" s="65">
        <f t="shared" si="1"/>
        <v>197.40001458</v>
      </c>
      <c r="AI60" s="65">
        <f t="shared" si="2"/>
        <v>236.39904643999998</v>
      </c>
      <c r="AJ60" s="65">
        <f t="shared" si="3"/>
        <v>221.83917495999995</v>
      </c>
      <c r="AK60" s="65">
        <f t="shared" si="4"/>
        <v>201.77468860000002</v>
      </c>
      <c r="AL60" s="65">
        <f t="shared" si="5"/>
        <v>188.77349878000001</v>
      </c>
      <c r="AM60" s="65">
        <f t="shared" si="6"/>
        <v>174.96249230000001</v>
      </c>
      <c r="AN60" s="66"/>
      <c r="AO60" s="65">
        <f t="shared" si="7"/>
        <v>216.89953050999998</v>
      </c>
      <c r="AP60" s="65">
        <f t="shared" si="8"/>
        <v>211.80693177999999</v>
      </c>
      <c r="AQ60" s="65">
        <f t="shared" si="9"/>
        <v>181.86799554000001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39.380862199999996</v>
      </c>
      <c r="D61" s="52">
        <f>VLOOKUP($B61,Shock_dev!$A$1:$CI$300,MATCH(DATE(D$1,1,1),Shock_dev!$A$1:$CI$1,0),FALSE)</f>
        <v>64.065777779999991</v>
      </c>
      <c r="E61" s="52">
        <f>VLOOKUP($B61,Shock_dev!$A$1:$CI$300,MATCH(DATE(E$1,1,1),Shock_dev!$A$1:$CI$1,0),FALSE)</f>
        <v>76.14229417</v>
      </c>
      <c r="F61" s="52">
        <f>VLOOKUP($B61,Shock_dev!$A$1:$CI$300,MATCH(DATE(F$1,1,1),Shock_dev!$A$1:$CI$1,0),FALSE)</f>
        <v>82.636145540000001</v>
      </c>
      <c r="G61" s="52">
        <f>VLOOKUP($B61,Shock_dev!$A$1:$CI$300,MATCH(DATE(G$1,1,1),Shock_dev!$A$1:$CI$1,0),FALSE)</f>
        <v>86.87909732</v>
      </c>
      <c r="H61" s="52">
        <f>VLOOKUP($B61,Shock_dev!$A$1:$CI$300,MATCH(DATE(H$1,1,1),Shock_dev!$A$1:$CI$1,0),FALSE)</f>
        <v>90.107916889999984</v>
      </c>
      <c r="I61" s="52">
        <f>VLOOKUP($B61,Shock_dev!$A$1:$CI$300,MATCH(DATE(I$1,1,1),Shock_dev!$A$1:$CI$1,0),FALSE)</f>
        <v>85.391532119999994</v>
      </c>
      <c r="J61" s="52">
        <f>VLOOKUP($B61,Shock_dev!$A$1:$CI$300,MATCH(DATE(J$1,1,1),Shock_dev!$A$1:$CI$1,0),FALSE)</f>
        <v>84.663259350000004</v>
      </c>
      <c r="K61" s="52">
        <f>VLOOKUP($B61,Shock_dev!$A$1:$CI$300,MATCH(DATE(K$1,1,1),Shock_dev!$A$1:$CI$1,0),FALSE)</f>
        <v>74.748140559999996</v>
      </c>
      <c r="L61" s="52">
        <f>VLOOKUP($B61,Shock_dev!$A$1:$CI$300,MATCH(DATE(L$1,1,1),Shock_dev!$A$1:$CI$1,0),FALSE)</f>
        <v>71.574745289999996</v>
      </c>
      <c r="M61" s="52">
        <f>VLOOKUP($B61,Shock_dev!$A$1:$CI$300,MATCH(DATE(M$1,1,1),Shock_dev!$A$1:$CI$1,0),FALSE)</f>
        <v>155.16328155000002</v>
      </c>
      <c r="N61" s="52">
        <f>VLOOKUP($B61,Shock_dev!$A$1:$CI$300,MATCH(DATE(N$1,1,1),Shock_dev!$A$1:$CI$1,0),FALSE)</f>
        <v>183.62205982</v>
      </c>
      <c r="O61" s="52">
        <f>VLOOKUP($B61,Shock_dev!$A$1:$CI$300,MATCH(DATE(O$1,1,1),Shock_dev!$A$1:$CI$1,0),FALSE)</f>
        <v>196.30463350000002</v>
      </c>
      <c r="P61" s="52">
        <f>VLOOKUP($B61,Shock_dev!$A$1:$CI$300,MATCH(DATE(P$1,1,1),Shock_dev!$A$1:$CI$1,0),FALSE)</f>
        <v>203.14305798000001</v>
      </c>
      <c r="Q61" s="52">
        <f>VLOOKUP($B61,Shock_dev!$A$1:$CI$300,MATCH(DATE(Q$1,1,1),Shock_dev!$A$1:$CI$1,0),FALSE)</f>
        <v>207.46498668000001</v>
      </c>
      <c r="R61" s="52">
        <f>VLOOKUP($B61,Shock_dev!$A$1:$CI$300,MATCH(DATE(R$1,1,1),Shock_dev!$A$1:$CI$1,0),FALSE)</f>
        <v>210.43222564000001</v>
      </c>
      <c r="S61" s="52">
        <f>VLOOKUP($B61,Shock_dev!$A$1:$CI$300,MATCH(DATE(S$1,1,1),Shock_dev!$A$1:$CI$1,0),FALSE)</f>
        <v>224.50346076999998</v>
      </c>
      <c r="T61" s="52">
        <f>VLOOKUP($B61,Shock_dev!$A$1:$CI$300,MATCH(DATE(T$1,1,1),Shock_dev!$A$1:$CI$1,0),FALSE)</f>
        <v>230.74634502000001</v>
      </c>
      <c r="U61" s="52">
        <f>VLOOKUP($B61,Shock_dev!$A$1:$CI$300,MATCH(DATE(U$1,1,1),Shock_dev!$A$1:$CI$1,0),FALSE)</f>
        <v>233.45754834000002</v>
      </c>
      <c r="V61" s="52">
        <f>VLOOKUP($B61,Shock_dev!$A$1:$CI$300,MATCH(DATE(V$1,1,1),Shock_dev!$A$1:$CI$1,0),FALSE)</f>
        <v>234.55210878999998</v>
      </c>
      <c r="W61" s="52">
        <f>VLOOKUP($B61,Shock_dev!$A$1:$CI$300,MATCH(DATE(W$1,1,1),Shock_dev!$A$1:$CI$1,0),FALSE)</f>
        <v>234.71396263000003</v>
      </c>
      <c r="X61" s="52">
        <f>VLOOKUP($B61,Shock_dev!$A$1:$CI$300,MATCH(DATE(X$1,1,1),Shock_dev!$A$1:$CI$1,0),FALSE)</f>
        <v>246.99306043000001</v>
      </c>
      <c r="Y61" s="52">
        <f>VLOOKUP($B61,Shock_dev!$A$1:$CI$300,MATCH(DATE(Y$1,1,1),Shock_dev!$A$1:$CI$1,0),FALSE)</f>
        <v>251.08203813</v>
      </c>
      <c r="Z61" s="52">
        <f>VLOOKUP($B61,Shock_dev!$A$1:$CI$300,MATCH(DATE(Z$1,1,1),Shock_dev!$A$1:$CI$1,0),FALSE)</f>
        <v>251.65831702999998</v>
      </c>
      <c r="AA61" s="52">
        <f>VLOOKUP($B61,Shock_dev!$A$1:$CI$300,MATCH(DATE(AA$1,1,1),Shock_dev!$A$1:$CI$1,0),FALSE)</f>
        <v>250.76612702999998</v>
      </c>
      <c r="AB61" s="52">
        <f>VLOOKUP($B61,Shock_dev!$A$1:$CI$300,MATCH(DATE(AB$1,1,1),Shock_dev!$A$1:$CI$1,0),FALSE)</f>
        <v>249.13087376999999</v>
      </c>
      <c r="AC61" s="52">
        <f>VLOOKUP($B61,Shock_dev!$A$1:$CI$300,MATCH(DATE(AC$1,1,1),Shock_dev!$A$1:$CI$1,0),FALSE)</f>
        <v>247.02649272999997</v>
      </c>
      <c r="AD61" s="52">
        <f>VLOOKUP($B61,Shock_dev!$A$1:$CI$300,MATCH(DATE(AD$1,1,1),Shock_dev!$A$1:$CI$1,0),FALSE)</f>
        <v>244.57685175</v>
      </c>
      <c r="AE61" s="52">
        <f>VLOOKUP($B61,Shock_dev!$A$1:$CI$300,MATCH(DATE(AE$1,1,1),Shock_dev!$A$1:$CI$1,0),FALSE)</f>
        <v>241.85443255999999</v>
      </c>
      <c r="AF61" s="52">
        <f>VLOOKUP($B61,Shock_dev!$A$1:$CI$300,MATCH(DATE(AF$1,1,1),Shock_dev!$A$1:$CI$1,0),FALSE)</f>
        <v>238.91220338000002</v>
      </c>
      <c r="AG61" s="52"/>
      <c r="AH61" s="65">
        <f t="shared" si="1"/>
        <v>69.820835402000014</v>
      </c>
      <c r="AI61" s="65">
        <f t="shared" si="2"/>
        <v>81.297118842000003</v>
      </c>
      <c r="AJ61" s="65">
        <f t="shared" si="3"/>
        <v>189.13960390600002</v>
      </c>
      <c r="AK61" s="65">
        <f t="shared" si="4"/>
        <v>226.73833771200003</v>
      </c>
      <c r="AL61" s="65">
        <f t="shared" si="5"/>
        <v>247.04270105000001</v>
      </c>
      <c r="AM61" s="65">
        <f t="shared" si="6"/>
        <v>244.30017083799999</v>
      </c>
      <c r="AN61" s="66"/>
      <c r="AO61" s="65">
        <f t="shared" si="7"/>
        <v>75.558977122000016</v>
      </c>
      <c r="AP61" s="65">
        <f t="shared" si="8"/>
        <v>207.93897080900001</v>
      </c>
      <c r="AQ61" s="65">
        <f t="shared" si="9"/>
        <v>245.671435944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23.325788329999995</v>
      </c>
      <c r="D62" s="52">
        <f>VLOOKUP($B62,Shock_dev!$A$1:$CI$300,MATCH(DATE(D$1,1,1),Shock_dev!$A$1:$CI$1,0),FALSE)</f>
        <v>34.961939830000006</v>
      </c>
      <c r="E62" s="52">
        <f>VLOOKUP($B62,Shock_dev!$A$1:$CI$300,MATCH(DATE(E$1,1,1),Shock_dev!$A$1:$CI$1,0),FALSE)</f>
        <v>40.242318739999995</v>
      </c>
      <c r="F62" s="52">
        <f>VLOOKUP($B62,Shock_dev!$A$1:$CI$300,MATCH(DATE(F$1,1,1),Shock_dev!$A$1:$CI$1,0),FALSE)</f>
        <v>43.064828579999997</v>
      </c>
      <c r="G62" s="52">
        <f>VLOOKUP($B62,Shock_dev!$A$1:$CI$300,MATCH(DATE(G$1,1,1),Shock_dev!$A$1:$CI$1,0),FALSE)</f>
        <v>49.65707639</v>
      </c>
      <c r="H62" s="52">
        <f>VLOOKUP($B62,Shock_dev!$A$1:$CI$300,MATCH(DATE(H$1,1,1),Shock_dev!$A$1:$CI$1,0),FALSE)</f>
        <v>53.124625930000001</v>
      </c>
      <c r="I62" s="52">
        <f>VLOOKUP($B62,Shock_dev!$A$1:$CI$300,MATCH(DATE(I$1,1,1),Shock_dev!$A$1:$CI$1,0),FALSE)</f>
        <v>54.777321650000005</v>
      </c>
      <c r="J62" s="52">
        <f>VLOOKUP($B62,Shock_dev!$A$1:$CI$300,MATCH(DATE(J$1,1,1),Shock_dev!$A$1:$CI$1,0),FALSE)</f>
        <v>56.132914310000004</v>
      </c>
      <c r="K62" s="52">
        <f>VLOOKUP($B62,Shock_dev!$A$1:$CI$300,MATCH(DATE(K$1,1,1),Shock_dev!$A$1:$CI$1,0),FALSE)</f>
        <v>56.713796679999994</v>
      </c>
      <c r="L62" s="52">
        <f>VLOOKUP($B62,Shock_dev!$A$1:$CI$300,MATCH(DATE(L$1,1,1),Shock_dev!$A$1:$CI$1,0),FALSE)</f>
        <v>59.527060359999993</v>
      </c>
      <c r="M62" s="52">
        <f>VLOOKUP($B62,Shock_dev!$A$1:$CI$300,MATCH(DATE(M$1,1,1),Shock_dev!$A$1:$CI$1,0),FALSE)</f>
        <v>80.387237769999984</v>
      </c>
      <c r="N62" s="52">
        <f>VLOOKUP($B62,Shock_dev!$A$1:$CI$300,MATCH(DATE(N$1,1,1),Shock_dev!$A$1:$CI$1,0),FALSE)</f>
        <v>88.677949069999997</v>
      </c>
      <c r="O62" s="52">
        <f>VLOOKUP($B62,Shock_dev!$A$1:$CI$300,MATCH(DATE(O$1,1,1),Shock_dev!$A$1:$CI$1,0),FALSE)</f>
        <v>92.542702710000015</v>
      </c>
      <c r="P62" s="52">
        <f>VLOOKUP($B62,Shock_dev!$A$1:$CI$300,MATCH(DATE(P$1,1,1),Shock_dev!$A$1:$CI$1,0),FALSE)</f>
        <v>94.72911040999999</v>
      </c>
      <c r="Q62" s="52">
        <f>VLOOKUP($B62,Shock_dev!$A$1:$CI$300,MATCH(DATE(Q$1,1,1),Shock_dev!$A$1:$CI$1,0),FALSE)</f>
        <v>96.206222449999999</v>
      </c>
      <c r="R62" s="52">
        <f>VLOOKUP($B62,Shock_dev!$A$1:$CI$300,MATCH(DATE(R$1,1,1),Shock_dev!$A$1:$CI$1,0),FALSE)</f>
        <v>97.242794339999989</v>
      </c>
      <c r="S62" s="52">
        <f>VLOOKUP($B62,Shock_dev!$A$1:$CI$300,MATCH(DATE(S$1,1,1),Shock_dev!$A$1:$CI$1,0),FALSE)</f>
        <v>98.713352</v>
      </c>
      <c r="T62" s="52">
        <f>VLOOKUP($B62,Shock_dev!$A$1:$CI$300,MATCH(DATE(T$1,1,1),Shock_dev!$A$1:$CI$1,0),FALSE)</f>
        <v>99.478580619999988</v>
      </c>
      <c r="U62" s="52">
        <f>VLOOKUP($B62,Shock_dev!$A$1:$CI$300,MATCH(DATE(U$1,1,1),Shock_dev!$A$1:$CI$1,0),FALSE)</f>
        <v>99.842221239999986</v>
      </c>
      <c r="V62" s="52">
        <f>VLOOKUP($B62,Shock_dev!$A$1:$CI$300,MATCH(DATE(V$1,1,1),Shock_dev!$A$1:$CI$1,0),FALSE)</f>
        <v>103.81122493000001</v>
      </c>
      <c r="W62" s="52">
        <f>VLOOKUP($B62,Shock_dev!$A$1:$CI$300,MATCH(DATE(W$1,1,1),Shock_dev!$A$1:$CI$1,0),FALSE)</f>
        <v>105.24337955</v>
      </c>
      <c r="X62" s="52">
        <f>VLOOKUP($B62,Shock_dev!$A$1:$CI$300,MATCH(DATE(X$1,1,1),Shock_dev!$A$1:$CI$1,0),FALSE)</f>
        <v>106.36788870999999</v>
      </c>
      <c r="Y62" s="52">
        <f>VLOOKUP($B62,Shock_dev!$A$1:$CI$300,MATCH(DATE(Y$1,1,1),Shock_dev!$A$1:$CI$1,0),FALSE)</f>
        <v>106.54907501</v>
      </c>
      <c r="Z62" s="52">
        <f>VLOOKUP($B62,Shock_dev!$A$1:$CI$300,MATCH(DATE(Z$1,1,1),Shock_dev!$A$1:$CI$1,0),FALSE)</f>
        <v>106.28585722000001</v>
      </c>
      <c r="AA62" s="52">
        <f>VLOOKUP($B62,Shock_dev!$A$1:$CI$300,MATCH(DATE(AA$1,1,1),Shock_dev!$A$1:$CI$1,0),FALSE)</f>
        <v>105.77737089</v>
      </c>
      <c r="AB62" s="52">
        <f>VLOOKUP($B62,Shock_dev!$A$1:$CI$300,MATCH(DATE(AB$1,1,1),Shock_dev!$A$1:$CI$1,0),FALSE)</f>
        <v>105.10206264</v>
      </c>
      <c r="AC62" s="52">
        <f>VLOOKUP($B62,Shock_dev!$A$1:$CI$300,MATCH(DATE(AC$1,1,1),Shock_dev!$A$1:$CI$1,0),FALSE)</f>
        <v>104.29733705000001</v>
      </c>
      <c r="AD62" s="52">
        <f>VLOOKUP($B62,Shock_dev!$A$1:$CI$300,MATCH(DATE(AD$1,1,1),Shock_dev!$A$1:$CI$1,0),FALSE)</f>
        <v>103.38599783999999</v>
      </c>
      <c r="AE62" s="52">
        <f>VLOOKUP($B62,Shock_dev!$A$1:$CI$300,MATCH(DATE(AE$1,1,1),Shock_dev!$A$1:$CI$1,0),FALSE)</f>
        <v>102.38502184999999</v>
      </c>
      <c r="AF62" s="52">
        <f>VLOOKUP($B62,Shock_dev!$A$1:$CI$300,MATCH(DATE(AF$1,1,1),Shock_dev!$A$1:$CI$1,0),FALSE)</f>
        <v>101.30859137000002</v>
      </c>
      <c r="AG62" s="52"/>
      <c r="AH62" s="65">
        <f t="shared" si="1"/>
        <v>38.250390373999991</v>
      </c>
      <c r="AI62" s="65">
        <f t="shared" si="2"/>
        <v>56.055143785999995</v>
      </c>
      <c r="AJ62" s="65">
        <f t="shared" si="3"/>
        <v>90.508644481999994</v>
      </c>
      <c r="AK62" s="65">
        <f t="shared" si="4"/>
        <v>99.817634626</v>
      </c>
      <c r="AL62" s="65">
        <f t="shared" si="5"/>
        <v>106.04471427600001</v>
      </c>
      <c r="AM62" s="65">
        <f t="shared" si="6"/>
        <v>103.29580214999999</v>
      </c>
      <c r="AN62" s="66"/>
      <c r="AO62" s="65">
        <f t="shared" si="7"/>
        <v>47.15276707999999</v>
      </c>
      <c r="AP62" s="65">
        <f t="shared" si="8"/>
        <v>95.163139553999997</v>
      </c>
      <c r="AQ62" s="65">
        <f t="shared" si="9"/>
        <v>104.670258213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59.045744100000036</v>
      </c>
      <c r="D63" s="52">
        <f>VLOOKUP($B63,Shock_dev!$A$1:$CI$300,MATCH(DATE(D$1,1,1),Shock_dev!$A$1:$CI$1,0),FALSE)</f>
        <v>87.503057200000001</v>
      </c>
      <c r="E63" s="52">
        <f>VLOOKUP($B63,Shock_dev!$A$1:$CI$300,MATCH(DATE(E$1,1,1),Shock_dev!$A$1:$CI$1,0),FALSE)</f>
        <v>101.74515559999998</v>
      </c>
      <c r="F63" s="52">
        <f>VLOOKUP($B63,Shock_dev!$A$1:$CI$300,MATCH(DATE(F$1,1,1),Shock_dev!$A$1:$CI$1,0),FALSE)</f>
        <v>110.7600759</v>
      </c>
      <c r="G63" s="52">
        <f>VLOOKUP($B63,Shock_dev!$A$1:$CI$300,MATCH(DATE(G$1,1,1),Shock_dev!$A$1:$CI$1,0),FALSE)</f>
        <v>126.11947200000003</v>
      </c>
      <c r="H63" s="52">
        <f>VLOOKUP($B63,Shock_dev!$A$1:$CI$300,MATCH(DATE(H$1,1,1),Shock_dev!$A$1:$CI$1,0),FALSE)</f>
        <v>135.91137409999999</v>
      </c>
      <c r="I63" s="52">
        <f>VLOOKUP($B63,Shock_dev!$A$1:$CI$300,MATCH(DATE(I$1,1,1),Shock_dev!$A$1:$CI$1,0),FALSE)</f>
        <v>143.3893023</v>
      </c>
      <c r="J63" s="52">
        <f>VLOOKUP($B63,Shock_dev!$A$1:$CI$300,MATCH(DATE(J$1,1,1),Shock_dev!$A$1:$CI$1,0),FALSE)</f>
        <v>149.92942410000001</v>
      </c>
      <c r="K63" s="52">
        <f>VLOOKUP($B63,Shock_dev!$A$1:$CI$300,MATCH(DATE(K$1,1,1),Shock_dev!$A$1:$CI$1,0),FALSE)</f>
        <v>151.2262983</v>
      </c>
      <c r="L63" s="52">
        <f>VLOOKUP($B63,Shock_dev!$A$1:$CI$300,MATCH(DATE(L$1,1,1),Shock_dev!$A$1:$CI$1,0),FALSE)</f>
        <v>177.18512599999997</v>
      </c>
      <c r="M63" s="52">
        <f>VLOOKUP($B63,Shock_dev!$A$1:$CI$300,MATCH(DATE(M$1,1,1),Shock_dev!$A$1:$CI$1,0),FALSE)</f>
        <v>118.71390100000002</v>
      </c>
      <c r="N63" s="52">
        <f>VLOOKUP($B63,Shock_dev!$A$1:$CI$300,MATCH(DATE(N$1,1,1),Shock_dev!$A$1:$CI$1,0),FALSE)</f>
        <v>99.31604219999997</v>
      </c>
      <c r="O63" s="52">
        <f>VLOOKUP($B63,Shock_dev!$A$1:$CI$300,MATCH(DATE(O$1,1,1),Shock_dev!$A$1:$CI$1,0),FALSE)</f>
        <v>93.34465270000004</v>
      </c>
      <c r="P63" s="52">
        <f>VLOOKUP($B63,Shock_dev!$A$1:$CI$300,MATCH(DATE(P$1,1,1),Shock_dev!$A$1:$CI$1,0),FALSE)</f>
        <v>91.615223399999991</v>
      </c>
      <c r="Q63" s="52">
        <f>VLOOKUP($B63,Shock_dev!$A$1:$CI$300,MATCH(DATE(Q$1,1,1),Shock_dev!$A$1:$CI$1,0),FALSE)</f>
        <v>108.87366500000002</v>
      </c>
      <c r="R63" s="52">
        <f>VLOOKUP($B63,Shock_dev!$A$1:$CI$300,MATCH(DATE(R$1,1,1),Shock_dev!$A$1:$CI$1,0),FALSE)</f>
        <v>116.11642749999999</v>
      </c>
      <c r="S63" s="52">
        <f>VLOOKUP($B63,Shock_dev!$A$1:$CI$300,MATCH(DATE(S$1,1,1),Shock_dev!$A$1:$CI$1,0),FALSE)</f>
        <v>119.3346004</v>
      </c>
      <c r="T63" s="52">
        <f>VLOOKUP($B63,Shock_dev!$A$1:$CI$300,MATCH(DATE(T$1,1,1),Shock_dev!$A$1:$CI$1,0),FALSE)</f>
        <v>121.14192709999998</v>
      </c>
      <c r="U63" s="52">
        <f>VLOOKUP($B63,Shock_dev!$A$1:$CI$300,MATCH(DATE(U$1,1,1),Shock_dev!$A$1:$CI$1,0),FALSE)</f>
        <v>122.43723249999999</v>
      </c>
      <c r="V63" s="52">
        <f>VLOOKUP($B63,Shock_dev!$A$1:$CI$300,MATCH(DATE(V$1,1,1),Shock_dev!$A$1:$CI$1,0),FALSE)</f>
        <v>147.08130040000003</v>
      </c>
      <c r="W63" s="52">
        <f>VLOOKUP($B63,Shock_dev!$A$1:$CI$300,MATCH(DATE(W$1,1,1),Shock_dev!$A$1:$CI$1,0),FALSE)</f>
        <v>154.24705130000001</v>
      </c>
      <c r="X63" s="52">
        <f>VLOOKUP($B63,Shock_dev!$A$1:$CI$300,MATCH(DATE(X$1,1,1),Shock_dev!$A$1:$CI$1,0),FALSE)</f>
        <v>157.72427389999996</v>
      </c>
      <c r="Y63" s="52">
        <f>VLOOKUP($B63,Shock_dev!$A$1:$CI$300,MATCH(DATE(Y$1,1,1),Shock_dev!$A$1:$CI$1,0),FALSE)</f>
        <v>159.98957460000003</v>
      </c>
      <c r="Z63" s="52">
        <f>VLOOKUP($B63,Shock_dev!$A$1:$CI$300,MATCH(DATE(Z$1,1,1),Shock_dev!$A$1:$CI$1,0),FALSE)</f>
        <v>161.72734209999999</v>
      </c>
      <c r="AA63" s="52">
        <f>VLOOKUP($B63,Shock_dev!$A$1:$CI$300,MATCH(DATE(AA$1,1,1),Shock_dev!$A$1:$CI$1,0),FALSE)</f>
        <v>163.17068270000004</v>
      </c>
      <c r="AB63" s="52">
        <f>VLOOKUP($B63,Shock_dev!$A$1:$CI$300,MATCH(DATE(AB$1,1,1),Shock_dev!$A$1:$CI$1,0),FALSE)</f>
        <v>164.41051729999998</v>
      </c>
      <c r="AC63" s="52">
        <f>VLOOKUP($B63,Shock_dev!$A$1:$CI$300,MATCH(DATE(AC$1,1,1),Shock_dev!$A$1:$CI$1,0),FALSE)</f>
        <v>165.48383169999994</v>
      </c>
      <c r="AD63" s="52">
        <f>VLOOKUP($B63,Shock_dev!$A$1:$CI$300,MATCH(DATE(AD$1,1,1),Shock_dev!$A$1:$CI$1,0),FALSE)</f>
        <v>166.4226822</v>
      </c>
      <c r="AE63" s="52">
        <f>VLOOKUP($B63,Shock_dev!$A$1:$CI$300,MATCH(DATE(AE$1,1,1),Shock_dev!$A$1:$CI$1,0),FALSE)</f>
        <v>167.23542289999995</v>
      </c>
      <c r="AF63" s="52">
        <f>VLOOKUP($B63,Shock_dev!$A$1:$CI$300,MATCH(DATE(AF$1,1,1),Shock_dev!$A$1:$CI$1,0),FALSE)</f>
        <v>167.94684920000003</v>
      </c>
      <c r="AG63" s="52"/>
      <c r="AH63" s="65">
        <f t="shared" si="1"/>
        <v>97.034700960000009</v>
      </c>
      <c r="AI63" s="65">
        <f t="shared" si="2"/>
        <v>151.52830495999999</v>
      </c>
      <c r="AJ63" s="65">
        <f t="shared" si="3"/>
        <v>102.37269686</v>
      </c>
      <c r="AK63" s="65">
        <f t="shared" si="4"/>
        <v>125.22229757999999</v>
      </c>
      <c r="AL63" s="65">
        <f t="shared" si="5"/>
        <v>159.37178492000001</v>
      </c>
      <c r="AM63" s="65">
        <f t="shared" si="6"/>
        <v>166.29986065999998</v>
      </c>
      <c r="AN63" s="66"/>
      <c r="AO63" s="65">
        <f t="shared" si="7"/>
        <v>124.28150296</v>
      </c>
      <c r="AP63" s="65">
        <f t="shared" si="8"/>
        <v>113.79749722</v>
      </c>
      <c r="AQ63" s="65">
        <f t="shared" si="9"/>
        <v>162.83582279000001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16.2222984</v>
      </c>
      <c r="D64" s="52">
        <f>VLOOKUP($B64,Shock_dev!$A$1:$CI$300,MATCH(DATE(D$1,1,1),Shock_dev!$A$1:$CI$1,0),FALSE)</f>
        <v>23.16987499999999</v>
      </c>
      <c r="E64" s="52">
        <f>VLOOKUP($B64,Shock_dev!$A$1:$CI$300,MATCH(DATE(E$1,1,1),Shock_dev!$A$1:$CI$1,0),FALSE)</f>
        <v>25.563972799999988</v>
      </c>
      <c r="F64" s="52">
        <f>VLOOKUP($B64,Shock_dev!$A$1:$CI$300,MATCH(DATE(F$1,1,1),Shock_dev!$A$1:$CI$1,0),FALSE)</f>
        <v>26.293323600000008</v>
      </c>
      <c r="G64" s="52">
        <f>VLOOKUP($B64,Shock_dev!$A$1:$CI$300,MATCH(DATE(G$1,1,1),Shock_dev!$A$1:$CI$1,0),FALSE)</f>
        <v>33.95860239999999</v>
      </c>
      <c r="H64" s="52">
        <f>VLOOKUP($B64,Shock_dev!$A$1:$CI$300,MATCH(DATE(H$1,1,1),Shock_dev!$A$1:$CI$1,0),FALSE)</f>
        <v>38.548115700000011</v>
      </c>
      <c r="I64" s="52">
        <f>VLOOKUP($B64,Shock_dev!$A$1:$CI$300,MATCH(DATE(I$1,1,1),Shock_dev!$A$1:$CI$1,0),FALSE)</f>
        <v>40.123473000000018</v>
      </c>
      <c r="J64" s="52">
        <f>VLOOKUP($B64,Shock_dev!$A$1:$CI$300,MATCH(DATE(J$1,1,1),Shock_dev!$A$1:$CI$1,0),FALSE)</f>
        <v>41.420359200000007</v>
      </c>
      <c r="K64" s="52">
        <f>VLOOKUP($B64,Shock_dev!$A$1:$CI$300,MATCH(DATE(K$1,1,1),Shock_dev!$A$1:$CI$1,0),FALSE)</f>
        <v>42.23653250000001</v>
      </c>
      <c r="L64" s="52">
        <f>VLOOKUP($B64,Shock_dev!$A$1:$CI$300,MATCH(DATE(L$1,1,1),Shock_dev!$A$1:$CI$1,0),FALSE)</f>
        <v>41.144751599999978</v>
      </c>
      <c r="M64" s="52">
        <f>VLOOKUP($B64,Shock_dev!$A$1:$CI$300,MATCH(DATE(M$1,1,1),Shock_dev!$A$1:$CI$1,0),FALSE)</f>
        <v>53.401999700000005</v>
      </c>
      <c r="N64" s="52">
        <f>VLOOKUP($B64,Shock_dev!$A$1:$CI$300,MATCH(DATE(N$1,1,1),Shock_dev!$A$1:$CI$1,0),FALSE)</f>
        <v>56.398220400000014</v>
      </c>
      <c r="O64" s="52">
        <f>VLOOKUP($B64,Shock_dev!$A$1:$CI$300,MATCH(DATE(O$1,1,1),Shock_dev!$A$1:$CI$1,0),FALSE)</f>
        <v>57.706937699999997</v>
      </c>
      <c r="P64" s="52">
        <f>VLOOKUP($B64,Shock_dev!$A$1:$CI$300,MATCH(DATE(P$1,1,1),Shock_dev!$A$1:$CI$1,0),FALSE)</f>
        <v>58.411579399999994</v>
      </c>
      <c r="Q64" s="52">
        <f>VLOOKUP($B64,Shock_dev!$A$1:$CI$300,MATCH(DATE(Q$1,1,1),Shock_dev!$A$1:$CI$1,0),FALSE)</f>
        <v>61.218787399999997</v>
      </c>
      <c r="R64" s="52">
        <f>VLOOKUP($B64,Shock_dev!$A$1:$CI$300,MATCH(DATE(R$1,1,1),Shock_dev!$A$1:$CI$1,0),FALSE)</f>
        <v>62.382699299999985</v>
      </c>
      <c r="S64" s="52">
        <f>VLOOKUP($B64,Shock_dev!$A$1:$CI$300,MATCH(DATE(S$1,1,1),Shock_dev!$A$1:$CI$1,0),FALSE)</f>
        <v>64.172781199999974</v>
      </c>
      <c r="T64" s="52">
        <f>VLOOKUP($B64,Shock_dev!$A$1:$CI$300,MATCH(DATE(T$1,1,1),Shock_dev!$A$1:$CI$1,0),FALSE)</f>
        <v>64.828160300000008</v>
      </c>
      <c r="U64" s="52">
        <f>VLOOKUP($B64,Shock_dev!$A$1:$CI$300,MATCH(DATE(U$1,1,1),Shock_dev!$A$1:$CI$1,0),FALSE)</f>
        <v>64.98242399999998</v>
      </c>
      <c r="V64" s="52">
        <f>VLOOKUP($B64,Shock_dev!$A$1:$CI$300,MATCH(DATE(V$1,1,1),Shock_dev!$A$1:$CI$1,0),FALSE)</f>
        <v>77.629964899999976</v>
      </c>
      <c r="W64" s="52">
        <f>VLOOKUP($B64,Shock_dev!$A$1:$CI$300,MATCH(DATE(W$1,1,1),Shock_dev!$A$1:$CI$1,0),FALSE)</f>
        <v>82.526177999999987</v>
      </c>
      <c r="X64" s="52">
        <f>VLOOKUP($B64,Shock_dev!$A$1:$CI$300,MATCH(DATE(X$1,1,1),Shock_dev!$A$1:$CI$1,0),FALSE)</f>
        <v>85.6927278</v>
      </c>
      <c r="Y64" s="52">
        <f>VLOOKUP($B64,Shock_dev!$A$1:$CI$300,MATCH(DATE(Y$1,1,1),Shock_dev!$A$1:$CI$1,0),FALSE)</f>
        <v>95.427673899999974</v>
      </c>
      <c r="Z64" s="52">
        <f>VLOOKUP($B64,Shock_dev!$A$1:$CI$300,MATCH(DATE(Z$1,1,1),Shock_dev!$A$1:$CI$1,0),FALSE)</f>
        <v>99.229317800000018</v>
      </c>
      <c r="AA64" s="52">
        <f>VLOOKUP($B64,Shock_dev!$A$1:$CI$300,MATCH(DATE(AA$1,1,1),Shock_dev!$A$1:$CI$1,0),FALSE)</f>
        <v>100.64604</v>
      </c>
      <c r="AB64" s="52">
        <f>VLOOKUP($B64,Shock_dev!$A$1:$CI$300,MATCH(DATE(AB$1,1,1),Shock_dev!$A$1:$CI$1,0),FALSE)</f>
        <v>101.14123899999998</v>
      </c>
      <c r="AC64" s="52">
        <f>VLOOKUP($B64,Shock_dev!$A$1:$CI$300,MATCH(DATE(AC$1,1,1),Shock_dev!$A$1:$CI$1,0),FALSE)</f>
        <v>101.2120166</v>
      </c>
      <c r="AD64" s="52">
        <f>VLOOKUP($B64,Shock_dev!$A$1:$CI$300,MATCH(DATE(AD$1,1,1),Shock_dev!$A$1:$CI$1,0),FALSE)</f>
        <v>101.0234165</v>
      </c>
      <c r="AE64" s="52">
        <f>VLOOKUP($B64,Shock_dev!$A$1:$CI$300,MATCH(DATE(AE$1,1,1),Shock_dev!$A$1:$CI$1,0),FALSE)</f>
        <v>100.64211450000002</v>
      </c>
      <c r="AF64" s="52">
        <f>VLOOKUP($B64,Shock_dev!$A$1:$CI$300,MATCH(DATE(AF$1,1,1),Shock_dev!$A$1:$CI$1,0),FALSE)</f>
        <v>100.096655</v>
      </c>
      <c r="AG64" s="52"/>
      <c r="AH64" s="65">
        <f t="shared" si="1"/>
        <v>25.041614439999996</v>
      </c>
      <c r="AI64" s="65">
        <f t="shared" si="2"/>
        <v>40.694646400000003</v>
      </c>
      <c r="AJ64" s="65">
        <f t="shared" si="3"/>
        <v>57.427504920000004</v>
      </c>
      <c r="AK64" s="65">
        <f t="shared" si="4"/>
        <v>66.799205939999979</v>
      </c>
      <c r="AL64" s="65">
        <f t="shared" si="5"/>
        <v>92.704387499999982</v>
      </c>
      <c r="AM64" s="65">
        <f t="shared" si="6"/>
        <v>100.82308832</v>
      </c>
      <c r="AN64" s="66"/>
      <c r="AO64" s="65">
        <f t="shared" si="7"/>
        <v>32.86813042</v>
      </c>
      <c r="AP64" s="65">
        <f t="shared" si="8"/>
        <v>62.113355429999991</v>
      </c>
      <c r="AQ64" s="65">
        <f t="shared" si="9"/>
        <v>96.763737909999989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2.5644450000001484E-2</v>
      </c>
      <c r="D65" s="52">
        <f>VLOOKUP($B65,Shock_dev!$A$1:$CI$300,MATCH(DATE(D$1,1,1),Shock_dev!$A$1:$CI$1,0),FALSE)</f>
        <v>5.1120210000000554E-2</v>
      </c>
      <c r="E65" s="52">
        <f>VLOOKUP($B65,Shock_dev!$A$1:$CI$300,MATCH(DATE(E$1,1,1),Shock_dev!$A$1:$CI$1,0),FALSE)</f>
        <v>6.611598000000285E-2</v>
      </c>
      <c r="F65" s="52">
        <f>VLOOKUP($B65,Shock_dev!$A$1:$CI$300,MATCH(DATE(F$1,1,1),Shock_dev!$A$1:$CI$1,0),FALSE)</f>
        <v>7.1838429999999676E-2</v>
      </c>
      <c r="G65" s="52">
        <f>VLOOKUP($B65,Shock_dev!$A$1:$CI$300,MATCH(DATE(G$1,1,1),Shock_dev!$A$1:$CI$1,0),FALSE)</f>
        <v>7.1411540000003271E-2</v>
      </c>
      <c r="H65" s="52">
        <f>VLOOKUP($B65,Shock_dev!$A$1:$CI$300,MATCH(DATE(H$1,1,1),Shock_dev!$A$1:$CI$1,0),FALSE)</f>
        <v>7.0909929999999122E-2</v>
      </c>
      <c r="I65" s="52">
        <f>VLOOKUP($B65,Shock_dev!$A$1:$CI$300,MATCH(DATE(I$1,1,1),Shock_dev!$A$1:$CI$1,0),FALSE)</f>
        <v>7.1716829999999732E-2</v>
      </c>
      <c r="J65" s="52">
        <f>VLOOKUP($B65,Shock_dev!$A$1:$CI$300,MATCH(DATE(J$1,1,1),Shock_dev!$A$1:$CI$1,0),FALSE)</f>
        <v>7.4905789999998973E-2</v>
      </c>
      <c r="K65" s="52">
        <f>VLOOKUP($B65,Shock_dev!$A$1:$CI$300,MATCH(DATE(K$1,1,1),Shock_dev!$A$1:$CI$1,0),FALSE)</f>
        <v>7.978599999999858E-2</v>
      </c>
      <c r="L65" s="52">
        <f>VLOOKUP($B65,Shock_dev!$A$1:$CI$300,MATCH(DATE(L$1,1,1),Shock_dev!$A$1:$CI$1,0),FALSE)</f>
        <v>8.7317770000005623E-2</v>
      </c>
      <c r="M65" s="52">
        <f>VLOOKUP($B65,Shock_dev!$A$1:$CI$300,MATCH(DATE(M$1,1,1),Shock_dev!$A$1:$CI$1,0),FALSE)</f>
        <v>0.10129509999999442</v>
      </c>
      <c r="N65" s="52">
        <f>VLOOKUP($B65,Shock_dev!$A$1:$CI$300,MATCH(DATE(N$1,1,1),Shock_dev!$A$1:$CI$1,0),FALSE)</f>
        <v>0.11489195999999424</v>
      </c>
      <c r="O65" s="52">
        <f>VLOOKUP($B65,Shock_dev!$A$1:$CI$300,MATCH(DATE(O$1,1,1),Shock_dev!$A$1:$CI$1,0),FALSE)</f>
        <v>0.12641193000000328</v>
      </c>
      <c r="P65" s="52">
        <f>VLOOKUP($B65,Shock_dev!$A$1:$CI$300,MATCH(DATE(P$1,1,1),Shock_dev!$A$1:$CI$1,0),FALSE)</f>
        <v>0.13589300000000293</v>
      </c>
      <c r="Q65" s="52">
        <f>VLOOKUP($B65,Shock_dev!$A$1:$CI$300,MATCH(DATE(Q$1,1,1),Shock_dev!$A$1:$CI$1,0),FALSE)</f>
        <v>0.14449985000000254</v>
      </c>
      <c r="R65" s="52">
        <f>VLOOKUP($B65,Shock_dev!$A$1:$CI$300,MATCH(DATE(R$1,1,1),Shock_dev!$A$1:$CI$1,0),FALSE)</f>
        <v>0.1510789800000012</v>
      </c>
      <c r="S65" s="52">
        <f>VLOOKUP($B65,Shock_dev!$A$1:$CI$300,MATCH(DATE(S$1,1,1),Shock_dev!$A$1:$CI$1,0),FALSE)</f>
        <v>0.15703759999999534</v>
      </c>
      <c r="T65" s="52">
        <f>VLOOKUP($B65,Shock_dev!$A$1:$CI$300,MATCH(DATE(T$1,1,1),Shock_dev!$A$1:$CI$1,0),FALSE)</f>
        <v>0.16202758000000017</v>
      </c>
      <c r="U65" s="52">
        <f>VLOOKUP($B65,Shock_dev!$A$1:$CI$300,MATCH(DATE(U$1,1,1),Shock_dev!$A$1:$CI$1,0),FALSE)</f>
        <v>0.16584665000000598</v>
      </c>
      <c r="V65" s="52">
        <f>VLOOKUP($B65,Shock_dev!$A$1:$CI$300,MATCH(DATE(V$1,1,1),Shock_dev!$A$1:$CI$1,0),FALSE)</f>
        <v>0.17149684999999693</v>
      </c>
      <c r="W65" s="52">
        <f>VLOOKUP($B65,Shock_dev!$A$1:$CI$300,MATCH(DATE(W$1,1,1),Shock_dev!$A$1:$CI$1,0),FALSE)</f>
        <v>0.17521032000000503</v>
      </c>
      <c r="X65" s="52">
        <f>VLOOKUP($B65,Shock_dev!$A$1:$CI$300,MATCH(DATE(X$1,1,1),Shock_dev!$A$1:$CI$1,0),FALSE)</f>
        <v>0.17731858999999872</v>
      </c>
      <c r="Y65" s="52">
        <f>VLOOKUP($B65,Shock_dev!$A$1:$CI$300,MATCH(DATE(Y$1,1,1),Shock_dev!$A$1:$CI$1,0),FALSE)</f>
        <v>0.1814842100000007</v>
      </c>
      <c r="Z65" s="52">
        <f>VLOOKUP($B65,Shock_dev!$A$1:$CI$300,MATCH(DATE(Z$1,1,1),Shock_dev!$A$1:$CI$1,0),FALSE)</f>
        <v>0.18402754999999615</v>
      </c>
      <c r="AA65" s="52">
        <f>VLOOKUP($B65,Shock_dev!$A$1:$CI$300,MATCH(DATE(AA$1,1,1),Shock_dev!$A$1:$CI$1,0),FALSE)</f>
        <v>0.18392498000000046</v>
      </c>
      <c r="AB65" s="52">
        <f>VLOOKUP($B65,Shock_dev!$A$1:$CI$300,MATCH(DATE(AB$1,1,1),Shock_dev!$A$1:$CI$1,0),FALSE)</f>
        <v>0.18170964000000112</v>
      </c>
      <c r="AC65" s="52">
        <f>VLOOKUP($B65,Shock_dev!$A$1:$CI$300,MATCH(DATE(AC$1,1,1),Shock_dev!$A$1:$CI$1,0),FALSE)</f>
        <v>0.17816575999999884</v>
      </c>
      <c r="AD65" s="52">
        <f>VLOOKUP($B65,Shock_dev!$A$1:$CI$300,MATCH(DATE(AD$1,1,1),Shock_dev!$A$1:$CI$1,0),FALSE)</f>
        <v>0.17388049999999566</v>
      </c>
      <c r="AE65" s="52">
        <f>VLOOKUP($B65,Shock_dev!$A$1:$CI$300,MATCH(DATE(AE$1,1,1),Shock_dev!$A$1:$CI$1,0),FALSE)</f>
        <v>0.16918748999999877</v>
      </c>
      <c r="AF65" s="52">
        <f>VLOOKUP($B65,Shock_dev!$A$1:$CI$300,MATCH(DATE(AF$1,1,1),Shock_dev!$A$1:$CI$1,0),FALSE)</f>
        <v>0.16422795999999806</v>
      </c>
      <c r="AG65" s="52"/>
      <c r="AH65" s="65">
        <f t="shared" si="1"/>
        <v>5.7226122000001566E-2</v>
      </c>
      <c r="AI65" s="65">
        <f t="shared" si="2"/>
        <v>7.6927264000000412E-2</v>
      </c>
      <c r="AJ65" s="65">
        <f t="shared" si="3"/>
        <v>0.12459836799999949</v>
      </c>
      <c r="AK65" s="65">
        <f t="shared" si="4"/>
        <v>0.16149753199999992</v>
      </c>
      <c r="AL65" s="65">
        <f t="shared" si="5"/>
        <v>0.18039313000000021</v>
      </c>
      <c r="AM65" s="65">
        <f t="shared" si="6"/>
        <v>0.1734342699999985</v>
      </c>
      <c r="AN65" s="66"/>
      <c r="AO65" s="65">
        <f t="shared" si="7"/>
        <v>6.7076693000000992E-2</v>
      </c>
      <c r="AP65" s="65">
        <f t="shared" si="8"/>
        <v>0.1430479499999997</v>
      </c>
      <c r="AQ65" s="65">
        <f t="shared" si="9"/>
        <v>0.17691369999999934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55.971941700000002</v>
      </c>
      <c r="D66" s="52">
        <f>VLOOKUP($B66,Shock_dev!$A$1:$CI$300,MATCH(DATE(D$1,1,1),Shock_dev!$A$1:$CI$1,0),FALSE)</f>
        <v>81.749413799999957</v>
      </c>
      <c r="E66" s="52">
        <f>VLOOKUP($B66,Shock_dev!$A$1:$CI$300,MATCH(DATE(E$1,1,1),Shock_dev!$A$1:$CI$1,0),FALSE)</f>
        <v>93.190804300000025</v>
      </c>
      <c r="F66" s="52">
        <f>VLOOKUP($B66,Shock_dev!$A$1:$CI$300,MATCH(DATE(F$1,1,1),Shock_dev!$A$1:$CI$1,0),FALSE)</f>
        <v>99.275907200000006</v>
      </c>
      <c r="G66" s="52">
        <f>VLOOKUP($B66,Shock_dev!$A$1:$CI$300,MATCH(DATE(G$1,1,1),Shock_dev!$A$1:$CI$1,0),FALSE)</f>
        <v>97.453416500000003</v>
      </c>
      <c r="H66" s="52">
        <f>VLOOKUP($B66,Shock_dev!$A$1:$CI$300,MATCH(DATE(H$1,1,1),Shock_dev!$A$1:$CI$1,0),FALSE)</f>
        <v>98.213075299999957</v>
      </c>
      <c r="I66" s="52">
        <f>VLOOKUP($B66,Shock_dev!$A$1:$CI$300,MATCH(DATE(I$1,1,1),Shock_dev!$A$1:$CI$1,0),FALSE)</f>
        <v>99.827983300000028</v>
      </c>
      <c r="J66" s="52">
        <f>VLOOKUP($B66,Shock_dev!$A$1:$CI$300,MATCH(DATE(J$1,1,1),Shock_dev!$A$1:$CI$1,0),FALSE)</f>
        <v>101.55806580000001</v>
      </c>
      <c r="K66" s="52">
        <f>VLOOKUP($B66,Shock_dev!$A$1:$CI$300,MATCH(DATE(K$1,1,1),Shock_dev!$A$1:$CI$1,0),FALSE)</f>
        <v>103.15137099999998</v>
      </c>
      <c r="L66" s="52">
        <f>VLOOKUP($B66,Shock_dev!$A$1:$CI$300,MATCH(DATE(L$1,1,1),Shock_dev!$A$1:$CI$1,0),FALSE)</f>
        <v>111.78847530000002</v>
      </c>
      <c r="M66" s="52">
        <f>VLOOKUP($B66,Shock_dev!$A$1:$CI$300,MATCH(DATE(M$1,1,1),Shock_dev!$A$1:$CI$1,0),FALSE)</f>
        <v>99.461229000000003</v>
      </c>
      <c r="N66" s="52">
        <f>VLOOKUP($B66,Shock_dev!$A$1:$CI$300,MATCH(DATE(N$1,1,1),Shock_dev!$A$1:$CI$1,0),FALSE)</f>
        <v>96.187453100000027</v>
      </c>
      <c r="O66" s="52">
        <f>VLOOKUP($B66,Shock_dev!$A$1:$CI$300,MATCH(DATE(O$1,1,1),Shock_dev!$A$1:$CI$1,0),FALSE)</f>
        <v>95.073602200000039</v>
      </c>
      <c r="P66" s="52">
        <f>VLOOKUP($B66,Shock_dev!$A$1:$CI$300,MATCH(DATE(P$1,1,1),Shock_dev!$A$1:$CI$1,0),FALSE)</f>
        <v>94.513077600000031</v>
      </c>
      <c r="Q66" s="52">
        <f>VLOOKUP($B66,Shock_dev!$A$1:$CI$300,MATCH(DATE(Q$1,1,1),Shock_dev!$A$1:$CI$1,0),FALSE)</f>
        <v>95.059329500000047</v>
      </c>
      <c r="R66" s="52">
        <f>VLOOKUP($B66,Shock_dev!$A$1:$CI$300,MATCH(DATE(R$1,1,1),Shock_dev!$A$1:$CI$1,0),FALSE)</f>
        <v>94.897831300000007</v>
      </c>
      <c r="S66" s="52">
        <f>VLOOKUP($B66,Shock_dev!$A$1:$CI$300,MATCH(DATE(S$1,1,1),Shock_dev!$A$1:$CI$1,0),FALSE)</f>
        <v>94.375631499999997</v>
      </c>
      <c r="T66" s="52">
        <f>VLOOKUP($B66,Shock_dev!$A$1:$CI$300,MATCH(DATE(T$1,1,1),Shock_dev!$A$1:$CI$1,0),FALSE)</f>
        <v>93.650287999999989</v>
      </c>
      <c r="U66" s="52">
        <f>VLOOKUP($B66,Shock_dev!$A$1:$CI$300,MATCH(DATE(U$1,1,1),Shock_dev!$A$1:$CI$1,0),FALSE)</f>
        <v>92.772358600000018</v>
      </c>
      <c r="V66" s="52">
        <f>VLOOKUP($B66,Shock_dev!$A$1:$CI$300,MATCH(DATE(V$1,1,1),Shock_dev!$A$1:$CI$1,0),FALSE)</f>
        <v>84.695782300000019</v>
      </c>
      <c r="W66" s="52">
        <f>VLOOKUP($B66,Shock_dev!$A$1:$CI$300,MATCH(DATE(W$1,1,1),Shock_dev!$A$1:$CI$1,0),FALSE)</f>
        <v>84.802158500000019</v>
      </c>
      <c r="X66" s="52">
        <f>VLOOKUP($B66,Shock_dev!$A$1:$CI$300,MATCH(DATE(X$1,1,1),Shock_dev!$A$1:$CI$1,0),FALSE)</f>
        <v>84.140159299999993</v>
      </c>
      <c r="Y66" s="52">
        <f>VLOOKUP($B66,Shock_dev!$A$1:$CI$300,MATCH(DATE(Y$1,1,1),Shock_dev!$A$1:$CI$1,0),FALSE)</f>
        <v>144.04646069999995</v>
      </c>
      <c r="Z66" s="52">
        <f>VLOOKUP($B66,Shock_dev!$A$1:$CI$300,MATCH(DATE(Z$1,1,1),Shock_dev!$A$1:$CI$1,0),FALSE)</f>
        <v>169.32296869999999</v>
      </c>
      <c r="AA66" s="52">
        <f>VLOOKUP($B66,Shock_dev!$A$1:$CI$300,MATCH(DATE(AA$1,1,1),Shock_dev!$A$1:$CI$1,0),FALSE)</f>
        <v>179.40809059999998</v>
      </c>
      <c r="AB66" s="52">
        <f>VLOOKUP($B66,Shock_dev!$A$1:$CI$300,MATCH(DATE(AB$1,1,1),Shock_dev!$A$1:$CI$1,0),FALSE)</f>
        <v>183.98851469999994</v>
      </c>
      <c r="AC66" s="52">
        <f>VLOOKUP($B66,Shock_dev!$A$1:$CI$300,MATCH(DATE(AC$1,1,1),Shock_dev!$A$1:$CI$1,0),FALSE)</f>
        <v>186.49350029999994</v>
      </c>
      <c r="AD66" s="52">
        <f>VLOOKUP($B66,Shock_dev!$A$1:$CI$300,MATCH(DATE(AD$1,1,1),Shock_dev!$A$1:$CI$1,0),FALSE)</f>
        <v>188.07279069999998</v>
      </c>
      <c r="AE66" s="52">
        <f>VLOOKUP($B66,Shock_dev!$A$1:$CI$300,MATCH(DATE(AE$1,1,1),Shock_dev!$A$1:$CI$1,0),FALSE)</f>
        <v>189.11344520000006</v>
      </c>
      <c r="AF66" s="52">
        <f>VLOOKUP($B66,Shock_dev!$A$1:$CI$300,MATCH(DATE(AF$1,1,1),Shock_dev!$A$1:$CI$1,0),FALSE)</f>
        <v>189.73971219999993</v>
      </c>
      <c r="AG66" s="52"/>
      <c r="AH66" s="65">
        <f t="shared" si="1"/>
        <v>85.528296699999999</v>
      </c>
      <c r="AI66" s="65">
        <f t="shared" si="2"/>
        <v>102.90779413999999</v>
      </c>
      <c r="AJ66" s="65">
        <f t="shared" si="3"/>
        <v>96.058938280000035</v>
      </c>
      <c r="AK66" s="65">
        <f t="shared" si="4"/>
        <v>92.07837834</v>
      </c>
      <c r="AL66" s="65">
        <f t="shared" si="5"/>
        <v>132.34396755999998</v>
      </c>
      <c r="AM66" s="65">
        <f t="shared" si="6"/>
        <v>187.48159261999999</v>
      </c>
      <c r="AN66" s="66"/>
      <c r="AO66" s="65">
        <f t="shared" si="7"/>
        <v>94.218045419999996</v>
      </c>
      <c r="AP66" s="65">
        <f t="shared" si="8"/>
        <v>94.068658310000018</v>
      </c>
      <c r="AQ66" s="65">
        <f t="shared" si="9"/>
        <v>159.91278008999998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3.1137059999998939E-2</v>
      </c>
      <c r="D67" s="52">
        <f>VLOOKUP($B67,Shock_dev!$A$1:$CI$300,MATCH(DATE(D$1,1,1),Shock_dev!$A$1:$CI$1,0),FALSE)</f>
        <v>6.1944090000004337E-2</v>
      </c>
      <c r="E67" s="52">
        <f>VLOOKUP($B67,Shock_dev!$A$1:$CI$300,MATCH(DATE(E$1,1,1),Shock_dev!$A$1:$CI$1,0),FALSE)</f>
        <v>7.9892200000003299E-2</v>
      </c>
      <c r="F67" s="52">
        <f>VLOOKUP($B67,Shock_dev!$A$1:$CI$300,MATCH(DATE(F$1,1,1),Shock_dev!$A$1:$CI$1,0),FALSE)</f>
        <v>8.6483369999996285E-2</v>
      </c>
      <c r="G67" s="52">
        <f>VLOOKUP($B67,Shock_dev!$A$1:$CI$300,MATCH(DATE(G$1,1,1),Shock_dev!$A$1:$CI$1,0),FALSE)</f>
        <v>8.5566090000000372E-2</v>
      </c>
      <c r="H67" s="52">
        <f>VLOOKUP($B67,Shock_dev!$A$1:$CI$300,MATCH(DATE(H$1,1,1),Shock_dev!$A$1:$CI$1,0),FALSE)</f>
        <v>8.4573000000006004E-2</v>
      </c>
      <c r="I67" s="52">
        <f>VLOOKUP($B67,Shock_dev!$A$1:$CI$300,MATCH(DATE(I$1,1,1),Shock_dev!$A$1:$CI$1,0),FALSE)</f>
        <v>8.5216160000001651E-2</v>
      </c>
      <c r="J67" s="52">
        <f>VLOOKUP($B67,Shock_dev!$A$1:$CI$300,MATCH(DATE(J$1,1,1),Shock_dev!$A$1:$CI$1,0),FALSE)</f>
        <v>8.8818240000001936E-2</v>
      </c>
      <c r="K67" s="52">
        <f>VLOOKUP($B67,Shock_dev!$A$1:$CI$300,MATCH(DATE(K$1,1,1),Shock_dev!$A$1:$CI$1,0),FALSE)</f>
        <v>9.454304999999863E-2</v>
      </c>
      <c r="L67" s="52">
        <f>VLOOKUP($B67,Shock_dev!$A$1:$CI$300,MATCH(DATE(L$1,1,1),Shock_dev!$A$1:$CI$1,0),FALSE)</f>
        <v>0.1035536300000004</v>
      </c>
      <c r="M67" s="52">
        <f>VLOOKUP($B67,Shock_dev!$A$1:$CI$300,MATCH(DATE(M$1,1,1),Shock_dev!$A$1:$CI$1,0),FALSE)</f>
        <v>0.12044592000000165</v>
      </c>
      <c r="N67" s="52">
        <f>VLOOKUP($B67,Shock_dev!$A$1:$CI$300,MATCH(DATE(N$1,1,1),Shock_dev!$A$1:$CI$1,0),FALSE)</f>
        <v>0.13689012999999761</v>
      </c>
      <c r="O67" s="52">
        <f>VLOOKUP($B67,Shock_dev!$A$1:$CI$300,MATCH(DATE(O$1,1,1),Shock_dev!$A$1:$CI$1,0),FALSE)</f>
        <v>0.15081243999999572</v>
      </c>
      <c r="P67" s="52">
        <f>VLOOKUP($B67,Shock_dev!$A$1:$CI$300,MATCH(DATE(P$1,1,1),Shock_dev!$A$1:$CI$1,0),FALSE)</f>
        <v>0.16225239999999985</v>
      </c>
      <c r="Q67" s="52">
        <f>VLOOKUP($B67,Shock_dev!$A$1:$CI$300,MATCH(DATE(Q$1,1,1),Shock_dev!$A$1:$CI$1,0),FALSE)</f>
        <v>0.17262250000000279</v>
      </c>
      <c r="R67" s="52">
        <f>VLOOKUP($B67,Shock_dev!$A$1:$CI$300,MATCH(DATE(R$1,1,1),Shock_dev!$A$1:$CI$1,0),FALSE)</f>
        <v>0.18051954999999964</v>
      </c>
      <c r="S67" s="52">
        <f>VLOOKUP($B67,Shock_dev!$A$1:$CI$300,MATCH(DATE(S$1,1,1),Shock_dev!$A$1:$CI$1,0),FALSE)</f>
        <v>0.1876556500000035</v>
      </c>
      <c r="T67" s="52">
        <f>VLOOKUP($B67,Shock_dev!$A$1:$CI$300,MATCH(DATE(T$1,1,1),Shock_dev!$A$1:$CI$1,0),FALSE)</f>
        <v>0.1936048000000028</v>
      </c>
      <c r="U67" s="52">
        <f>VLOOKUP($B67,Shock_dev!$A$1:$CI$300,MATCH(DATE(U$1,1,1),Shock_dev!$A$1:$CI$1,0),FALSE)</f>
        <v>0.19811976999999814</v>
      </c>
      <c r="V67" s="52">
        <f>VLOOKUP($B67,Shock_dev!$A$1:$CI$300,MATCH(DATE(V$1,1,1),Shock_dev!$A$1:$CI$1,0),FALSE)</f>
        <v>0.20484083000000197</v>
      </c>
      <c r="W67" s="52">
        <f>VLOOKUP($B67,Shock_dev!$A$1:$CI$300,MATCH(DATE(W$1,1,1),Shock_dev!$A$1:$CI$1,0),FALSE)</f>
        <v>0.20917905000000303</v>
      </c>
      <c r="X67" s="52">
        <f>VLOOKUP($B67,Shock_dev!$A$1:$CI$300,MATCH(DATE(X$1,1,1),Shock_dev!$A$1:$CI$1,0),FALSE)</f>
        <v>0.21154036999999448</v>
      </c>
      <c r="Y67" s="52">
        <f>VLOOKUP($B67,Shock_dev!$A$1:$CI$300,MATCH(DATE(Y$1,1,1),Shock_dev!$A$1:$CI$1,0),FALSE)</f>
        <v>0.21638251999999625</v>
      </c>
      <c r="Z67" s="52">
        <f>VLOOKUP($B67,Shock_dev!$A$1:$CI$300,MATCH(DATE(Z$1,1,1),Shock_dev!$A$1:$CI$1,0),FALSE)</f>
        <v>0.21922486999999791</v>
      </c>
      <c r="AA67" s="52">
        <f>VLOOKUP($B67,Shock_dev!$A$1:$CI$300,MATCH(DATE(AA$1,1,1),Shock_dev!$A$1:$CI$1,0),FALSE)</f>
        <v>0.21882657999999822</v>
      </c>
      <c r="AB67" s="52">
        <f>VLOOKUP($B67,Shock_dev!$A$1:$CI$300,MATCH(DATE(AB$1,1,1),Shock_dev!$A$1:$CI$1,0),FALSE)</f>
        <v>0.21584215000000029</v>
      </c>
      <c r="AC67" s="52">
        <f>VLOOKUP($B67,Shock_dev!$A$1:$CI$300,MATCH(DATE(AC$1,1,1),Shock_dev!$A$1:$CI$1,0),FALSE)</f>
        <v>0.21123277999999601</v>
      </c>
      <c r="AD67" s="52">
        <f>VLOOKUP($B67,Shock_dev!$A$1:$CI$300,MATCH(DATE(AD$1,1,1),Shock_dev!$A$1:$CI$1,0),FALSE)</f>
        <v>0.20571935999999624</v>
      </c>
      <c r="AE67" s="52">
        <f>VLOOKUP($B67,Shock_dev!$A$1:$CI$300,MATCH(DATE(AE$1,1,1),Shock_dev!$A$1:$CI$1,0),FALSE)</f>
        <v>0.19971249000000313</v>
      </c>
      <c r="AF67" s="52">
        <f>VLOOKUP($B67,Shock_dev!$A$1:$CI$300,MATCH(DATE(AF$1,1,1),Shock_dev!$A$1:$CI$1,0),FALSE)</f>
        <v>0.19338661999999829</v>
      </c>
      <c r="AG67" s="52"/>
      <c r="AH67" s="65">
        <f t="shared" si="1"/>
        <v>6.9004562000000644E-2</v>
      </c>
      <c r="AI67" s="65">
        <f t="shared" si="2"/>
        <v>9.1340816000001726E-2</v>
      </c>
      <c r="AJ67" s="65">
        <f t="shared" si="3"/>
        <v>0.14860467799999952</v>
      </c>
      <c r="AK67" s="65">
        <f t="shared" si="4"/>
        <v>0.19294812000000122</v>
      </c>
      <c r="AL67" s="65">
        <f t="shared" si="5"/>
        <v>0.21503067799999798</v>
      </c>
      <c r="AM67" s="65">
        <f t="shared" si="6"/>
        <v>0.20517867999999878</v>
      </c>
      <c r="AN67" s="66"/>
      <c r="AO67" s="65">
        <f t="shared" si="7"/>
        <v>8.0172689000001185E-2</v>
      </c>
      <c r="AP67" s="65">
        <f t="shared" si="8"/>
        <v>0.17077639900000036</v>
      </c>
      <c r="AQ67" s="65">
        <f t="shared" si="9"/>
        <v>0.21010467899999838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106.17092249999996</v>
      </c>
      <c r="D68" s="52">
        <f>VLOOKUP($B68,Shock_dev!$A$1:$CI$300,MATCH(DATE(D$1,1,1),Shock_dev!$A$1:$CI$1,0),FALSE)</f>
        <v>153.2456287</v>
      </c>
      <c r="E68" s="52">
        <f>VLOOKUP($B68,Shock_dev!$A$1:$CI$300,MATCH(DATE(E$1,1,1),Shock_dev!$A$1:$CI$1,0),FALSE)</f>
        <v>173.64986600000009</v>
      </c>
      <c r="F68" s="52">
        <f>VLOOKUP($B68,Shock_dev!$A$1:$CI$300,MATCH(DATE(F$1,1,1),Shock_dev!$A$1:$CI$1,0),FALSE)</f>
        <v>184.27263909999999</v>
      </c>
      <c r="G68" s="52">
        <f>VLOOKUP($B68,Shock_dev!$A$1:$CI$300,MATCH(DATE(G$1,1,1),Shock_dev!$A$1:$CI$1,0),FALSE)</f>
        <v>178.47208339999997</v>
      </c>
      <c r="H68" s="52">
        <f>VLOOKUP($B68,Shock_dev!$A$1:$CI$300,MATCH(DATE(H$1,1,1),Shock_dev!$A$1:$CI$1,0),FALSE)</f>
        <v>183.45900239999992</v>
      </c>
      <c r="I68" s="52">
        <f>VLOOKUP($B68,Shock_dev!$A$1:$CI$300,MATCH(DATE(I$1,1,1),Shock_dev!$A$1:$CI$1,0),FALSE)</f>
        <v>186.8210421</v>
      </c>
      <c r="J68" s="52">
        <f>VLOOKUP($B68,Shock_dev!$A$1:$CI$300,MATCH(DATE(J$1,1,1),Shock_dev!$A$1:$CI$1,0),FALSE)</f>
        <v>190.30369489999998</v>
      </c>
      <c r="K68" s="52">
        <f>VLOOKUP($B68,Shock_dev!$A$1:$CI$300,MATCH(DATE(K$1,1,1),Shock_dev!$A$1:$CI$1,0),FALSE)</f>
        <v>192.11617749999994</v>
      </c>
      <c r="L68" s="52">
        <f>VLOOKUP($B68,Shock_dev!$A$1:$CI$300,MATCH(DATE(L$1,1,1),Shock_dev!$A$1:$CI$1,0),FALSE)</f>
        <v>188.67328980000002</v>
      </c>
      <c r="M68" s="52">
        <f>VLOOKUP($B68,Shock_dev!$A$1:$CI$300,MATCH(DATE(M$1,1,1),Shock_dev!$A$1:$CI$1,0),FALSE)</f>
        <v>262.80645359999994</v>
      </c>
      <c r="N68" s="52">
        <f>VLOOKUP($B68,Shock_dev!$A$1:$CI$300,MATCH(DATE(N$1,1,1),Shock_dev!$A$1:$CI$1,0),FALSE)</f>
        <v>292.14140299999997</v>
      </c>
      <c r="O68" s="52">
        <f>VLOOKUP($B68,Shock_dev!$A$1:$CI$300,MATCH(DATE(O$1,1,1),Shock_dev!$A$1:$CI$1,0),FALSE)</f>
        <v>305.4833051999999</v>
      </c>
      <c r="P68" s="52">
        <f>VLOOKUP($B68,Shock_dev!$A$1:$CI$300,MATCH(DATE(P$1,1,1),Shock_dev!$A$1:$CI$1,0),FALSE)</f>
        <v>312.97380679999992</v>
      </c>
      <c r="Q68" s="52">
        <f>VLOOKUP($B68,Shock_dev!$A$1:$CI$300,MATCH(DATE(Q$1,1,1),Shock_dev!$A$1:$CI$1,0),FALSE)</f>
        <v>323.09288429999992</v>
      </c>
      <c r="R68" s="52">
        <f>VLOOKUP($B68,Shock_dev!$A$1:$CI$300,MATCH(DATE(R$1,1,1),Shock_dev!$A$1:$CI$1,0),FALSE)</f>
        <v>325.26038960000005</v>
      </c>
      <c r="S68" s="52">
        <f>VLOOKUP($B68,Shock_dev!$A$1:$CI$300,MATCH(DATE(S$1,1,1),Shock_dev!$A$1:$CI$1,0),FALSE)</f>
        <v>329.32843490000005</v>
      </c>
      <c r="T68" s="52">
        <f>VLOOKUP($B68,Shock_dev!$A$1:$CI$300,MATCH(DATE(T$1,1,1),Shock_dev!$A$1:$CI$1,0),FALSE)</f>
        <v>331.99873820000005</v>
      </c>
      <c r="U68" s="52">
        <f>VLOOKUP($B68,Shock_dev!$A$1:$CI$300,MATCH(DATE(U$1,1,1),Shock_dev!$A$1:$CI$1,0),FALSE)</f>
        <v>333.71130619999997</v>
      </c>
      <c r="V68" s="52">
        <f>VLOOKUP($B68,Shock_dev!$A$1:$CI$300,MATCH(DATE(V$1,1,1),Shock_dev!$A$1:$CI$1,0),FALSE)</f>
        <v>355.58177529999989</v>
      </c>
      <c r="W68" s="52">
        <f>VLOOKUP($B68,Shock_dev!$A$1:$CI$300,MATCH(DATE(W$1,1,1),Shock_dev!$A$1:$CI$1,0),FALSE)</f>
        <v>361.00908970000012</v>
      </c>
      <c r="X68" s="52">
        <f>VLOOKUP($B68,Shock_dev!$A$1:$CI$300,MATCH(DATE(X$1,1,1),Shock_dev!$A$1:$CI$1,0),FALSE)</f>
        <v>364.90955640000004</v>
      </c>
      <c r="Y68" s="52">
        <f>VLOOKUP($B68,Shock_dev!$A$1:$CI$300,MATCH(DATE(Y$1,1,1),Shock_dev!$A$1:$CI$1,0),FALSE)</f>
        <v>374.95506109999997</v>
      </c>
      <c r="Z68" s="52">
        <f>VLOOKUP($B68,Shock_dev!$A$1:$CI$300,MATCH(DATE(Z$1,1,1),Shock_dev!$A$1:$CI$1,0),FALSE)</f>
        <v>378.52322190000007</v>
      </c>
      <c r="AA68" s="52">
        <f>VLOOKUP($B68,Shock_dev!$A$1:$CI$300,MATCH(DATE(AA$1,1,1),Shock_dev!$A$1:$CI$1,0),FALSE)</f>
        <v>379.27912440000011</v>
      </c>
      <c r="AB68" s="52">
        <f>VLOOKUP($B68,Shock_dev!$A$1:$CI$300,MATCH(DATE(AB$1,1,1),Shock_dev!$A$1:$CI$1,0),FALSE)</f>
        <v>378.7423761</v>
      </c>
      <c r="AC68" s="52">
        <f>VLOOKUP($B68,Shock_dev!$A$1:$CI$300,MATCH(DATE(AC$1,1,1),Shock_dev!$A$1:$CI$1,0),FALSE)</f>
        <v>377.4586508000001</v>
      </c>
      <c r="AD68" s="52">
        <f>VLOOKUP($B68,Shock_dev!$A$1:$CI$300,MATCH(DATE(AD$1,1,1),Shock_dev!$A$1:$CI$1,0),FALSE)</f>
        <v>375.64131090000001</v>
      </c>
      <c r="AE68" s="52">
        <f>VLOOKUP($B68,Shock_dev!$A$1:$CI$300,MATCH(DATE(AE$1,1,1),Shock_dev!$A$1:$CI$1,0),FALSE)</f>
        <v>373.39073429999996</v>
      </c>
      <c r="AF68" s="52">
        <f>VLOOKUP($B68,Shock_dev!$A$1:$CI$300,MATCH(DATE(AF$1,1,1),Shock_dev!$A$1:$CI$1,0),FALSE)</f>
        <v>370.7674138000001</v>
      </c>
      <c r="AG68" s="52"/>
      <c r="AH68" s="65">
        <f t="shared" si="1"/>
        <v>159.16222794000001</v>
      </c>
      <c r="AI68" s="65">
        <f t="shared" si="2"/>
        <v>188.27464133999996</v>
      </c>
      <c r="AJ68" s="65">
        <f t="shared" si="3"/>
        <v>299.29957057999997</v>
      </c>
      <c r="AK68" s="65">
        <f t="shared" si="4"/>
        <v>335.17612883999999</v>
      </c>
      <c r="AL68" s="65">
        <f t="shared" si="5"/>
        <v>371.73521070000004</v>
      </c>
      <c r="AM68" s="65">
        <f t="shared" si="6"/>
        <v>375.20009718000011</v>
      </c>
      <c r="AN68" s="66"/>
      <c r="AO68" s="65">
        <f t="shared" si="7"/>
        <v>173.71843464</v>
      </c>
      <c r="AP68" s="65">
        <f t="shared" si="8"/>
        <v>317.23784970999998</v>
      </c>
      <c r="AQ68" s="65">
        <f t="shared" si="9"/>
        <v>373.4676539400001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0.15942077000000054</v>
      </c>
      <c r="D69" s="52">
        <f>VLOOKUP($B69,Shock_dev!$A$1:$CI$300,MATCH(DATE(D$1,1,1),Shock_dev!$A$1:$CI$1,0),FALSE)</f>
        <v>0.23636716000000035</v>
      </c>
      <c r="E69" s="52">
        <f>VLOOKUP($B69,Shock_dev!$A$1:$CI$300,MATCH(DATE(E$1,1,1),Shock_dev!$A$1:$CI$1,0),FALSE)</f>
        <v>0.27262967999999788</v>
      </c>
      <c r="F69" s="52">
        <f>VLOOKUP($B69,Shock_dev!$A$1:$CI$300,MATCH(DATE(F$1,1,1),Shock_dev!$A$1:$CI$1,0),FALSE)</f>
        <v>0.29004720000000006</v>
      </c>
      <c r="G69" s="52">
        <f>VLOOKUP($B69,Shock_dev!$A$1:$CI$300,MATCH(DATE(G$1,1,1),Shock_dev!$A$1:$CI$1,0),FALSE)</f>
        <v>0.29818941000000265</v>
      </c>
      <c r="H69" s="52">
        <f>VLOOKUP($B69,Shock_dev!$A$1:$CI$300,MATCH(DATE(H$1,1,1),Shock_dev!$A$1:$CI$1,0),FALSE)</f>
        <v>0.30450341999999964</v>
      </c>
      <c r="I69" s="52">
        <f>VLOOKUP($B69,Shock_dev!$A$1:$CI$300,MATCH(DATE(I$1,1,1),Shock_dev!$A$1:$CI$1,0),FALSE)</f>
        <v>0.31093094999999948</v>
      </c>
      <c r="J69" s="52">
        <f>VLOOKUP($B69,Shock_dev!$A$1:$CI$300,MATCH(DATE(J$1,1,1),Shock_dev!$A$1:$CI$1,0),FALSE)</f>
        <v>0.31865793000000053</v>
      </c>
      <c r="K69" s="52">
        <f>VLOOKUP($B69,Shock_dev!$A$1:$CI$300,MATCH(DATE(K$1,1,1),Shock_dev!$A$1:$CI$1,0),FALSE)</f>
        <v>0.3272001600000003</v>
      </c>
      <c r="L69" s="52">
        <f>VLOOKUP($B69,Shock_dev!$A$1:$CI$300,MATCH(DATE(L$1,1,1),Shock_dev!$A$1:$CI$1,0),FALSE)</f>
        <v>0.337428850000002</v>
      </c>
      <c r="M69" s="52">
        <f>VLOOKUP($B69,Shock_dev!$A$1:$CI$300,MATCH(DATE(M$1,1,1),Shock_dev!$A$1:$CI$1,0),FALSE)</f>
        <v>1.2611564400000006</v>
      </c>
      <c r="N69" s="52">
        <f>VLOOKUP($B69,Shock_dev!$A$1:$CI$300,MATCH(DATE(N$1,1,1),Shock_dev!$A$1:$CI$1,0),FALSE)</f>
        <v>1.6462715699999997</v>
      </c>
      <c r="O69" s="52">
        <f>VLOOKUP($B69,Shock_dev!$A$1:$CI$300,MATCH(DATE(O$1,1,1),Shock_dev!$A$1:$CI$1,0),FALSE)</f>
        <v>1.8168011799999988</v>
      </c>
      <c r="P69" s="52">
        <f>VLOOKUP($B69,Shock_dev!$A$1:$CI$300,MATCH(DATE(P$1,1,1),Shock_dev!$A$1:$CI$1,0),FALSE)</f>
        <v>1.9117003699999984</v>
      </c>
      <c r="Q69" s="52">
        <f>VLOOKUP($B69,Shock_dev!$A$1:$CI$300,MATCH(DATE(Q$1,1,1),Shock_dev!$A$1:$CI$1,0),FALSE)</f>
        <v>1.9785154100000035</v>
      </c>
      <c r="R69" s="52">
        <f>VLOOKUP($B69,Shock_dev!$A$1:$CI$300,MATCH(DATE(R$1,1,1),Shock_dev!$A$1:$CI$1,0),FALSE)</f>
        <v>2.0314079499999984</v>
      </c>
      <c r="S69" s="52">
        <f>VLOOKUP($B69,Shock_dev!$A$1:$CI$300,MATCH(DATE(S$1,1,1),Shock_dev!$A$1:$CI$1,0),FALSE)</f>
        <v>2.0765170399999988</v>
      </c>
      <c r="T69" s="52">
        <f>VLOOKUP($B69,Shock_dev!$A$1:$CI$300,MATCH(DATE(T$1,1,1),Shock_dev!$A$1:$CI$1,0),FALSE)</f>
        <v>2.1152012499999984</v>
      </c>
      <c r="U69" s="52">
        <f>VLOOKUP($B69,Shock_dev!$A$1:$CI$300,MATCH(DATE(U$1,1,1),Shock_dev!$A$1:$CI$1,0),FALSE)</f>
        <v>2.1479071099999985</v>
      </c>
      <c r="V69" s="52">
        <f>VLOOKUP($B69,Shock_dev!$A$1:$CI$300,MATCH(DATE(V$1,1,1),Shock_dev!$A$1:$CI$1,0),FALSE)</f>
        <v>2.1775205799999995</v>
      </c>
      <c r="W69" s="52">
        <f>VLOOKUP($B69,Shock_dev!$A$1:$CI$300,MATCH(DATE(W$1,1,1),Shock_dev!$A$1:$CI$1,0),FALSE)</f>
        <v>1.5445748899999998</v>
      </c>
      <c r="X69" s="52">
        <f>VLOOKUP($B69,Shock_dev!$A$1:$CI$300,MATCH(DATE(X$1,1,1),Shock_dev!$A$1:$CI$1,0),FALSE)</f>
        <v>1.3037804800000004</v>
      </c>
      <c r="Y69" s="52">
        <f>VLOOKUP($B69,Shock_dev!$A$1:$CI$300,MATCH(DATE(Y$1,1,1),Shock_dev!$A$1:$CI$1,0),FALSE)</f>
        <v>1.2104658700000002</v>
      </c>
      <c r="Z69" s="52">
        <f>VLOOKUP($B69,Shock_dev!$A$1:$CI$300,MATCH(DATE(Z$1,1,1),Shock_dev!$A$1:$CI$1,0),FALSE)</f>
        <v>1.1628866299999956</v>
      </c>
      <c r="AA69" s="52">
        <f>VLOOKUP($B69,Shock_dev!$A$1:$CI$300,MATCH(DATE(AA$1,1,1),Shock_dev!$A$1:$CI$1,0),FALSE)</f>
        <v>1.1280605099999974</v>
      </c>
      <c r="AB69" s="52">
        <f>VLOOKUP($B69,Shock_dev!$A$1:$CI$300,MATCH(DATE(AB$1,1,1),Shock_dev!$A$1:$CI$1,0),FALSE)</f>
        <v>1.096262369999998</v>
      </c>
      <c r="AC69" s="52">
        <f>VLOOKUP($B69,Shock_dev!$A$1:$CI$300,MATCH(DATE(AC$1,1,1),Shock_dev!$A$1:$CI$1,0),FALSE)</f>
        <v>1.0650299700000048</v>
      </c>
      <c r="AD69" s="52">
        <f>VLOOKUP($B69,Shock_dev!$A$1:$CI$300,MATCH(DATE(AD$1,1,1),Shock_dev!$A$1:$CI$1,0),FALSE)</f>
        <v>1.0339690899999994</v>
      </c>
      <c r="AE69" s="52">
        <f>VLOOKUP($B69,Shock_dev!$A$1:$CI$300,MATCH(DATE(AE$1,1,1),Shock_dev!$A$1:$CI$1,0),FALSE)</f>
        <v>1.0031662600000004</v>
      </c>
      <c r="AF69" s="52">
        <f>VLOOKUP($B69,Shock_dev!$A$1:$CI$300,MATCH(DATE(AF$1,1,1),Shock_dev!$A$1:$CI$1,0),FALSE)</f>
        <v>0.97275041999999701</v>
      </c>
      <c r="AG69" s="52"/>
      <c r="AH69" s="65">
        <f t="shared" si="1"/>
        <v>0.25133084400000028</v>
      </c>
      <c r="AI69" s="65">
        <f t="shared" si="2"/>
        <v>0.31974426200000039</v>
      </c>
      <c r="AJ69" s="65">
        <f t="shared" si="3"/>
        <v>1.7228889940000003</v>
      </c>
      <c r="AK69" s="65">
        <f t="shared" si="4"/>
        <v>2.1097107859999986</v>
      </c>
      <c r="AL69" s="65">
        <f t="shared" si="5"/>
        <v>1.2699536759999988</v>
      </c>
      <c r="AM69" s="65">
        <f t="shared" si="6"/>
        <v>1.034235622</v>
      </c>
      <c r="AN69" s="66"/>
      <c r="AO69" s="65">
        <f t="shared" si="7"/>
        <v>0.28553755300000033</v>
      </c>
      <c r="AP69" s="65">
        <f t="shared" si="8"/>
        <v>1.9162998899999995</v>
      </c>
      <c r="AQ69" s="65">
        <f t="shared" si="9"/>
        <v>1.1520946489999995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18.242920000000595</v>
      </c>
      <c r="D70" s="52">
        <f>VLOOKUP($B70,Shock_dev!$A$1:$CI$300,MATCH(DATE(D$1,1,1),Shock_dev!$A$1:$CI$1,0),FALSE)</f>
        <v>33.179879999999685</v>
      </c>
      <c r="E70" s="52">
        <f>VLOOKUP($B70,Shock_dev!$A$1:$CI$300,MATCH(DATE(E$1,1,1),Shock_dev!$A$1:$CI$1,0),FALSE)</f>
        <v>41.476109999999608</v>
      </c>
      <c r="F70" s="52">
        <f>VLOOKUP($B70,Shock_dev!$A$1:$CI$300,MATCH(DATE(F$1,1,1),Shock_dev!$A$1:$CI$1,0),FALSE)</f>
        <v>44.347669999999198</v>
      </c>
      <c r="G70" s="52">
        <f>VLOOKUP($B70,Shock_dev!$A$1:$CI$300,MATCH(DATE(G$1,1,1),Shock_dev!$A$1:$CI$1,0),FALSE)</f>
        <v>42.778959999999643</v>
      </c>
      <c r="H70" s="52">
        <f>VLOOKUP($B70,Shock_dev!$A$1:$CI$300,MATCH(DATE(H$1,1,1),Shock_dev!$A$1:$CI$1,0),FALSE)</f>
        <v>40.133330000000569</v>
      </c>
      <c r="I70" s="52">
        <f>VLOOKUP($B70,Shock_dev!$A$1:$CI$300,MATCH(DATE(I$1,1,1),Shock_dev!$A$1:$CI$1,0),FALSE)</f>
        <v>36.50713000000178</v>
      </c>
      <c r="J70" s="52">
        <f>VLOOKUP($B70,Shock_dev!$A$1:$CI$300,MATCH(DATE(J$1,1,1),Shock_dev!$A$1:$CI$1,0),FALSE)</f>
        <v>32.818069999997533</v>
      </c>
      <c r="K70" s="52">
        <f>VLOOKUP($B70,Shock_dev!$A$1:$CI$300,MATCH(DATE(K$1,1,1),Shock_dev!$A$1:$CI$1,0),FALSE)</f>
        <v>28.866509999999835</v>
      </c>
      <c r="L70" s="52">
        <f>VLOOKUP($B70,Shock_dev!$A$1:$CI$300,MATCH(DATE(L$1,1,1),Shock_dev!$A$1:$CI$1,0),FALSE)</f>
        <v>25.884479999996984</v>
      </c>
      <c r="M70" s="52">
        <f>VLOOKUP($B70,Shock_dev!$A$1:$CI$300,MATCH(DATE(M$1,1,1),Shock_dev!$A$1:$CI$1,0),FALSE)</f>
        <v>26.868109999999433</v>
      </c>
      <c r="N70" s="52">
        <f>VLOOKUP($B70,Shock_dev!$A$1:$CI$300,MATCH(DATE(N$1,1,1),Shock_dev!$A$1:$CI$1,0),FALSE)</f>
        <v>26.955729999997857</v>
      </c>
      <c r="O70" s="52">
        <f>VLOOKUP($B70,Shock_dev!$A$1:$CI$300,MATCH(DATE(O$1,1,1),Shock_dev!$A$1:$CI$1,0),FALSE)</f>
        <v>26.239129999998113</v>
      </c>
      <c r="P70" s="52">
        <f>VLOOKUP($B70,Shock_dev!$A$1:$CI$300,MATCH(DATE(P$1,1,1),Shock_dev!$A$1:$CI$1,0),FALSE)</f>
        <v>24.947770000002492</v>
      </c>
      <c r="Q70" s="52">
        <f>VLOOKUP($B70,Shock_dev!$A$1:$CI$300,MATCH(DATE(Q$1,1,1),Shock_dev!$A$1:$CI$1,0),FALSE)</f>
        <v>23.864180000000488</v>
      </c>
      <c r="R70" s="52">
        <f>VLOOKUP($B70,Shock_dev!$A$1:$CI$300,MATCH(DATE(R$1,1,1),Shock_dev!$A$1:$CI$1,0),FALSE)</f>
        <v>22.018670000001293</v>
      </c>
      <c r="S70" s="52">
        <f>VLOOKUP($B70,Shock_dev!$A$1:$CI$300,MATCH(DATE(S$1,1,1),Shock_dev!$A$1:$CI$1,0),FALSE)</f>
        <v>20.617559999998775</v>
      </c>
      <c r="T70" s="52">
        <f>VLOOKUP($B70,Shock_dev!$A$1:$CI$300,MATCH(DATE(T$1,1,1),Shock_dev!$A$1:$CI$1,0),FALSE)</f>
        <v>19.251899999999296</v>
      </c>
      <c r="U70" s="52">
        <f>VLOOKUP($B70,Shock_dev!$A$1:$CI$300,MATCH(DATE(U$1,1,1),Shock_dev!$A$1:$CI$1,0),FALSE)</f>
        <v>17.89795999999842</v>
      </c>
      <c r="V70" s="52">
        <f>VLOOKUP($B70,Shock_dev!$A$1:$CI$300,MATCH(DATE(V$1,1,1),Shock_dev!$A$1:$CI$1,0),FALSE)</f>
        <v>18.785330000002432</v>
      </c>
      <c r="W70" s="52">
        <f>VLOOKUP($B70,Shock_dev!$A$1:$CI$300,MATCH(DATE(W$1,1,1),Shock_dev!$A$1:$CI$1,0),FALSE)</f>
        <v>18.84943000000203</v>
      </c>
      <c r="X70" s="52">
        <f>VLOOKUP($B70,Shock_dev!$A$1:$CI$300,MATCH(DATE(X$1,1,1),Shock_dev!$A$1:$CI$1,0),FALSE)</f>
        <v>18.858250000001135</v>
      </c>
      <c r="Y70" s="52">
        <f>VLOOKUP($B70,Shock_dev!$A$1:$CI$300,MATCH(DATE(Y$1,1,1),Shock_dev!$A$1:$CI$1,0),FALSE)</f>
        <v>21.060620000000199</v>
      </c>
      <c r="Z70" s="52">
        <f>VLOOKUP($B70,Shock_dev!$A$1:$CI$300,MATCH(DATE(Z$1,1,1),Shock_dev!$A$1:$CI$1,0),FALSE)</f>
        <v>22.365219999999681</v>
      </c>
      <c r="AA70" s="52">
        <f>VLOOKUP($B70,Shock_dev!$A$1:$CI$300,MATCH(DATE(AA$1,1,1),Shock_dev!$A$1:$CI$1,0),FALSE)</f>
        <v>22.584780000001047</v>
      </c>
      <c r="AB70" s="52">
        <f>VLOOKUP($B70,Shock_dev!$A$1:$CI$300,MATCH(DATE(AB$1,1,1),Shock_dev!$A$1:$CI$1,0),FALSE)</f>
        <v>22.059660000002623</v>
      </c>
      <c r="AC70" s="52">
        <f>VLOOKUP($B70,Shock_dev!$A$1:$CI$300,MATCH(DATE(AC$1,1,1),Shock_dev!$A$1:$CI$1,0),FALSE)</f>
        <v>21.112850000001345</v>
      </c>
      <c r="AD70" s="52">
        <f>VLOOKUP($B70,Shock_dev!$A$1:$CI$300,MATCH(DATE(AD$1,1,1),Shock_dev!$A$1:$CI$1,0),FALSE)</f>
        <v>19.976529999999912</v>
      </c>
      <c r="AE70" s="52">
        <f>VLOOKUP($B70,Shock_dev!$A$1:$CI$300,MATCH(DATE(AE$1,1,1),Shock_dev!$A$1:$CI$1,0),FALSE)</f>
        <v>18.797790000000532</v>
      </c>
      <c r="AF70" s="52">
        <f>VLOOKUP($B70,Shock_dev!$A$1:$CI$300,MATCH(DATE(AF$1,1,1),Shock_dev!$A$1:$CI$1,0),FALSE)</f>
        <v>17.659289999999601</v>
      </c>
      <c r="AG70" s="52"/>
      <c r="AH70" s="65">
        <f t="shared" si="1"/>
        <v>36.005107999999744</v>
      </c>
      <c r="AI70" s="65">
        <f t="shared" si="2"/>
        <v>32.841903999999339</v>
      </c>
      <c r="AJ70" s="65">
        <f t="shared" si="3"/>
        <v>25.774983999999677</v>
      </c>
      <c r="AK70" s="65">
        <f t="shared" si="4"/>
        <v>19.714284000000042</v>
      </c>
      <c r="AL70" s="65">
        <f t="shared" si="5"/>
        <v>20.743660000000819</v>
      </c>
      <c r="AM70" s="65">
        <f t="shared" si="6"/>
        <v>19.921224000000802</v>
      </c>
      <c r="AN70" s="66"/>
      <c r="AO70" s="65">
        <f t="shared" si="7"/>
        <v>34.423505999999541</v>
      </c>
      <c r="AP70" s="65">
        <f t="shared" si="8"/>
        <v>22.744633999999859</v>
      </c>
      <c r="AQ70" s="65">
        <f t="shared" si="9"/>
        <v>20.33244200000081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583.69309999997495</v>
      </c>
      <c r="D71" s="52">
        <f>VLOOKUP($B71,Shock_dev!$A$1:$CI$300,MATCH(DATE(D$1,1,1),Shock_dev!$A$1:$CI$1,0),FALSE)</f>
        <v>985.47079999995185</v>
      </c>
      <c r="E71" s="52">
        <f>VLOOKUP($B71,Shock_dev!$A$1:$CI$300,MATCH(DATE(E$1,1,1),Shock_dev!$A$1:$CI$1,0),FALSE)</f>
        <v>1165.7315999999992</v>
      </c>
      <c r="F71" s="52">
        <f>VLOOKUP($B71,Shock_dev!$A$1:$CI$300,MATCH(DATE(F$1,1,1),Shock_dev!$A$1:$CI$1,0),FALSE)</f>
        <v>1207.0437999999849</v>
      </c>
      <c r="G71" s="52">
        <f>VLOOKUP($B71,Shock_dev!$A$1:$CI$300,MATCH(DATE(G$1,1,1),Shock_dev!$A$1:$CI$1,0),FALSE)</f>
        <v>1155.3115000000107</v>
      </c>
      <c r="H71" s="52">
        <f>VLOOKUP($B71,Shock_dev!$A$1:$CI$300,MATCH(DATE(H$1,1,1),Shock_dev!$A$1:$CI$1,0),FALSE)</f>
        <v>1119.126500000013</v>
      </c>
      <c r="I71" s="52">
        <f>VLOOKUP($B71,Shock_dev!$A$1:$CI$300,MATCH(DATE(I$1,1,1),Shock_dev!$A$1:$CI$1,0),FALSE)</f>
        <v>1086.5983000000124</v>
      </c>
      <c r="J71" s="52">
        <f>VLOOKUP($B71,Shock_dev!$A$1:$CI$300,MATCH(DATE(J$1,1,1),Shock_dev!$A$1:$CI$1,0),FALSE)</f>
        <v>1078.3475999999791</v>
      </c>
      <c r="K71" s="52">
        <f>VLOOKUP($B71,Shock_dev!$A$1:$CI$300,MATCH(DATE(K$1,1,1),Shock_dev!$A$1:$CI$1,0),FALSE)</f>
        <v>1077.7502000000095</v>
      </c>
      <c r="L71" s="52">
        <f>VLOOKUP($B71,Shock_dev!$A$1:$CI$300,MATCH(DATE(L$1,1,1),Shock_dev!$A$1:$CI$1,0),FALSE)</f>
        <v>1118.1161999999895</v>
      </c>
      <c r="M71" s="52">
        <f>VLOOKUP($B71,Shock_dev!$A$1:$CI$300,MATCH(DATE(M$1,1,1),Shock_dev!$A$1:$CI$1,0),FALSE)</f>
        <v>1283.3963000000222</v>
      </c>
      <c r="N71" s="52">
        <f>VLOOKUP($B71,Shock_dev!$A$1:$CI$300,MATCH(DATE(N$1,1,1),Shock_dev!$A$1:$CI$1,0),FALSE)</f>
        <v>1399.0303000000422</v>
      </c>
      <c r="O71" s="52">
        <f>VLOOKUP($B71,Shock_dev!$A$1:$CI$300,MATCH(DATE(O$1,1,1),Shock_dev!$A$1:$CI$1,0),FALSE)</f>
        <v>1480.8595000000205</v>
      </c>
      <c r="P71" s="52">
        <f>VLOOKUP($B71,Shock_dev!$A$1:$CI$300,MATCH(DATE(P$1,1,1),Shock_dev!$A$1:$CI$1,0),FALSE)</f>
        <v>1540.3329000000376</v>
      </c>
      <c r="Q71" s="52">
        <f>VLOOKUP($B71,Shock_dev!$A$1:$CI$300,MATCH(DATE(Q$1,1,1),Shock_dev!$A$1:$CI$1,0),FALSE)</f>
        <v>1602.5776000000187</v>
      </c>
      <c r="R71" s="52">
        <f>VLOOKUP($B71,Shock_dev!$A$1:$CI$300,MATCH(DATE(R$1,1,1),Shock_dev!$A$1:$CI$1,0),FALSE)</f>
        <v>1633.0443000000087</v>
      </c>
      <c r="S71" s="52">
        <f>VLOOKUP($B71,Shock_dev!$A$1:$CI$300,MATCH(DATE(S$1,1,1),Shock_dev!$A$1:$CI$1,0),FALSE)</f>
        <v>1672.2666999999783</v>
      </c>
      <c r="T71" s="52">
        <f>VLOOKUP($B71,Shock_dev!$A$1:$CI$300,MATCH(DATE(T$1,1,1),Shock_dev!$A$1:$CI$1,0),FALSE)</f>
        <v>1702.3854999999749</v>
      </c>
      <c r="U71" s="52">
        <f>VLOOKUP($B71,Shock_dev!$A$1:$CI$300,MATCH(DATE(U$1,1,1),Shock_dev!$A$1:$CI$1,0),FALSE)</f>
        <v>1722.4024000000209</v>
      </c>
      <c r="V71" s="52">
        <f>VLOOKUP($B71,Shock_dev!$A$1:$CI$300,MATCH(DATE(V$1,1,1),Shock_dev!$A$1:$CI$1,0),FALSE)</f>
        <v>1802.4360999999917</v>
      </c>
      <c r="W71" s="52">
        <f>VLOOKUP($B71,Shock_dev!$A$1:$CI$300,MATCH(DATE(W$1,1,1),Shock_dev!$A$1:$CI$1,0),FALSE)</f>
        <v>1836.2819000000018</v>
      </c>
      <c r="X71" s="52">
        <f>VLOOKUP($B71,Shock_dev!$A$1:$CI$300,MATCH(DATE(X$1,1,1),Shock_dev!$A$1:$CI$1,0),FALSE)</f>
        <v>1858.7835999999661</v>
      </c>
      <c r="Y71" s="52">
        <f>VLOOKUP($B71,Shock_dev!$A$1:$CI$300,MATCH(DATE(Y$1,1,1),Shock_dev!$A$1:$CI$1,0),FALSE)</f>
        <v>1945.670299999998</v>
      </c>
      <c r="Z71" s="52">
        <f>VLOOKUP($B71,Shock_dev!$A$1:$CI$300,MATCH(DATE(Z$1,1,1),Shock_dev!$A$1:$CI$1,0),FALSE)</f>
        <v>1987.875800000038</v>
      </c>
      <c r="AA71" s="52">
        <f>VLOOKUP($B71,Shock_dev!$A$1:$CI$300,MATCH(DATE(AA$1,1,1),Shock_dev!$A$1:$CI$1,0),FALSE)</f>
        <v>1989.3072999999858</v>
      </c>
      <c r="AB71" s="52">
        <f>VLOOKUP($B71,Shock_dev!$A$1:$CI$300,MATCH(DATE(AB$1,1,1),Shock_dev!$A$1:$CI$1,0),FALSE)</f>
        <v>1966.4070000000065</v>
      </c>
      <c r="AC71" s="52">
        <f>VLOOKUP($B71,Shock_dev!$A$1:$CI$300,MATCH(DATE(AC$1,1,1),Shock_dev!$A$1:$CI$1,0),FALSE)</f>
        <v>1930.9780000000028</v>
      </c>
      <c r="AD71" s="52">
        <f>VLOOKUP($B71,Shock_dev!$A$1:$CI$300,MATCH(DATE(AD$1,1,1),Shock_dev!$A$1:$CI$1,0),FALSE)</f>
        <v>1889.9134000000777</v>
      </c>
      <c r="AE71" s="52">
        <f>VLOOKUP($B71,Shock_dev!$A$1:$CI$300,MATCH(DATE(AE$1,1,1),Shock_dev!$A$1:$CI$1,0),FALSE)</f>
        <v>1846.673400000087</v>
      </c>
      <c r="AF71" s="52">
        <f>VLOOKUP($B71,Shock_dev!$A$1:$CI$300,MATCH(DATE(AF$1,1,1),Shock_dev!$A$1:$CI$1,0),FALSE)</f>
        <v>1802.5923000000184</v>
      </c>
      <c r="AG71" s="52"/>
      <c r="AH71" s="65">
        <f t="shared" si="1"/>
        <v>1019.4501599999843</v>
      </c>
      <c r="AI71" s="65">
        <f t="shared" si="2"/>
        <v>1095.9877600000007</v>
      </c>
      <c r="AJ71" s="65">
        <f t="shared" si="3"/>
        <v>1461.2393200000283</v>
      </c>
      <c r="AK71" s="65">
        <f t="shared" si="4"/>
        <v>1706.5069999999948</v>
      </c>
      <c r="AL71" s="65">
        <f t="shared" si="5"/>
        <v>1923.5837799999979</v>
      </c>
      <c r="AM71" s="65">
        <f t="shared" si="6"/>
        <v>1887.3128200000385</v>
      </c>
      <c r="AN71" s="66"/>
      <c r="AO71" s="65">
        <f t="shared" si="7"/>
        <v>1057.7189599999924</v>
      </c>
      <c r="AP71" s="65">
        <f t="shared" si="8"/>
        <v>1583.8731600000115</v>
      </c>
      <c r="AQ71" s="65">
        <f t="shared" si="9"/>
        <v>1905.4483000000182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32.010480000000825</v>
      </c>
      <c r="D72" s="52">
        <f>VLOOKUP($B72,Shock_dev!$A$1:$CI$300,MATCH(DATE(D$1,1,1),Shock_dev!$A$1:$CI$1,0),FALSE)</f>
        <v>61.466000000000349</v>
      </c>
      <c r="E72" s="52">
        <f>VLOOKUP($B72,Shock_dev!$A$1:$CI$300,MATCH(DATE(E$1,1,1),Shock_dev!$A$1:$CI$1,0),FALSE)</f>
        <v>82.373039999998582</v>
      </c>
      <c r="F72" s="52">
        <f>VLOOKUP($B72,Shock_dev!$A$1:$CI$300,MATCH(DATE(F$1,1,1),Shock_dev!$A$1:$CI$1,0),FALSE)</f>
        <v>96.253049999999348</v>
      </c>
      <c r="G72" s="52">
        <f>VLOOKUP($B72,Shock_dev!$A$1:$CI$300,MATCH(DATE(G$1,1,1),Shock_dev!$A$1:$CI$1,0),FALSE)</f>
        <v>103.90318000000116</v>
      </c>
      <c r="H72" s="52">
        <f>VLOOKUP($B72,Shock_dev!$A$1:$CI$300,MATCH(DATE(H$1,1,1),Shock_dev!$A$1:$CI$1,0),FALSE)</f>
        <v>110.48469999999725</v>
      </c>
      <c r="I72" s="52">
        <f>VLOOKUP($B72,Shock_dev!$A$1:$CI$300,MATCH(DATE(I$1,1,1),Shock_dev!$A$1:$CI$1,0),FALSE)</f>
        <v>115.67416999999841</v>
      </c>
      <c r="J72" s="52">
        <f>VLOOKUP($B72,Shock_dev!$A$1:$CI$300,MATCH(DATE(J$1,1,1),Shock_dev!$A$1:$CI$1,0),FALSE)</f>
        <v>120.49763000000166</v>
      </c>
      <c r="K72" s="52">
        <f>VLOOKUP($B72,Shock_dev!$A$1:$CI$300,MATCH(DATE(K$1,1,1),Shock_dev!$A$1:$CI$1,0),FALSE)</f>
        <v>124.34580999999889</v>
      </c>
      <c r="L72" s="52">
        <f>VLOOKUP($B72,Shock_dev!$A$1:$CI$300,MATCH(DATE(L$1,1,1),Shock_dev!$A$1:$CI$1,0),FALSE)</f>
        <v>128.85392999999749</v>
      </c>
      <c r="M72" s="52">
        <f>VLOOKUP($B72,Shock_dev!$A$1:$CI$300,MATCH(DATE(M$1,1,1),Shock_dev!$A$1:$CI$1,0),FALSE)</f>
        <v>140.20149999999921</v>
      </c>
      <c r="N72" s="52">
        <f>VLOOKUP($B72,Shock_dev!$A$1:$CI$300,MATCH(DATE(N$1,1,1),Shock_dev!$A$1:$CI$1,0),FALSE)</f>
        <v>149.18552999999883</v>
      </c>
      <c r="O72" s="52">
        <f>VLOOKUP($B72,Shock_dev!$A$1:$CI$300,MATCH(DATE(O$1,1,1),Shock_dev!$A$1:$CI$1,0),FALSE)</f>
        <v>155.85716999999931</v>
      </c>
      <c r="P72" s="52">
        <f>VLOOKUP($B72,Shock_dev!$A$1:$CI$300,MATCH(DATE(P$1,1,1),Shock_dev!$A$1:$CI$1,0),FALSE)</f>
        <v>160.70262999999977</v>
      </c>
      <c r="Q72" s="52">
        <f>VLOOKUP($B72,Shock_dev!$A$1:$CI$300,MATCH(DATE(Q$1,1,1),Shock_dev!$A$1:$CI$1,0),FALSE)</f>
        <v>165.15216999999757</v>
      </c>
      <c r="R72" s="52">
        <f>VLOOKUP($B72,Shock_dev!$A$1:$CI$300,MATCH(DATE(R$1,1,1),Shock_dev!$A$1:$CI$1,0),FALSE)</f>
        <v>167.44822000000204</v>
      </c>
      <c r="S72" s="52">
        <f>VLOOKUP($B72,Shock_dev!$A$1:$CI$300,MATCH(DATE(S$1,1,1),Shock_dev!$A$1:$CI$1,0),FALSE)</f>
        <v>169.52520999999979</v>
      </c>
      <c r="T72" s="52">
        <f>VLOOKUP($B72,Shock_dev!$A$1:$CI$300,MATCH(DATE(T$1,1,1),Shock_dev!$A$1:$CI$1,0),FALSE)</f>
        <v>170.81558999999834</v>
      </c>
      <c r="U72" s="52">
        <f>VLOOKUP($B72,Shock_dev!$A$1:$CI$300,MATCH(DATE(U$1,1,1),Shock_dev!$A$1:$CI$1,0),FALSE)</f>
        <v>171.28096000000005</v>
      </c>
      <c r="V72" s="52">
        <f>VLOOKUP($B72,Shock_dev!$A$1:$CI$300,MATCH(DATE(V$1,1,1),Shock_dev!$A$1:$CI$1,0),FALSE)</f>
        <v>175.04334000000017</v>
      </c>
      <c r="W72" s="52">
        <f>VLOOKUP($B72,Shock_dev!$A$1:$CI$300,MATCH(DATE(W$1,1,1),Shock_dev!$A$1:$CI$1,0),FALSE)</f>
        <v>176.86490000000049</v>
      </c>
      <c r="X72" s="52">
        <f>VLOOKUP($B72,Shock_dev!$A$1:$CI$300,MATCH(DATE(X$1,1,1),Shock_dev!$A$1:$CI$1,0),FALSE)</f>
        <v>178.02462999999989</v>
      </c>
      <c r="Y72" s="52">
        <f>VLOOKUP($B72,Shock_dev!$A$1:$CI$300,MATCH(DATE(Y$1,1,1),Shock_dev!$A$1:$CI$1,0),FALSE)</f>
        <v>182.44014999999854</v>
      </c>
      <c r="Z72" s="52">
        <f>VLOOKUP($B72,Shock_dev!$A$1:$CI$300,MATCH(DATE(Z$1,1,1),Shock_dev!$A$1:$CI$1,0),FALSE)</f>
        <v>185.36578000000009</v>
      </c>
      <c r="AA72" s="52">
        <f>VLOOKUP($B72,Shock_dev!$A$1:$CI$300,MATCH(DATE(AA$1,1,1),Shock_dev!$A$1:$CI$1,0),FALSE)</f>
        <v>186.38782999999967</v>
      </c>
      <c r="AB72" s="52">
        <f>VLOOKUP($B72,Shock_dev!$A$1:$CI$300,MATCH(DATE(AB$1,1,1),Shock_dev!$A$1:$CI$1,0),FALSE)</f>
        <v>185.99857999999949</v>
      </c>
      <c r="AC72" s="52">
        <f>VLOOKUP($B72,Shock_dev!$A$1:$CI$300,MATCH(DATE(AC$1,1,1),Shock_dev!$A$1:$CI$1,0),FALSE)</f>
        <v>184.67435000000114</v>
      </c>
      <c r="AD72" s="52">
        <f>VLOOKUP($B72,Shock_dev!$A$1:$CI$300,MATCH(DATE(AD$1,1,1),Shock_dev!$A$1:$CI$1,0),FALSE)</f>
        <v>182.75084000000061</v>
      </c>
      <c r="AE72" s="52">
        <f>VLOOKUP($B72,Shock_dev!$A$1:$CI$300,MATCH(DATE(AE$1,1,1),Shock_dev!$A$1:$CI$1,0),FALSE)</f>
        <v>180.43739000000278</v>
      </c>
      <c r="AF72" s="52">
        <f>VLOOKUP($B72,Shock_dev!$A$1:$CI$300,MATCH(DATE(AF$1,1,1),Shock_dev!$A$1:$CI$1,0),FALSE)</f>
        <v>177.85177999999723</v>
      </c>
      <c r="AG72" s="52"/>
      <c r="AH72" s="65">
        <f t="shared" si="1"/>
        <v>75.201150000000055</v>
      </c>
      <c r="AI72" s="65">
        <f t="shared" si="2"/>
        <v>119.97124799999874</v>
      </c>
      <c r="AJ72" s="65">
        <f t="shared" si="3"/>
        <v>154.21979999999894</v>
      </c>
      <c r="AK72" s="65">
        <f t="shared" si="4"/>
        <v>170.82266400000009</v>
      </c>
      <c r="AL72" s="65">
        <f t="shared" si="5"/>
        <v>181.81665799999973</v>
      </c>
      <c r="AM72" s="65">
        <f t="shared" si="6"/>
        <v>182.34258800000026</v>
      </c>
      <c r="AN72" s="66"/>
      <c r="AO72" s="65">
        <f t="shared" si="7"/>
        <v>97.586198999999397</v>
      </c>
      <c r="AP72" s="65">
        <f t="shared" si="8"/>
        <v>162.52123199999951</v>
      </c>
      <c r="AQ72" s="65">
        <f t="shared" si="9"/>
        <v>182.079623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430.92952470999995</v>
      </c>
      <c r="D77" s="52">
        <f t="shared" ref="D77:AF77" si="11">SUM(D60:D69)</f>
        <v>635.38969346999988</v>
      </c>
      <c r="E77" s="52">
        <f t="shared" si="11"/>
        <v>727.55449827000007</v>
      </c>
      <c r="F77" s="52">
        <f t="shared" si="11"/>
        <v>777.2990272200002</v>
      </c>
      <c r="G77" s="52">
        <f t="shared" si="11"/>
        <v>791.90546595000001</v>
      </c>
      <c r="H77" s="52">
        <f t="shared" si="11"/>
        <v>826.36041626999975</v>
      </c>
      <c r="I77" s="52">
        <f t="shared" si="11"/>
        <v>843.45670421</v>
      </c>
      <c r="J77" s="52">
        <f t="shared" si="11"/>
        <v>862.12585761999992</v>
      </c>
      <c r="K77" s="52">
        <f t="shared" si="11"/>
        <v>862.51931614999978</v>
      </c>
      <c r="L77" s="52">
        <f t="shared" si="11"/>
        <v>893.76124699999991</v>
      </c>
      <c r="M77" s="52">
        <f t="shared" si="11"/>
        <v>998.90486648000001</v>
      </c>
      <c r="N77" s="52">
        <f t="shared" si="11"/>
        <v>1040.82071855</v>
      </c>
      <c r="O77" s="52">
        <f t="shared" si="11"/>
        <v>1063.9091811600001</v>
      </c>
      <c r="P77" s="52">
        <f t="shared" si="11"/>
        <v>1078.6378069599998</v>
      </c>
      <c r="Q77" s="52">
        <f t="shared" si="11"/>
        <v>1110.9385569900001</v>
      </c>
      <c r="R77" s="52">
        <f t="shared" si="11"/>
        <v>1115.5627636599997</v>
      </c>
      <c r="S77" s="52">
        <f t="shared" si="11"/>
        <v>1135.2876337600001</v>
      </c>
      <c r="T77" s="52">
        <f t="shared" si="11"/>
        <v>1144.1443938700002</v>
      </c>
      <c r="U77" s="52">
        <f t="shared" si="11"/>
        <v>1147.3912429099998</v>
      </c>
      <c r="V77" s="52">
        <f t="shared" si="11"/>
        <v>1207.9681061799999</v>
      </c>
      <c r="W77" s="52">
        <f t="shared" si="11"/>
        <v>1219.7978057400003</v>
      </c>
      <c r="X77" s="52">
        <f t="shared" si="11"/>
        <v>1238.8412737799999</v>
      </c>
      <c r="Y77" s="52">
        <f t="shared" si="11"/>
        <v>1322.0535738399999</v>
      </c>
      <c r="Z77" s="52">
        <f t="shared" si="11"/>
        <v>1354.0479465999999</v>
      </c>
      <c r="AA77" s="52">
        <f t="shared" si="11"/>
        <v>1363.6676113900003</v>
      </c>
      <c r="AB77" s="52">
        <f t="shared" si="11"/>
        <v>1364.4166245700001</v>
      </c>
      <c r="AC77" s="52">
        <f t="shared" si="11"/>
        <v>1361.1194979899999</v>
      </c>
      <c r="AD77" s="52">
        <f t="shared" si="11"/>
        <v>1355.5002302399998</v>
      </c>
      <c r="AE77" s="52">
        <f t="shared" si="11"/>
        <v>1348.2267450500001</v>
      </c>
      <c r="AF77" s="52">
        <f t="shared" si="11"/>
        <v>1339.6166653499999</v>
      </c>
      <c r="AG77" s="67"/>
      <c r="AH77" s="65">
        <f>AVERAGE(C77:G77)</f>
        <v>672.61564192399999</v>
      </c>
      <c r="AI77" s="65">
        <f>AVERAGE(H77:L77)</f>
        <v>857.64470824999989</v>
      </c>
      <c r="AJ77" s="65">
        <f>AVERAGE(M77:Q77)</f>
        <v>1058.6422260280001</v>
      </c>
      <c r="AK77" s="65">
        <f>AVERAGE(R77:V77)</f>
        <v>1150.070828076</v>
      </c>
      <c r="AL77" s="65">
        <f>AVERAGE(W77:AA77)</f>
        <v>1299.6816422700001</v>
      </c>
      <c r="AM77" s="65">
        <f>AVERAGE(AB77:AF77)</f>
        <v>1353.77595264</v>
      </c>
      <c r="AN77" s="66"/>
      <c r="AO77" s="65">
        <f>AVERAGE(AH77:AI77)</f>
        <v>765.130175087</v>
      </c>
      <c r="AP77" s="65">
        <f>AVERAGE(AJ77:AK77)</f>
        <v>1104.356527052</v>
      </c>
      <c r="AQ77" s="65">
        <f>AVERAGE(AL77:AM77)</f>
        <v>1326.7287974549999</v>
      </c>
    </row>
    <row r="78" spans="1:43" s="9" customFormat="1" x14ac:dyDescent="0.25">
      <c r="A78" s="13" t="s">
        <v>399</v>
      </c>
      <c r="B78" s="13"/>
      <c r="C78" s="52">
        <f>SUM(C70:C71)</f>
        <v>601.93601999997554</v>
      </c>
      <c r="D78" s="52">
        <f t="shared" ref="D78:AF78" si="12">SUM(D70:D71)</f>
        <v>1018.6506799999515</v>
      </c>
      <c r="E78" s="52">
        <f t="shared" si="12"/>
        <v>1207.2077099999988</v>
      </c>
      <c r="F78" s="52">
        <f t="shared" si="12"/>
        <v>1251.3914699999841</v>
      </c>
      <c r="G78" s="52">
        <f t="shared" si="12"/>
        <v>1198.0904600000104</v>
      </c>
      <c r="H78" s="52">
        <f t="shared" si="12"/>
        <v>1159.2598300000136</v>
      </c>
      <c r="I78" s="52">
        <f t="shared" si="12"/>
        <v>1123.1054300000142</v>
      </c>
      <c r="J78" s="52">
        <f t="shared" si="12"/>
        <v>1111.1656699999767</v>
      </c>
      <c r="K78" s="52">
        <f t="shared" si="12"/>
        <v>1106.6167100000093</v>
      </c>
      <c r="L78" s="52">
        <f t="shared" si="12"/>
        <v>1144.0006799999865</v>
      </c>
      <c r="M78" s="52">
        <f t="shared" si="12"/>
        <v>1310.2644100000216</v>
      </c>
      <c r="N78" s="52">
        <f t="shared" si="12"/>
        <v>1425.98603000004</v>
      </c>
      <c r="O78" s="52">
        <f t="shared" si="12"/>
        <v>1507.0986300000186</v>
      </c>
      <c r="P78" s="52">
        <f t="shared" si="12"/>
        <v>1565.2806700000401</v>
      </c>
      <c r="Q78" s="52">
        <f t="shared" si="12"/>
        <v>1626.4417800000192</v>
      </c>
      <c r="R78" s="52">
        <f t="shared" si="12"/>
        <v>1655.06297000001</v>
      </c>
      <c r="S78" s="52">
        <f t="shared" si="12"/>
        <v>1692.8842599999771</v>
      </c>
      <c r="T78" s="52">
        <f t="shared" si="12"/>
        <v>1721.6373999999741</v>
      </c>
      <c r="U78" s="52">
        <f t="shared" si="12"/>
        <v>1740.3003600000193</v>
      </c>
      <c r="V78" s="52">
        <f t="shared" si="12"/>
        <v>1821.2214299999941</v>
      </c>
      <c r="W78" s="52">
        <f t="shared" si="12"/>
        <v>1855.1313300000038</v>
      </c>
      <c r="X78" s="52">
        <f t="shared" si="12"/>
        <v>1877.6418499999672</v>
      </c>
      <c r="Y78" s="52">
        <f t="shared" si="12"/>
        <v>1966.7309199999982</v>
      </c>
      <c r="Z78" s="52">
        <f t="shared" si="12"/>
        <v>2010.2410200000377</v>
      </c>
      <c r="AA78" s="52">
        <f t="shared" si="12"/>
        <v>2011.8920799999869</v>
      </c>
      <c r="AB78" s="52">
        <f t="shared" si="12"/>
        <v>1988.4666600000091</v>
      </c>
      <c r="AC78" s="52">
        <f t="shared" si="12"/>
        <v>1952.0908500000041</v>
      </c>
      <c r="AD78" s="52">
        <f t="shared" si="12"/>
        <v>1909.8899300000776</v>
      </c>
      <c r="AE78" s="52">
        <f t="shared" si="12"/>
        <v>1865.4711900000875</v>
      </c>
      <c r="AF78" s="52">
        <f t="shared" si="12"/>
        <v>1820.251590000018</v>
      </c>
      <c r="AG78" s="67"/>
      <c r="AH78" s="65">
        <f>AVERAGE(C78:G78)</f>
        <v>1055.455267999984</v>
      </c>
      <c r="AI78" s="65">
        <f>AVERAGE(H78:L78)</f>
        <v>1128.8296640000001</v>
      </c>
      <c r="AJ78" s="65">
        <f>AVERAGE(M78:Q78)</f>
        <v>1487.014304000028</v>
      </c>
      <c r="AK78" s="65">
        <f>AVERAGE(R78:V78)</f>
        <v>1726.221283999995</v>
      </c>
      <c r="AL78" s="65">
        <f>AVERAGE(W78:AA78)</f>
        <v>1944.3274399999987</v>
      </c>
      <c r="AM78" s="65">
        <f>AVERAGE(AB78:AF78)</f>
        <v>1907.2340440000394</v>
      </c>
      <c r="AN78" s="66"/>
      <c r="AO78" s="65">
        <f>AVERAGE(AH78:AI78)</f>
        <v>1092.1424659999921</v>
      </c>
      <c r="AP78" s="65">
        <f>AVERAGE(AJ78:AK78)</f>
        <v>1606.6177940000116</v>
      </c>
      <c r="AQ78" s="65">
        <f>AVERAGE(AL78:AM78)</f>
        <v>1925.780742000019</v>
      </c>
    </row>
    <row r="79" spans="1:43" s="9" customFormat="1" x14ac:dyDescent="0.25">
      <c r="A79" s="13" t="s">
        <v>421</v>
      </c>
      <c r="B79" s="13"/>
      <c r="C79" s="52">
        <f>SUM(C53:C58)</f>
        <v>108.7665850000011</v>
      </c>
      <c r="D79" s="52">
        <f t="shared" ref="D79:AF79" si="13">SUM(D53:D58)</f>
        <v>181.00563599999941</v>
      </c>
      <c r="E79" s="52">
        <f t="shared" si="13"/>
        <v>215.3061669999945</v>
      </c>
      <c r="F79" s="52">
        <f t="shared" si="13"/>
        <v>225.3647419999993</v>
      </c>
      <c r="G79" s="52">
        <f t="shared" si="13"/>
        <v>215.89231400000108</v>
      </c>
      <c r="H79" s="52">
        <f t="shared" si="13"/>
        <v>204.62461800000051</v>
      </c>
      <c r="I79" s="52">
        <f t="shared" si="13"/>
        <v>188.11349299999347</v>
      </c>
      <c r="J79" s="52">
        <f t="shared" si="13"/>
        <v>171.15347499999712</v>
      </c>
      <c r="K79" s="52">
        <f t="shared" si="13"/>
        <v>151.9033920000013</v>
      </c>
      <c r="L79" s="52">
        <f t="shared" si="13"/>
        <v>138.18691700000181</v>
      </c>
      <c r="M79" s="52">
        <f t="shared" si="13"/>
        <v>146.60635000000207</v>
      </c>
      <c r="N79" s="52">
        <f t="shared" si="13"/>
        <v>145.37913199999889</v>
      </c>
      <c r="O79" s="52">
        <f t="shared" si="13"/>
        <v>139.80657999999812</v>
      </c>
      <c r="P79" s="52">
        <f t="shared" si="13"/>
        <v>132.16394899999841</v>
      </c>
      <c r="Q79" s="52">
        <f t="shared" si="13"/>
        <v>126.84774299999799</v>
      </c>
      <c r="R79" s="52">
        <f t="shared" si="13"/>
        <v>117.13807200000065</v>
      </c>
      <c r="S79" s="52">
        <f t="shared" si="13"/>
        <v>110.80706899999473</v>
      </c>
      <c r="T79" s="52">
        <f t="shared" si="13"/>
        <v>104.25780300000361</v>
      </c>
      <c r="U79" s="52">
        <f t="shared" si="13"/>
        <v>97.55445599999689</v>
      </c>
      <c r="V79" s="52">
        <f t="shared" si="13"/>
        <v>103.83179399999699</v>
      </c>
      <c r="W79" s="52">
        <f t="shared" si="13"/>
        <v>103.0778920000032</v>
      </c>
      <c r="X79" s="52">
        <f t="shared" si="13"/>
        <v>102.52896300000111</v>
      </c>
      <c r="Y79" s="52">
        <f t="shared" si="13"/>
        <v>115.60307599999942</v>
      </c>
      <c r="Z79" s="52">
        <f t="shared" si="13"/>
        <v>121.13348399999836</v>
      </c>
      <c r="AA79" s="52">
        <f t="shared" si="13"/>
        <v>120.49579200000039</v>
      </c>
      <c r="AB79" s="52">
        <f t="shared" si="13"/>
        <v>116.40240400000698</v>
      </c>
      <c r="AC79" s="52">
        <f t="shared" si="13"/>
        <v>110.54026799999974</v>
      </c>
      <c r="AD79" s="52">
        <f t="shared" si="13"/>
        <v>103.89217400000098</v>
      </c>
      <c r="AE79" s="52">
        <f t="shared" si="13"/>
        <v>97.031956999998101</v>
      </c>
      <c r="AF79" s="52">
        <f t="shared" si="13"/>
        <v>90.28358699999194</v>
      </c>
      <c r="AG79" s="67"/>
      <c r="AH79" s="65">
        <f t="shared" si="1"/>
        <v>189.26708879999907</v>
      </c>
      <c r="AI79" s="65">
        <f t="shared" si="2"/>
        <v>170.79637899999884</v>
      </c>
      <c r="AJ79" s="65">
        <f t="shared" si="3"/>
        <v>138.16075079999911</v>
      </c>
      <c r="AK79" s="65">
        <f t="shared" si="4"/>
        <v>106.71783879999857</v>
      </c>
      <c r="AL79" s="65">
        <f t="shared" si="5"/>
        <v>112.5678414000005</v>
      </c>
      <c r="AM79" s="65">
        <f t="shared" si="6"/>
        <v>103.63007799999954</v>
      </c>
      <c r="AN79" s="66"/>
      <c r="AO79" s="65">
        <f t="shared" si="7"/>
        <v>180.03173389999895</v>
      </c>
      <c r="AP79" s="65">
        <f t="shared" si="8"/>
        <v>122.43929479999883</v>
      </c>
      <c r="AQ79" s="65">
        <f t="shared" si="9"/>
        <v>108.09895970000002</v>
      </c>
    </row>
    <row r="80" spans="1:43" s="9" customFormat="1" x14ac:dyDescent="0.25">
      <c r="A80" s="13" t="s">
        <v>423</v>
      </c>
      <c r="B80" s="13"/>
      <c r="C80" s="52">
        <f>C59</f>
        <v>6.1271169999999984</v>
      </c>
      <c r="D80" s="52">
        <f t="shared" ref="D80:AF80" si="14">D59</f>
        <v>12.399296999999933</v>
      </c>
      <c r="E80" s="52">
        <f t="shared" si="14"/>
        <v>16.488038999999844</v>
      </c>
      <c r="F80" s="52">
        <f t="shared" si="14"/>
        <v>18.5682510000006</v>
      </c>
      <c r="G80" s="52">
        <f t="shared" si="14"/>
        <v>19.203351000000112</v>
      </c>
      <c r="H80" s="52">
        <f t="shared" si="14"/>
        <v>19.698580999999649</v>
      </c>
      <c r="I80" s="52">
        <f t="shared" si="14"/>
        <v>20.313004999999976</v>
      </c>
      <c r="J80" s="52">
        <f t="shared" si="14"/>
        <v>21.297217999999702</v>
      </c>
      <c r="K80" s="52">
        <f t="shared" si="14"/>
        <v>22.513624999999593</v>
      </c>
      <c r="L80" s="52">
        <f t="shared" si="14"/>
        <v>24.228302999999869</v>
      </c>
      <c r="M80" s="52">
        <f t="shared" si="14"/>
        <v>27.397020999999768</v>
      </c>
      <c r="N80" s="52">
        <f t="shared" si="14"/>
        <v>30.467942000000221</v>
      </c>
      <c r="O80" s="52">
        <f t="shared" si="14"/>
        <v>33.089390000000094</v>
      </c>
      <c r="P80" s="52">
        <f t="shared" si="14"/>
        <v>35.268911999999546</v>
      </c>
      <c r="Q80" s="52">
        <f t="shared" si="14"/>
        <v>37.271048999999948</v>
      </c>
      <c r="R80" s="52">
        <f t="shared" si="14"/>
        <v>38.812036000000262</v>
      </c>
      <c r="S80" s="52">
        <f t="shared" si="14"/>
        <v>40.220292999999401</v>
      </c>
      <c r="T80" s="52">
        <f t="shared" si="14"/>
        <v>41.410322000000633</v>
      </c>
      <c r="U80" s="52">
        <f t="shared" si="14"/>
        <v>42.338759999999638</v>
      </c>
      <c r="V80" s="52">
        <f t="shared" si="14"/>
        <v>43.733013999999457</v>
      </c>
      <c r="W80" s="52">
        <f t="shared" si="14"/>
        <v>44.709950999999819</v>
      </c>
      <c r="X80" s="52">
        <f t="shared" si="14"/>
        <v>45.357750999999553</v>
      </c>
      <c r="Y80" s="52">
        <f t="shared" si="14"/>
        <v>46.517737000000125</v>
      </c>
      <c r="Z80" s="52">
        <f t="shared" si="14"/>
        <v>47.331409999998868</v>
      </c>
      <c r="AA80" s="52">
        <f t="shared" si="14"/>
        <v>47.567574000000604</v>
      </c>
      <c r="AB80" s="52">
        <f t="shared" si="14"/>
        <v>47.332534999999552</v>
      </c>
      <c r="AC80" s="52">
        <f t="shared" si="14"/>
        <v>46.786874999999782</v>
      </c>
      <c r="AD80" s="52">
        <f t="shared" si="14"/>
        <v>46.05305700000099</v>
      </c>
      <c r="AE80" s="52">
        <f t="shared" si="14"/>
        <v>45.203607999999804</v>
      </c>
      <c r="AF80" s="52">
        <f t="shared" si="14"/>
        <v>44.272764999999708</v>
      </c>
      <c r="AG80" s="67"/>
      <c r="AH80" s="65">
        <f t="shared" si="1"/>
        <v>14.557211000000098</v>
      </c>
      <c r="AI80" s="65">
        <f t="shared" si="2"/>
        <v>21.610146399999756</v>
      </c>
      <c r="AJ80" s="65">
        <f t="shared" si="3"/>
        <v>32.698862799999915</v>
      </c>
      <c r="AK80" s="65">
        <f t="shared" si="4"/>
        <v>41.302884999999876</v>
      </c>
      <c r="AL80" s="65">
        <f t="shared" si="5"/>
        <v>46.296884599999792</v>
      </c>
      <c r="AM80" s="65">
        <f t="shared" si="6"/>
        <v>45.929767999999967</v>
      </c>
      <c r="AN80" s="66"/>
      <c r="AO80" s="65">
        <f t="shared" si="7"/>
        <v>18.083678699999929</v>
      </c>
      <c r="AP80" s="65">
        <f t="shared" si="8"/>
        <v>37.000873899999895</v>
      </c>
      <c r="AQ80" s="65">
        <f t="shared" si="9"/>
        <v>46.113326299999883</v>
      </c>
    </row>
    <row r="81" spans="1:43" s="9" customFormat="1" x14ac:dyDescent="0.25">
      <c r="A81" s="13" t="s">
        <v>426</v>
      </c>
      <c r="B81" s="13"/>
      <c r="C81" s="52">
        <f>C72</f>
        <v>32.010480000000825</v>
      </c>
      <c r="D81" s="52">
        <f t="shared" ref="D81:AF81" si="15">D72</f>
        <v>61.466000000000349</v>
      </c>
      <c r="E81" s="52">
        <f t="shared" si="15"/>
        <v>82.373039999998582</v>
      </c>
      <c r="F81" s="52">
        <f t="shared" si="15"/>
        <v>96.253049999999348</v>
      </c>
      <c r="G81" s="52">
        <f t="shared" si="15"/>
        <v>103.90318000000116</v>
      </c>
      <c r="H81" s="52">
        <f t="shared" si="15"/>
        <v>110.48469999999725</v>
      </c>
      <c r="I81" s="52">
        <f t="shared" si="15"/>
        <v>115.67416999999841</v>
      </c>
      <c r="J81" s="52">
        <f t="shared" si="15"/>
        <v>120.49763000000166</v>
      </c>
      <c r="K81" s="52">
        <f t="shared" si="15"/>
        <v>124.34580999999889</v>
      </c>
      <c r="L81" s="52">
        <f t="shared" si="15"/>
        <v>128.85392999999749</v>
      </c>
      <c r="M81" s="52">
        <f t="shared" si="15"/>
        <v>140.20149999999921</v>
      </c>
      <c r="N81" s="52">
        <f t="shared" si="15"/>
        <v>149.18552999999883</v>
      </c>
      <c r="O81" s="52">
        <f t="shared" si="15"/>
        <v>155.85716999999931</v>
      </c>
      <c r="P81" s="52">
        <f t="shared" si="15"/>
        <v>160.70262999999977</v>
      </c>
      <c r="Q81" s="52">
        <f t="shared" si="15"/>
        <v>165.15216999999757</v>
      </c>
      <c r="R81" s="52">
        <f t="shared" si="15"/>
        <v>167.44822000000204</v>
      </c>
      <c r="S81" s="52">
        <f t="shared" si="15"/>
        <v>169.52520999999979</v>
      </c>
      <c r="T81" s="52">
        <f t="shared" si="15"/>
        <v>170.81558999999834</v>
      </c>
      <c r="U81" s="52">
        <f t="shared" si="15"/>
        <v>171.28096000000005</v>
      </c>
      <c r="V81" s="52">
        <f t="shared" si="15"/>
        <v>175.04334000000017</v>
      </c>
      <c r="W81" s="52">
        <f t="shared" si="15"/>
        <v>176.86490000000049</v>
      </c>
      <c r="X81" s="52">
        <f t="shared" si="15"/>
        <v>178.02462999999989</v>
      </c>
      <c r="Y81" s="52">
        <f t="shared" si="15"/>
        <v>182.44014999999854</v>
      </c>
      <c r="Z81" s="52">
        <f t="shared" si="15"/>
        <v>185.36578000000009</v>
      </c>
      <c r="AA81" s="52">
        <f t="shared" si="15"/>
        <v>186.38782999999967</v>
      </c>
      <c r="AB81" s="52">
        <f t="shared" si="15"/>
        <v>185.99857999999949</v>
      </c>
      <c r="AC81" s="52">
        <f t="shared" si="15"/>
        <v>184.67435000000114</v>
      </c>
      <c r="AD81" s="52">
        <f t="shared" si="15"/>
        <v>182.75084000000061</v>
      </c>
      <c r="AE81" s="52">
        <f t="shared" si="15"/>
        <v>180.43739000000278</v>
      </c>
      <c r="AF81" s="52">
        <f t="shared" si="15"/>
        <v>177.85177999999723</v>
      </c>
      <c r="AG81" s="67"/>
      <c r="AH81" s="65">
        <f>AVERAGE(C81:G81)</f>
        <v>75.201150000000055</v>
      </c>
      <c r="AI81" s="65">
        <f>AVERAGE(H81:L81)</f>
        <v>119.97124799999874</v>
      </c>
      <c r="AJ81" s="65">
        <f>AVERAGE(M81:Q81)</f>
        <v>154.21979999999894</v>
      </c>
      <c r="AK81" s="65">
        <f>AVERAGE(R81:V81)</f>
        <v>170.82266400000009</v>
      </c>
      <c r="AL81" s="65">
        <f>AVERAGE(W81:AA81)</f>
        <v>181.81665799999973</v>
      </c>
      <c r="AM81" s="65">
        <f>AVERAGE(AB81:AF81)</f>
        <v>182.34258800000026</v>
      </c>
      <c r="AN81" s="66"/>
      <c r="AO81" s="65">
        <f>AVERAGE(AH81:AI81)</f>
        <v>97.586198999999397</v>
      </c>
      <c r="AP81" s="65">
        <f>AVERAGE(AJ81:AK81)</f>
        <v>162.52123199999951</v>
      </c>
      <c r="AQ81" s="65">
        <f>AVERAGE(AL81:AM81)</f>
        <v>182.079623</v>
      </c>
    </row>
    <row r="82" spans="1:43" s="9" customFormat="1" x14ac:dyDescent="0.25">
      <c r="A82" s="13" t="s">
        <v>425</v>
      </c>
      <c r="B82" s="13"/>
      <c r="C82" s="52">
        <f>SUM(C51:C52)</f>
        <v>23.064729999998917</v>
      </c>
      <c r="D82" s="52">
        <f t="shared" ref="D82:AF82" si="16">SUM(D51:D52)</f>
        <v>40.190210999999636</v>
      </c>
      <c r="E82" s="52">
        <f t="shared" si="16"/>
        <v>49.38571799999977</v>
      </c>
      <c r="F82" s="52">
        <f t="shared" si="16"/>
        <v>52.931695999999647</v>
      </c>
      <c r="G82" s="52">
        <f t="shared" si="16"/>
        <v>51.865150999999969</v>
      </c>
      <c r="H82" s="52">
        <f t="shared" si="16"/>
        <v>50.054470000001402</v>
      </c>
      <c r="I82" s="52">
        <f t="shared" si="16"/>
        <v>47.128398000001198</v>
      </c>
      <c r="J82" s="52">
        <f t="shared" si="16"/>
        <v>44.133791000000201</v>
      </c>
      <c r="K82" s="52">
        <f t="shared" si="16"/>
        <v>40.747298000001365</v>
      </c>
      <c r="L82" s="52">
        <f t="shared" si="16"/>
        <v>38.534584000000905</v>
      </c>
      <c r="M82" s="52">
        <f t="shared" si="16"/>
        <v>41.036863000000039</v>
      </c>
      <c r="N82" s="52">
        <f t="shared" si="16"/>
        <v>41.941697000000204</v>
      </c>
      <c r="O82" s="52">
        <f t="shared" si="16"/>
        <v>41.880001999998285</v>
      </c>
      <c r="P82" s="52">
        <f t="shared" si="16"/>
        <v>41.223745000000463</v>
      </c>
      <c r="Q82" s="52">
        <f t="shared" si="16"/>
        <v>40.884724999999435</v>
      </c>
      <c r="R82" s="52">
        <f t="shared" si="16"/>
        <v>39.547857000001386</v>
      </c>
      <c r="S82" s="52">
        <f t="shared" si="16"/>
        <v>38.742983999999751</v>
      </c>
      <c r="T82" s="52">
        <f t="shared" si="16"/>
        <v>37.832813999999871</v>
      </c>
      <c r="U82" s="52">
        <f t="shared" si="16"/>
        <v>36.803971000000729</v>
      </c>
      <c r="V82" s="52">
        <f t="shared" si="16"/>
        <v>38.390315000000328</v>
      </c>
      <c r="W82" s="52">
        <f t="shared" si="16"/>
        <v>38.646963000000824</v>
      </c>
      <c r="X82" s="52">
        <f t="shared" si="16"/>
        <v>38.805831000001263</v>
      </c>
      <c r="Y82" s="52">
        <f t="shared" si="16"/>
        <v>41.665121000000227</v>
      </c>
      <c r="Z82" s="52">
        <f t="shared" si="16"/>
        <v>43.120428000001311</v>
      </c>
      <c r="AA82" s="52">
        <f t="shared" si="16"/>
        <v>43.21265999999855</v>
      </c>
      <c r="AB82" s="52">
        <f t="shared" si="16"/>
        <v>42.441172999999026</v>
      </c>
      <c r="AC82" s="52">
        <f t="shared" si="16"/>
        <v>41.177834000002804</v>
      </c>
      <c r="AD82" s="52">
        <f t="shared" si="16"/>
        <v>39.6641180000031</v>
      </c>
      <c r="AE82" s="52">
        <f t="shared" si="16"/>
        <v>38.049117000001843</v>
      </c>
      <c r="AF82" s="52">
        <f t="shared" si="16"/>
        <v>36.418444999999792</v>
      </c>
      <c r="AG82" s="67"/>
      <c r="AH82" s="65">
        <f>AVERAGE(C82:G82)</f>
        <v>43.487501199999585</v>
      </c>
      <c r="AI82" s="65">
        <f>AVERAGE(H82:L82)</f>
        <v>44.119708200001014</v>
      </c>
      <c r="AJ82" s="65">
        <f>AVERAGE(M82:Q82)</f>
        <v>41.393406399999684</v>
      </c>
      <c r="AK82" s="65">
        <f>AVERAGE(R82:V82)</f>
        <v>38.263588200000413</v>
      </c>
      <c r="AL82" s="65">
        <f>AVERAGE(W82:AA82)</f>
        <v>41.090200600000436</v>
      </c>
      <c r="AM82" s="65">
        <f>AVERAGE(AB82:AF82)</f>
        <v>39.550137400001312</v>
      </c>
      <c r="AN82" s="66"/>
      <c r="AO82" s="65">
        <f>AVERAGE(AH82:AI82)</f>
        <v>43.803604700000299</v>
      </c>
      <c r="AP82" s="65">
        <f>AVERAGE(AJ82:AK82)</f>
        <v>39.828497300000052</v>
      </c>
      <c r="AQ82" s="65">
        <f>AVERAGE(AL82:AM82)</f>
        <v>40.320169000000874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130.59576519999996</v>
      </c>
      <c r="D87" s="52">
        <f t="shared" ref="D87:AF92" si="20">D60</f>
        <v>190.34456969999997</v>
      </c>
      <c r="E87" s="52">
        <f t="shared" si="20"/>
        <v>216.60144879999996</v>
      </c>
      <c r="F87" s="52">
        <f t="shared" si="20"/>
        <v>230.54773830000011</v>
      </c>
      <c r="G87" s="52">
        <f t="shared" si="20"/>
        <v>218.91055089999998</v>
      </c>
      <c r="H87" s="52">
        <f t="shared" si="20"/>
        <v>226.53631959999996</v>
      </c>
      <c r="I87" s="52">
        <f t="shared" si="20"/>
        <v>232.65818579999996</v>
      </c>
      <c r="J87" s="52">
        <f t="shared" si="20"/>
        <v>237.63575800000001</v>
      </c>
      <c r="K87" s="52">
        <f t="shared" si="20"/>
        <v>241.82547039999997</v>
      </c>
      <c r="L87" s="52">
        <f t="shared" si="20"/>
        <v>243.33949840000002</v>
      </c>
      <c r="M87" s="52">
        <f t="shared" si="20"/>
        <v>227.48786639999992</v>
      </c>
      <c r="N87" s="52">
        <f t="shared" si="20"/>
        <v>222.57953729999997</v>
      </c>
      <c r="O87" s="52">
        <f t="shared" si="20"/>
        <v>221.35932160000004</v>
      </c>
      <c r="P87" s="52">
        <f t="shared" si="20"/>
        <v>221.04210560000001</v>
      </c>
      <c r="Q87" s="52">
        <f t="shared" si="20"/>
        <v>216.7270438999999</v>
      </c>
      <c r="R87" s="52">
        <f t="shared" si="20"/>
        <v>206.86738949999994</v>
      </c>
      <c r="S87" s="52">
        <f t="shared" si="20"/>
        <v>202.43816270000002</v>
      </c>
      <c r="T87" s="52">
        <f t="shared" si="20"/>
        <v>199.829521</v>
      </c>
      <c r="U87" s="52">
        <f t="shared" si="20"/>
        <v>197.67627850000008</v>
      </c>
      <c r="V87" s="52">
        <f t="shared" si="20"/>
        <v>202.06209130000002</v>
      </c>
      <c r="W87" s="52">
        <f t="shared" si="20"/>
        <v>195.32702180000001</v>
      </c>
      <c r="X87" s="52">
        <f t="shared" si="20"/>
        <v>191.32096779999995</v>
      </c>
      <c r="Y87" s="52">
        <f t="shared" si="20"/>
        <v>188.39535780000006</v>
      </c>
      <c r="Z87" s="52">
        <f t="shared" si="20"/>
        <v>185.73478279999995</v>
      </c>
      <c r="AA87" s="52">
        <f t="shared" si="20"/>
        <v>183.08936370000004</v>
      </c>
      <c r="AB87" s="52">
        <f t="shared" si="20"/>
        <v>180.40722690000007</v>
      </c>
      <c r="AC87" s="52">
        <f t="shared" si="20"/>
        <v>177.69324029999996</v>
      </c>
      <c r="AD87" s="52">
        <f t="shared" si="20"/>
        <v>174.96361139999999</v>
      </c>
      <c r="AE87" s="52">
        <f t="shared" si="20"/>
        <v>172.23350750000009</v>
      </c>
      <c r="AF87" s="52">
        <f t="shared" si="20"/>
        <v>169.51487539999994</v>
      </c>
      <c r="AH87" s="65">
        <f t="shared" ref="AH87:AH93" si="21">AVERAGE(C87:G87)</f>
        <v>197.40001458</v>
      </c>
      <c r="AI87" s="65">
        <f t="shared" ref="AI87:AI93" si="22">AVERAGE(H87:L87)</f>
        <v>236.39904643999998</v>
      </c>
      <c r="AJ87" s="65">
        <f t="shared" ref="AJ87:AJ93" si="23">AVERAGE(M87:Q87)</f>
        <v>221.83917495999995</v>
      </c>
      <c r="AK87" s="65">
        <f t="shared" ref="AK87:AK93" si="24">AVERAGE(R87:V87)</f>
        <v>201.77468860000002</v>
      </c>
      <c r="AL87" s="65">
        <f t="shared" ref="AL87:AL93" si="25">AVERAGE(W87:AA87)</f>
        <v>188.77349878000001</v>
      </c>
      <c r="AM87" s="65">
        <f t="shared" ref="AM87:AM93" si="26">AVERAGE(AB87:AF87)</f>
        <v>174.96249230000001</v>
      </c>
      <c r="AN87" s="66"/>
      <c r="AO87" s="65">
        <f t="shared" ref="AO87:AO93" si="27">AVERAGE(AH87:AI87)</f>
        <v>216.89953050999998</v>
      </c>
      <c r="AP87" s="65">
        <f t="shared" ref="AP87:AP93" si="28">AVERAGE(AJ87:AK87)</f>
        <v>211.80693177999999</v>
      </c>
      <c r="AQ87" s="65">
        <f t="shared" ref="AQ87:AQ93" si="29">AVERAGE(AL87:AM87)</f>
        <v>181.86799554000001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39.380862199999996</v>
      </c>
      <c r="D88" s="52">
        <f t="shared" ref="D88:R88" si="30">D61</f>
        <v>64.065777779999991</v>
      </c>
      <c r="E88" s="52">
        <f t="shared" si="30"/>
        <v>76.14229417</v>
      </c>
      <c r="F88" s="52">
        <f t="shared" si="30"/>
        <v>82.636145540000001</v>
      </c>
      <c r="G88" s="52">
        <f t="shared" si="30"/>
        <v>86.87909732</v>
      </c>
      <c r="H88" s="52">
        <f t="shared" si="30"/>
        <v>90.107916889999984</v>
      </c>
      <c r="I88" s="52">
        <f t="shared" si="30"/>
        <v>85.391532119999994</v>
      </c>
      <c r="J88" s="52">
        <f t="shared" si="30"/>
        <v>84.663259350000004</v>
      </c>
      <c r="K88" s="52">
        <f t="shared" si="30"/>
        <v>74.748140559999996</v>
      </c>
      <c r="L88" s="52">
        <f t="shared" si="30"/>
        <v>71.574745289999996</v>
      </c>
      <c r="M88" s="52">
        <f t="shared" si="30"/>
        <v>155.16328155000002</v>
      </c>
      <c r="N88" s="52">
        <f t="shared" si="30"/>
        <v>183.62205982</v>
      </c>
      <c r="O88" s="52">
        <f t="shared" si="30"/>
        <v>196.30463350000002</v>
      </c>
      <c r="P88" s="52">
        <f t="shared" si="30"/>
        <v>203.14305798000001</v>
      </c>
      <c r="Q88" s="52">
        <f t="shared" si="30"/>
        <v>207.46498668000001</v>
      </c>
      <c r="R88" s="52">
        <f t="shared" si="30"/>
        <v>210.43222564000001</v>
      </c>
      <c r="S88" s="52">
        <f t="shared" si="20"/>
        <v>224.50346076999998</v>
      </c>
      <c r="T88" s="52">
        <f t="shared" si="20"/>
        <v>230.74634502000001</v>
      </c>
      <c r="U88" s="52">
        <f t="shared" si="20"/>
        <v>233.45754834000002</v>
      </c>
      <c r="V88" s="52">
        <f t="shared" si="20"/>
        <v>234.55210878999998</v>
      </c>
      <c r="W88" s="52">
        <f t="shared" si="20"/>
        <v>234.71396263000003</v>
      </c>
      <c r="X88" s="52">
        <f t="shared" si="20"/>
        <v>246.99306043000001</v>
      </c>
      <c r="Y88" s="52">
        <f t="shared" si="20"/>
        <v>251.08203813</v>
      </c>
      <c r="Z88" s="52">
        <f t="shared" si="20"/>
        <v>251.65831702999998</v>
      </c>
      <c r="AA88" s="52">
        <f t="shared" si="20"/>
        <v>250.76612702999998</v>
      </c>
      <c r="AB88" s="52">
        <f t="shared" si="20"/>
        <v>249.13087376999999</v>
      </c>
      <c r="AC88" s="52">
        <f t="shared" si="20"/>
        <v>247.02649272999997</v>
      </c>
      <c r="AD88" s="52">
        <f t="shared" si="20"/>
        <v>244.57685175</v>
      </c>
      <c r="AE88" s="52">
        <f t="shared" si="20"/>
        <v>241.85443255999999</v>
      </c>
      <c r="AF88" s="52">
        <f t="shared" si="20"/>
        <v>238.91220338000002</v>
      </c>
      <c r="AH88" s="65">
        <f t="shared" si="21"/>
        <v>69.820835402000014</v>
      </c>
      <c r="AI88" s="65">
        <f t="shared" si="22"/>
        <v>81.297118842000003</v>
      </c>
      <c r="AJ88" s="65">
        <f t="shared" si="23"/>
        <v>189.13960390600002</v>
      </c>
      <c r="AK88" s="65">
        <f t="shared" si="24"/>
        <v>226.73833771200003</v>
      </c>
      <c r="AL88" s="65">
        <f t="shared" si="25"/>
        <v>247.04270105000001</v>
      </c>
      <c r="AM88" s="65">
        <f t="shared" si="26"/>
        <v>244.30017083799999</v>
      </c>
      <c r="AN88" s="66"/>
      <c r="AO88" s="65">
        <f t="shared" si="27"/>
        <v>75.558977122000016</v>
      </c>
      <c r="AP88" s="65">
        <f t="shared" si="28"/>
        <v>207.93897080900001</v>
      </c>
      <c r="AQ88" s="65">
        <f t="shared" si="29"/>
        <v>245.671435944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23.325788329999995</v>
      </c>
      <c r="D89" s="52">
        <f t="shared" si="20"/>
        <v>34.961939830000006</v>
      </c>
      <c r="E89" s="52">
        <f t="shared" si="20"/>
        <v>40.242318739999995</v>
      </c>
      <c r="F89" s="52">
        <f t="shared" si="20"/>
        <v>43.064828579999997</v>
      </c>
      <c r="G89" s="52">
        <f t="shared" si="20"/>
        <v>49.65707639</v>
      </c>
      <c r="H89" s="52">
        <f t="shared" si="20"/>
        <v>53.124625930000001</v>
      </c>
      <c r="I89" s="52">
        <f t="shared" si="20"/>
        <v>54.777321650000005</v>
      </c>
      <c r="J89" s="52">
        <f t="shared" si="20"/>
        <v>56.132914310000004</v>
      </c>
      <c r="K89" s="52">
        <f t="shared" si="20"/>
        <v>56.713796679999994</v>
      </c>
      <c r="L89" s="52">
        <f t="shared" si="20"/>
        <v>59.527060359999993</v>
      </c>
      <c r="M89" s="52">
        <f t="shared" si="20"/>
        <v>80.387237769999984</v>
      </c>
      <c r="N89" s="52">
        <f t="shared" si="20"/>
        <v>88.677949069999997</v>
      </c>
      <c r="O89" s="52">
        <f t="shared" si="20"/>
        <v>92.542702710000015</v>
      </c>
      <c r="P89" s="52">
        <f t="shared" si="20"/>
        <v>94.72911040999999</v>
      </c>
      <c r="Q89" s="52">
        <f t="shared" si="20"/>
        <v>96.206222449999999</v>
      </c>
      <c r="R89" s="52">
        <f t="shared" si="20"/>
        <v>97.242794339999989</v>
      </c>
      <c r="S89" s="52">
        <f t="shared" si="20"/>
        <v>98.713352</v>
      </c>
      <c r="T89" s="52">
        <f t="shared" si="20"/>
        <v>99.478580619999988</v>
      </c>
      <c r="U89" s="52">
        <f t="shared" si="20"/>
        <v>99.842221239999986</v>
      </c>
      <c r="V89" s="52">
        <f t="shared" si="20"/>
        <v>103.81122493000001</v>
      </c>
      <c r="W89" s="52">
        <f t="shared" si="20"/>
        <v>105.24337955</v>
      </c>
      <c r="X89" s="52">
        <f t="shared" si="20"/>
        <v>106.36788870999999</v>
      </c>
      <c r="Y89" s="52">
        <f t="shared" si="20"/>
        <v>106.54907501</v>
      </c>
      <c r="Z89" s="52">
        <f t="shared" si="20"/>
        <v>106.28585722000001</v>
      </c>
      <c r="AA89" s="52">
        <f t="shared" si="20"/>
        <v>105.77737089</v>
      </c>
      <c r="AB89" s="52">
        <f t="shared" si="20"/>
        <v>105.10206264</v>
      </c>
      <c r="AC89" s="52">
        <f t="shared" si="20"/>
        <v>104.29733705000001</v>
      </c>
      <c r="AD89" s="52">
        <f t="shared" si="20"/>
        <v>103.38599783999999</v>
      </c>
      <c r="AE89" s="52">
        <f t="shared" si="20"/>
        <v>102.38502184999999</v>
      </c>
      <c r="AF89" s="52">
        <f t="shared" si="20"/>
        <v>101.30859137000002</v>
      </c>
      <c r="AH89" s="65">
        <f t="shared" si="21"/>
        <v>38.250390373999991</v>
      </c>
      <c r="AI89" s="65">
        <f t="shared" si="22"/>
        <v>56.055143785999995</v>
      </c>
      <c r="AJ89" s="65">
        <f t="shared" si="23"/>
        <v>90.508644481999994</v>
      </c>
      <c r="AK89" s="65">
        <f t="shared" si="24"/>
        <v>99.817634626</v>
      </c>
      <c r="AL89" s="65">
        <f t="shared" si="25"/>
        <v>106.04471427600001</v>
      </c>
      <c r="AM89" s="65">
        <f t="shared" si="26"/>
        <v>103.29580214999999</v>
      </c>
      <c r="AN89" s="66"/>
      <c r="AO89" s="65">
        <f t="shared" si="27"/>
        <v>47.15276707999999</v>
      </c>
      <c r="AP89" s="65">
        <f t="shared" si="28"/>
        <v>95.163139553999997</v>
      </c>
      <c r="AQ89" s="65">
        <f t="shared" si="29"/>
        <v>104.670258213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59.045744100000036</v>
      </c>
      <c r="D90" s="52">
        <f t="shared" si="20"/>
        <v>87.503057200000001</v>
      </c>
      <c r="E90" s="52">
        <f t="shared" si="20"/>
        <v>101.74515559999998</v>
      </c>
      <c r="F90" s="52">
        <f t="shared" si="20"/>
        <v>110.7600759</v>
      </c>
      <c r="G90" s="52">
        <f t="shared" si="20"/>
        <v>126.11947200000003</v>
      </c>
      <c r="H90" s="52">
        <f t="shared" si="20"/>
        <v>135.91137409999999</v>
      </c>
      <c r="I90" s="52">
        <f t="shared" si="20"/>
        <v>143.3893023</v>
      </c>
      <c r="J90" s="52">
        <f t="shared" si="20"/>
        <v>149.92942410000001</v>
      </c>
      <c r="K90" s="52">
        <f t="shared" si="20"/>
        <v>151.2262983</v>
      </c>
      <c r="L90" s="52">
        <f t="shared" si="20"/>
        <v>177.18512599999997</v>
      </c>
      <c r="M90" s="52">
        <f t="shared" si="20"/>
        <v>118.71390100000002</v>
      </c>
      <c r="N90" s="52">
        <f t="shared" si="20"/>
        <v>99.31604219999997</v>
      </c>
      <c r="O90" s="52">
        <f t="shared" si="20"/>
        <v>93.34465270000004</v>
      </c>
      <c r="P90" s="52">
        <f t="shared" si="20"/>
        <v>91.615223399999991</v>
      </c>
      <c r="Q90" s="52">
        <f t="shared" si="20"/>
        <v>108.87366500000002</v>
      </c>
      <c r="R90" s="52">
        <f t="shared" si="20"/>
        <v>116.11642749999999</v>
      </c>
      <c r="S90" s="52">
        <f t="shared" si="20"/>
        <v>119.3346004</v>
      </c>
      <c r="T90" s="52">
        <f t="shared" si="20"/>
        <v>121.14192709999998</v>
      </c>
      <c r="U90" s="52">
        <f t="shared" si="20"/>
        <v>122.43723249999999</v>
      </c>
      <c r="V90" s="52">
        <f t="shared" si="20"/>
        <v>147.08130040000003</v>
      </c>
      <c r="W90" s="52">
        <f t="shared" si="20"/>
        <v>154.24705130000001</v>
      </c>
      <c r="X90" s="52">
        <f t="shared" si="20"/>
        <v>157.72427389999996</v>
      </c>
      <c r="Y90" s="52">
        <f t="shared" si="20"/>
        <v>159.98957460000003</v>
      </c>
      <c r="Z90" s="52">
        <f t="shared" si="20"/>
        <v>161.72734209999999</v>
      </c>
      <c r="AA90" s="52">
        <f t="shared" si="20"/>
        <v>163.17068270000004</v>
      </c>
      <c r="AB90" s="52">
        <f t="shared" si="20"/>
        <v>164.41051729999998</v>
      </c>
      <c r="AC90" s="52">
        <f t="shared" si="20"/>
        <v>165.48383169999994</v>
      </c>
      <c r="AD90" s="52">
        <f t="shared" si="20"/>
        <v>166.4226822</v>
      </c>
      <c r="AE90" s="52">
        <f t="shared" si="20"/>
        <v>167.23542289999995</v>
      </c>
      <c r="AF90" s="52">
        <f t="shared" si="20"/>
        <v>167.94684920000003</v>
      </c>
      <c r="AH90" s="65">
        <f t="shared" si="21"/>
        <v>97.034700960000009</v>
      </c>
      <c r="AI90" s="65">
        <f t="shared" si="22"/>
        <v>151.52830495999999</v>
      </c>
      <c r="AJ90" s="65">
        <f t="shared" si="23"/>
        <v>102.37269686</v>
      </c>
      <c r="AK90" s="65">
        <f t="shared" si="24"/>
        <v>125.22229757999999</v>
      </c>
      <c r="AL90" s="65">
        <f t="shared" si="25"/>
        <v>159.37178492000001</v>
      </c>
      <c r="AM90" s="65">
        <f t="shared" si="26"/>
        <v>166.29986065999998</v>
      </c>
      <c r="AN90" s="66"/>
      <c r="AO90" s="65">
        <f t="shared" si="27"/>
        <v>124.28150296</v>
      </c>
      <c r="AP90" s="65">
        <f t="shared" si="28"/>
        <v>113.79749722</v>
      </c>
      <c r="AQ90" s="65">
        <f t="shared" si="29"/>
        <v>162.83582279000001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16.2222984</v>
      </c>
      <c r="D91" s="52">
        <f t="shared" si="20"/>
        <v>23.16987499999999</v>
      </c>
      <c r="E91" s="52">
        <f t="shared" si="20"/>
        <v>25.563972799999988</v>
      </c>
      <c r="F91" s="52">
        <f t="shared" si="20"/>
        <v>26.293323600000008</v>
      </c>
      <c r="G91" s="52">
        <f t="shared" si="20"/>
        <v>33.95860239999999</v>
      </c>
      <c r="H91" s="52">
        <f t="shared" si="20"/>
        <v>38.548115700000011</v>
      </c>
      <c r="I91" s="52">
        <f t="shared" si="20"/>
        <v>40.123473000000018</v>
      </c>
      <c r="J91" s="52">
        <f t="shared" si="20"/>
        <v>41.420359200000007</v>
      </c>
      <c r="K91" s="52">
        <f t="shared" si="20"/>
        <v>42.23653250000001</v>
      </c>
      <c r="L91" s="52">
        <f t="shared" si="20"/>
        <v>41.144751599999978</v>
      </c>
      <c r="M91" s="52">
        <f t="shared" si="20"/>
        <v>53.401999700000005</v>
      </c>
      <c r="N91" s="52">
        <f t="shared" si="20"/>
        <v>56.398220400000014</v>
      </c>
      <c r="O91" s="52">
        <f t="shared" si="20"/>
        <v>57.706937699999997</v>
      </c>
      <c r="P91" s="52">
        <f t="shared" si="20"/>
        <v>58.411579399999994</v>
      </c>
      <c r="Q91" s="52">
        <f t="shared" si="20"/>
        <v>61.218787399999997</v>
      </c>
      <c r="R91" s="52">
        <f t="shared" si="20"/>
        <v>62.382699299999985</v>
      </c>
      <c r="S91" s="52">
        <f t="shared" si="20"/>
        <v>64.172781199999974</v>
      </c>
      <c r="T91" s="52">
        <f t="shared" si="20"/>
        <v>64.828160300000008</v>
      </c>
      <c r="U91" s="52">
        <f t="shared" si="20"/>
        <v>64.98242399999998</v>
      </c>
      <c r="V91" s="52">
        <f t="shared" si="20"/>
        <v>77.629964899999976</v>
      </c>
      <c r="W91" s="52">
        <f t="shared" si="20"/>
        <v>82.526177999999987</v>
      </c>
      <c r="X91" s="52">
        <f t="shared" si="20"/>
        <v>85.6927278</v>
      </c>
      <c r="Y91" s="52">
        <f t="shared" si="20"/>
        <v>95.427673899999974</v>
      </c>
      <c r="Z91" s="52">
        <f t="shared" si="20"/>
        <v>99.229317800000018</v>
      </c>
      <c r="AA91" s="52">
        <f t="shared" si="20"/>
        <v>100.64604</v>
      </c>
      <c r="AB91" s="52">
        <f t="shared" si="20"/>
        <v>101.14123899999998</v>
      </c>
      <c r="AC91" s="52">
        <f t="shared" si="20"/>
        <v>101.2120166</v>
      </c>
      <c r="AD91" s="52">
        <f t="shared" si="20"/>
        <v>101.0234165</v>
      </c>
      <c r="AE91" s="52">
        <f t="shared" si="20"/>
        <v>100.64211450000002</v>
      </c>
      <c r="AF91" s="52">
        <f t="shared" si="20"/>
        <v>100.096655</v>
      </c>
      <c r="AH91" s="65">
        <f t="shared" si="21"/>
        <v>25.041614439999996</v>
      </c>
      <c r="AI91" s="65">
        <f t="shared" si="22"/>
        <v>40.694646400000003</v>
      </c>
      <c r="AJ91" s="65">
        <f t="shared" si="23"/>
        <v>57.427504920000004</v>
      </c>
      <c r="AK91" s="65">
        <f t="shared" si="24"/>
        <v>66.799205939999979</v>
      </c>
      <c r="AL91" s="65">
        <f t="shared" si="25"/>
        <v>92.704387499999982</v>
      </c>
      <c r="AM91" s="65">
        <f t="shared" si="26"/>
        <v>100.82308832</v>
      </c>
      <c r="AN91" s="66"/>
      <c r="AO91" s="65">
        <f t="shared" si="27"/>
        <v>32.86813042</v>
      </c>
      <c r="AP91" s="65">
        <f t="shared" si="28"/>
        <v>62.113355429999991</v>
      </c>
      <c r="AQ91" s="65">
        <f t="shared" si="29"/>
        <v>96.763737909999989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2.5644450000001484E-2</v>
      </c>
      <c r="D92" s="52">
        <f t="shared" si="20"/>
        <v>5.1120210000000554E-2</v>
      </c>
      <c r="E92" s="52">
        <f t="shared" si="20"/>
        <v>6.611598000000285E-2</v>
      </c>
      <c r="F92" s="52">
        <f t="shared" si="20"/>
        <v>7.1838429999999676E-2</v>
      </c>
      <c r="G92" s="52">
        <f t="shared" si="20"/>
        <v>7.1411540000003271E-2</v>
      </c>
      <c r="H92" s="52">
        <f t="shared" si="20"/>
        <v>7.0909929999999122E-2</v>
      </c>
      <c r="I92" s="52">
        <f t="shared" si="20"/>
        <v>7.1716829999999732E-2</v>
      </c>
      <c r="J92" s="52">
        <f t="shared" si="20"/>
        <v>7.4905789999998973E-2</v>
      </c>
      <c r="K92" s="52">
        <f t="shared" si="20"/>
        <v>7.978599999999858E-2</v>
      </c>
      <c r="L92" s="52">
        <f t="shared" si="20"/>
        <v>8.7317770000005623E-2</v>
      </c>
      <c r="M92" s="52">
        <f t="shared" si="20"/>
        <v>0.10129509999999442</v>
      </c>
      <c r="N92" s="52">
        <f t="shared" si="20"/>
        <v>0.11489195999999424</v>
      </c>
      <c r="O92" s="52">
        <f t="shared" si="20"/>
        <v>0.12641193000000328</v>
      </c>
      <c r="P92" s="52">
        <f t="shared" si="20"/>
        <v>0.13589300000000293</v>
      </c>
      <c r="Q92" s="52">
        <f t="shared" si="20"/>
        <v>0.14449985000000254</v>
      </c>
      <c r="R92" s="52">
        <f t="shared" si="20"/>
        <v>0.1510789800000012</v>
      </c>
      <c r="S92" s="52">
        <f t="shared" si="20"/>
        <v>0.15703759999999534</v>
      </c>
      <c r="T92" s="52">
        <f t="shared" si="20"/>
        <v>0.16202758000000017</v>
      </c>
      <c r="U92" s="52">
        <f t="shared" si="20"/>
        <v>0.16584665000000598</v>
      </c>
      <c r="V92" s="52">
        <f t="shared" si="20"/>
        <v>0.17149684999999693</v>
      </c>
      <c r="W92" s="52">
        <f t="shared" si="20"/>
        <v>0.17521032000000503</v>
      </c>
      <c r="X92" s="52">
        <f t="shared" si="20"/>
        <v>0.17731858999999872</v>
      </c>
      <c r="Y92" s="52">
        <f t="shared" si="20"/>
        <v>0.1814842100000007</v>
      </c>
      <c r="Z92" s="52">
        <f t="shared" si="20"/>
        <v>0.18402754999999615</v>
      </c>
      <c r="AA92" s="52">
        <f t="shared" si="20"/>
        <v>0.18392498000000046</v>
      </c>
      <c r="AB92" s="52">
        <f t="shared" si="20"/>
        <v>0.18170964000000112</v>
      </c>
      <c r="AC92" s="52">
        <f t="shared" si="20"/>
        <v>0.17816575999999884</v>
      </c>
      <c r="AD92" s="52">
        <f t="shared" si="20"/>
        <v>0.17388049999999566</v>
      </c>
      <c r="AE92" s="52">
        <f t="shared" si="20"/>
        <v>0.16918748999999877</v>
      </c>
      <c r="AF92" s="52">
        <f t="shared" si="20"/>
        <v>0.16422795999999806</v>
      </c>
      <c r="AH92" s="65">
        <f t="shared" si="21"/>
        <v>5.7226122000001566E-2</v>
      </c>
      <c r="AI92" s="65">
        <f t="shared" si="22"/>
        <v>7.6927264000000412E-2</v>
      </c>
      <c r="AJ92" s="65">
        <f t="shared" si="23"/>
        <v>0.12459836799999949</v>
      </c>
      <c r="AK92" s="65">
        <f t="shared" si="24"/>
        <v>0.16149753199999992</v>
      </c>
      <c r="AL92" s="65">
        <f t="shared" si="25"/>
        <v>0.18039313000000021</v>
      </c>
      <c r="AM92" s="65">
        <f t="shared" si="26"/>
        <v>0.1734342699999985</v>
      </c>
      <c r="AN92" s="66"/>
      <c r="AO92" s="65">
        <f t="shared" si="27"/>
        <v>6.7076693000000992E-2</v>
      </c>
      <c r="AP92" s="65">
        <f t="shared" si="28"/>
        <v>0.1430479499999997</v>
      </c>
      <c r="AQ92" s="65">
        <f t="shared" si="29"/>
        <v>0.17691369999999934</v>
      </c>
    </row>
    <row r="93" spans="1:43" s="9" customFormat="1" x14ac:dyDescent="0.25">
      <c r="A93" s="71" t="s">
        <v>442</v>
      </c>
      <c r="B93" s="13"/>
      <c r="C93" s="52">
        <f>SUM(C66:C69)</f>
        <v>162.33342202999995</v>
      </c>
      <c r="D93" s="52">
        <f t="shared" ref="D93:AF93" si="31">SUM(D66:D69)</f>
        <v>235.29335374999994</v>
      </c>
      <c r="E93" s="52">
        <f t="shared" si="31"/>
        <v>267.19319218000015</v>
      </c>
      <c r="F93" s="52">
        <f t="shared" si="31"/>
        <v>283.92507687</v>
      </c>
      <c r="G93" s="52">
        <f t="shared" si="31"/>
        <v>276.30925539999998</v>
      </c>
      <c r="H93" s="52">
        <f t="shared" si="31"/>
        <v>282.06115411999991</v>
      </c>
      <c r="I93" s="52">
        <f t="shared" si="31"/>
        <v>287.04517251000004</v>
      </c>
      <c r="J93" s="52">
        <f t="shared" si="31"/>
        <v>292.26923686999999</v>
      </c>
      <c r="K93" s="52">
        <f t="shared" si="31"/>
        <v>295.68929170999996</v>
      </c>
      <c r="L93" s="52">
        <f t="shared" si="31"/>
        <v>300.90274758000004</v>
      </c>
      <c r="M93" s="52">
        <f t="shared" si="31"/>
        <v>363.64928495999993</v>
      </c>
      <c r="N93" s="52">
        <f t="shared" si="31"/>
        <v>390.11201779999999</v>
      </c>
      <c r="O93" s="52">
        <f t="shared" si="31"/>
        <v>402.52452101999995</v>
      </c>
      <c r="P93" s="52">
        <f t="shared" si="31"/>
        <v>409.56083716999996</v>
      </c>
      <c r="Q93" s="52">
        <f t="shared" si="31"/>
        <v>420.30335170999996</v>
      </c>
      <c r="R93" s="52">
        <f t="shared" si="31"/>
        <v>422.37014840000006</v>
      </c>
      <c r="S93" s="52">
        <f t="shared" si="31"/>
        <v>425.96823909000005</v>
      </c>
      <c r="T93" s="52">
        <f t="shared" si="31"/>
        <v>427.95783225000002</v>
      </c>
      <c r="U93" s="52">
        <f t="shared" si="31"/>
        <v>428.82969168</v>
      </c>
      <c r="V93" s="52">
        <f t="shared" si="31"/>
        <v>442.6599190099999</v>
      </c>
      <c r="W93" s="52">
        <f t="shared" si="31"/>
        <v>447.5650021400001</v>
      </c>
      <c r="X93" s="52">
        <f t="shared" si="31"/>
        <v>450.56503655000006</v>
      </c>
      <c r="Y93" s="52">
        <f t="shared" si="31"/>
        <v>520.4283701899999</v>
      </c>
      <c r="Z93" s="52">
        <f t="shared" si="31"/>
        <v>549.22830210000006</v>
      </c>
      <c r="AA93" s="52">
        <f t="shared" si="31"/>
        <v>560.03410209000003</v>
      </c>
      <c r="AB93" s="52">
        <f t="shared" si="31"/>
        <v>564.04299531999993</v>
      </c>
      <c r="AC93" s="52">
        <f t="shared" si="31"/>
        <v>565.22841385000004</v>
      </c>
      <c r="AD93" s="52">
        <f t="shared" si="31"/>
        <v>564.95379004999995</v>
      </c>
      <c r="AE93" s="52">
        <f t="shared" si="31"/>
        <v>563.70705825000005</v>
      </c>
      <c r="AF93" s="52">
        <f t="shared" si="31"/>
        <v>561.67326304000005</v>
      </c>
      <c r="AH93" s="65">
        <f t="shared" si="21"/>
        <v>245.010860046</v>
      </c>
      <c r="AI93" s="65">
        <f t="shared" si="22"/>
        <v>291.59352055800002</v>
      </c>
      <c r="AJ93" s="65">
        <f t="shared" si="23"/>
        <v>397.23000253199996</v>
      </c>
      <c r="AK93" s="65">
        <f t="shared" si="24"/>
        <v>429.55716608600005</v>
      </c>
      <c r="AL93" s="65">
        <f t="shared" si="25"/>
        <v>505.56416261400011</v>
      </c>
      <c r="AM93" s="65">
        <f t="shared" si="26"/>
        <v>563.92110410200007</v>
      </c>
      <c r="AN93" s="66"/>
      <c r="AO93" s="65">
        <f t="shared" si="27"/>
        <v>268.30219030199999</v>
      </c>
      <c r="AP93" s="65">
        <f t="shared" si="28"/>
        <v>413.393584309</v>
      </c>
      <c r="AQ93" s="65">
        <f t="shared" si="29"/>
        <v>534.74263335800015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1202.8344999999972</v>
      </c>
      <c r="D98" s="52">
        <f t="shared" ref="D98:AF98" si="33">D50</f>
        <v>1949.1014999999898</v>
      </c>
      <c r="E98" s="52">
        <f t="shared" si="33"/>
        <v>2298.3151999999536</v>
      </c>
      <c r="F98" s="52">
        <f t="shared" si="33"/>
        <v>2421.8082999999169</v>
      </c>
      <c r="G98" s="52">
        <f t="shared" si="33"/>
        <v>2380.859999999986</v>
      </c>
      <c r="H98" s="52">
        <f t="shared" si="33"/>
        <v>2370.4827000000514</v>
      </c>
      <c r="I98" s="52">
        <f t="shared" si="33"/>
        <v>2337.7912000000942</v>
      </c>
      <c r="J98" s="52">
        <f t="shared" si="33"/>
        <v>2330.3736999999965</v>
      </c>
      <c r="K98" s="52">
        <f t="shared" si="33"/>
        <v>2308.6461000000127</v>
      </c>
      <c r="L98" s="52">
        <f t="shared" si="33"/>
        <v>2367.5656999999192</v>
      </c>
      <c r="M98" s="52">
        <f t="shared" si="33"/>
        <v>2664.4111000000266</v>
      </c>
      <c r="N98" s="52">
        <f t="shared" si="33"/>
        <v>2833.781100000022</v>
      </c>
      <c r="O98" s="52">
        <f t="shared" si="33"/>
        <v>2941.6410000000615</v>
      </c>
      <c r="P98" s="52">
        <f t="shared" si="33"/>
        <v>3013.2776999999769</v>
      </c>
      <c r="Q98" s="52">
        <f t="shared" si="33"/>
        <v>3107.5361000000266</v>
      </c>
      <c r="R98" s="52">
        <f t="shared" si="33"/>
        <v>3133.5718999999808</v>
      </c>
      <c r="S98" s="52">
        <f t="shared" si="33"/>
        <v>3187.4674999999115</v>
      </c>
      <c r="T98" s="52">
        <f t="shared" si="33"/>
        <v>3220.0984000000171</v>
      </c>
      <c r="U98" s="52">
        <f t="shared" si="33"/>
        <v>3235.6698000000324</v>
      </c>
      <c r="V98" s="52">
        <f t="shared" si="33"/>
        <v>3390.187900000019</v>
      </c>
      <c r="W98" s="52">
        <f t="shared" si="33"/>
        <v>3438.2289000001037</v>
      </c>
      <c r="X98" s="52">
        <f t="shared" si="33"/>
        <v>3481.2003999999724</v>
      </c>
      <c r="Y98" s="52">
        <f t="shared" si="33"/>
        <v>3675.0106000000378</v>
      </c>
      <c r="Z98" s="52">
        <f t="shared" si="33"/>
        <v>3761.2399999999907</v>
      </c>
      <c r="AA98" s="52">
        <f t="shared" si="33"/>
        <v>3773.2236000000266</v>
      </c>
      <c r="AB98" s="52">
        <f t="shared" si="33"/>
        <v>3745.0580000000773</v>
      </c>
      <c r="AC98" s="52">
        <f t="shared" si="33"/>
        <v>3696.3897000000579</v>
      </c>
      <c r="AD98" s="52">
        <f t="shared" si="33"/>
        <v>3637.7503000000725</v>
      </c>
      <c r="AE98" s="52">
        <f t="shared" si="33"/>
        <v>3574.4199999999255</v>
      </c>
      <c r="AF98" s="52">
        <f t="shared" si="33"/>
        <v>3508.6947999999393</v>
      </c>
      <c r="AG98" s="73"/>
      <c r="AH98" s="65">
        <f>AVERAGE(C98:G98)</f>
        <v>2050.5838999999687</v>
      </c>
      <c r="AI98" s="65">
        <f>AVERAGE(H98:L98)</f>
        <v>2342.9718800000146</v>
      </c>
      <c r="AJ98" s="65">
        <f>AVERAGE(M98:Q98)</f>
        <v>2912.1294000000225</v>
      </c>
      <c r="AK98" s="65">
        <f>AVERAGE(R98:V98)</f>
        <v>3233.3990999999924</v>
      </c>
      <c r="AL98" s="65">
        <f>AVERAGE(W98:AA98)</f>
        <v>3625.7807000000262</v>
      </c>
      <c r="AM98" s="65">
        <f>AVERAGE(AB98:AF98)</f>
        <v>3632.4625600000145</v>
      </c>
      <c r="AN98" s="66"/>
      <c r="AO98" s="65">
        <f>AVERAGE(AH98:AI98)</f>
        <v>2196.7778899999917</v>
      </c>
      <c r="AP98" s="65">
        <f>AVERAGE(AJ98:AK98)</f>
        <v>3072.7642500000075</v>
      </c>
      <c r="AQ98" s="65">
        <f>AVERAGE(AL98:AM98)</f>
        <v>3629.1216300000206</v>
      </c>
    </row>
    <row r="99" spans="1:43" s="62" customFormat="1" x14ac:dyDescent="0.25">
      <c r="A99" s="13" t="s">
        <v>670</v>
      </c>
      <c r="B99" s="72"/>
      <c r="C99" s="52">
        <f>C98*C107/C146</f>
        <v>1202.8344999999972</v>
      </c>
      <c r="D99" s="52">
        <f t="shared" ref="D99:AF99" si="34">D98*D107/D146</f>
        <v>1949.1014999999898</v>
      </c>
      <c r="E99" s="52">
        <f t="shared" si="34"/>
        <v>2298.3151999999536</v>
      </c>
      <c r="F99" s="52">
        <f t="shared" si="34"/>
        <v>2421.8082999999169</v>
      </c>
      <c r="G99" s="52">
        <f t="shared" si="34"/>
        <v>2380.859999999986</v>
      </c>
      <c r="H99" s="52">
        <f t="shared" si="34"/>
        <v>2370.4827000000514</v>
      </c>
      <c r="I99" s="52">
        <f t="shared" si="34"/>
        <v>2337.7912000000942</v>
      </c>
      <c r="J99" s="52">
        <f t="shared" si="34"/>
        <v>2330.3736999999965</v>
      </c>
      <c r="K99" s="52">
        <f t="shared" si="34"/>
        <v>2308.6461000000127</v>
      </c>
      <c r="L99" s="52">
        <f t="shared" si="34"/>
        <v>2367.5656999999192</v>
      </c>
      <c r="M99" s="52">
        <f t="shared" si="34"/>
        <v>2664.4111000000266</v>
      </c>
      <c r="N99" s="52">
        <f t="shared" si="34"/>
        <v>2833.781100000022</v>
      </c>
      <c r="O99" s="52">
        <f t="shared" si="34"/>
        <v>2941.6410000000615</v>
      </c>
      <c r="P99" s="52">
        <f t="shared" si="34"/>
        <v>3013.2776999999769</v>
      </c>
      <c r="Q99" s="52">
        <f t="shared" si="34"/>
        <v>3107.5361000000266</v>
      </c>
      <c r="R99" s="52">
        <f t="shared" si="34"/>
        <v>3133.5718999999808</v>
      </c>
      <c r="S99" s="52">
        <f t="shared" si="34"/>
        <v>3187.4674999999115</v>
      </c>
      <c r="T99" s="52">
        <f t="shared" si="34"/>
        <v>3220.0984000000171</v>
      </c>
      <c r="U99" s="52">
        <f t="shared" si="34"/>
        <v>3235.6698000000324</v>
      </c>
      <c r="V99" s="52">
        <f t="shared" si="34"/>
        <v>3390.187900000019</v>
      </c>
      <c r="W99" s="52">
        <f t="shared" si="34"/>
        <v>3438.2289000001037</v>
      </c>
      <c r="X99" s="52">
        <f t="shared" si="34"/>
        <v>3481.2003999999724</v>
      </c>
      <c r="Y99" s="52">
        <f t="shared" si="34"/>
        <v>3675.0106000000378</v>
      </c>
      <c r="Z99" s="52">
        <f t="shared" si="34"/>
        <v>3761.2399999999902</v>
      </c>
      <c r="AA99" s="52">
        <f t="shared" si="34"/>
        <v>3773.2236000000266</v>
      </c>
      <c r="AB99" s="52">
        <f t="shared" si="34"/>
        <v>3745.0580000000773</v>
      </c>
      <c r="AC99" s="52">
        <f t="shared" si="34"/>
        <v>3696.3897000000575</v>
      </c>
      <c r="AD99" s="52">
        <f t="shared" si="34"/>
        <v>3637.7503000000725</v>
      </c>
      <c r="AE99" s="52">
        <f t="shared" si="34"/>
        <v>3574.4199999999255</v>
      </c>
      <c r="AF99" s="52">
        <f t="shared" si="34"/>
        <v>3508.6947999999393</v>
      </c>
      <c r="AG99" s="73"/>
      <c r="AH99" s="65">
        <f>AVERAGE(C99:G99)</f>
        <v>2050.5838999999687</v>
      </c>
      <c r="AI99" s="65">
        <f>AVERAGE(H99:L99)</f>
        <v>2342.9718800000146</v>
      </c>
      <c r="AJ99" s="65">
        <f>AVERAGE(M99:Q99)</f>
        <v>2912.1294000000225</v>
      </c>
      <c r="AK99" s="65">
        <f>AVERAGE(R99:V99)</f>
        <v>3233.3990999999924</v>
      </c>
      <c r="AL99" s="65">
        <f>AVERAGE(W99:AA99)</f>
        <v>3625.7807000000262</v>
      </c>
      <c r="AM99" s="65">
        <f>AVERAGE(AB99:AF99)</f>
        <v>3632.4625600000145</v>
      </c>
      <c r="AN99" s="66"/>
      <c r="AO99" s="65">
        <f>AVERAGE(AH99:AI99)</f>
        <v>2196.7778899999917</v>
      </c>
      <c r="AP99" s="65">
        <f>AVERAGE(AJ99:AK99)</f>
        <v>3072.7642500000075</v>
      </c>
      <c r="AQ99" s="65">
        <f>AVERAGE(AL99:AM99)</f>
        <v>3629.1216300000206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14211.100000000002</v>
      </c>
      <c r="D146" s="52">
        <f t="shared" ref="D146:AF146" si="67">SUM(D147:D156)</f>
        <v>14238.5</v>
      </c>
      <c r="E146" s="52">
        <f t="shared" si="67"/>
        <v>14231.7</v>
      </c>
      <c r="F146" s="52">
        <f t="shared" si="67"/>
        <v>14224.6</v>
      </c>
      <c r="G146" s="52">
        <f t="shared" si="67"/>
        <v>13588.599999999999</v>
      </c>
      <c r="H146" s="52">
        <f t="shared" si="67"/>
        <v>14124</v>
      </c>
      <c r="I146" s="52">
        <f t="shared" si="67"/>
        <v>13897.699999999999</v>
      </c>
      <c r="J146" s="52">
        <f t="shared" si="67"/>
        <v>13936.7</v>
      </c>
      <c r="K146" s="52">
        <f t="shared" si="67"/>
        <v>13566.4</v>
      </c>
      <c r="L146" s="52">
        <f t="shared" si="67"/>
        <v>13930.699999999999</v>
      </c>
      <c r="M146" s="52">
        <f t="shared" si="67"/>
        <v>16822.3</v>
      </c>
      <c r="N146" s="52">
        <f t="shared" si="67"/>
        <v>16182.2</v>
      </c>
      <c r="O146" s="52">
        <f t="shared" si="67"/>
        <v>16186.8</v>
      </c>
      <c r="P146" s="52">
        <f t="shared" si="67"/>
        <v>16191.5</v>
      </c>
      <c r="Q146" s="52">
        <f t="shared" si="67"/>
        <v>16606.599999999999</v>
      </c>
      <c r="R146" s="52">
        <f t="shared" si="67"/>
        <v>16217.499999999998</v>
      </c>
      <c r="S146" s="52">
        <f t="shared" si="67"/>
        <v>16612.399999999998</v>
      </c>
      <c r="T146" s="52">
        <f t="shared" si="67"/>
        <v>16617.299999999996</v>
      </c>
      <c r="U146" s="52">
        <f t="shared" si="67"/>
        <v>16622.399999999998</v>
      </c>
      <c r="V146" s="52">
        <f t="shared" si="67"/>
        <v>18314.799999999996</v>
      </c>
      <c r="W146" s="52">
        <f t="shared" si="67"/>
        <v>17956.200000000004</v>
      </c>
      <c r="X146" s="52">
        <f t="shared" si="67"/>
        <v>18371.400000000001</v>
      </c>
      <c r="Y146" s="52">
        <f t="shared" si="67"/>
        <v>20248.7</v>
      </c>
      <c r="Z146" s="52">
        <f t="shared" si="67"/>
        <v>20254.100000000002</v>
      </c>
      <c r="AA146" s="52">
        <f t="shared" si="67"/>
        <v>20259.7</v>
      </c>
      <c r="AB146" s="52">
        <f t="shared" si="67"/>
        <v>20265.300000000003</v>
      </c>
      <c r="AC146" s="52">
        <f t="shared" si="67"/>
        <v>20271</v>
      </c>
      <c r="AD146" s="52">
        <f t="shared" si="67"/>
        <v>20276.800000000003</v>
      </c>
      <c r="AE146" s="52">
        <f t="shared" si="67"/>
        <v>20282.700000000004</v>
      </c>
      <c r="AF146" s="52">
        <f t="shared" si="67"/>
        <v>20288.600000000002</v>
      </c>
      <c r="AG146" s="52"/>
      <c r="AH146" s="65">
        <f>AVERAGE(C146:G146)</f>
        <v>14098.9</v>
      </c>
      <c r="AI146" s="65">
        <f>AVERAGE(H146:L146)</f>
        <v>13891.1</v>
      </c>
      <c r="AJ146" s="65">
        <f>AVERAGE(M146:Q146)</f>
        <v>16397.879999999997</v>
      </c>
      <c r="AK146" s="65">
        <f>AVERAGE(R146:V146)</f>
        <v>16876.879999999997</v>
      </c>
      <c r="AL146" s="65">
        <f>AVERAGE(W146:AA146)</f>
        <v>19418.02</v>
      </c>
      <c r="AM146" s="65">
        <f>AVERAGE(AB146:AF146)</f>
        <v>20276.880000000005</v>
      </c>
      <c r="AN146" s="66"/>
      <c r="AO146" s="65">
        <f>AVERAGE(AH146:AI146)</f>
        <v>13995</v>
      </c>
      <c r="AP146" s="65">
        <f>AVERAGE(AJ146:AK146)</f>
        <v>16637.379999999997</v>
      </c>
      <c r="AQ146" s="65">
        <f>AVERAGE(AL146:AM146)</f>
        <v>19847.450000000004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6029.5</v>
      </c>
      <c r="D147" s="52">
        <f t="shared" si="69"/>
        <v>6029.5</v>
      </c>
      <c r="E147" s="52">
        <f t="shared" si="69"/>
        <v>6029.5</v>
      </c>
      <c r="F147" s="52">
        <f t="shared" si="69"/>
        <v>6029.5</v>
      </c>
      <c r="G147" s="52">
        <f t="shared" si="69"/>
        <v>5157.1000000000004</v>
      </c>
      <c r="H147" s="52">
        <f t="shared" si="69"/>
        <v>5512.5</v>
      </c>
      <c r="I147" s="52">
        <f t="shared" si="69"/>
        <v>5512.5</v>
      </c>
      <c r="J147" s="52">
        <f t="shared" si="69"/>
        <v>5512.5</v>
      </c>
      <c r="K147" s="52">
        <f t="shared" si="69"/>
        <v>5512.5</v>
      </c>
      <c r="L147" s="52">
        <f t="shared" si="69"/>
        <v>5429.2</v>
      </c>
      <c r="M147" s="52">
        <f t="shared" si="69"/>
        <v>4698</v>
      </c>
      <c r="N147" s="52">
        <f t="shared" si="69"/>
        <v>4698</v>
      </c>
      <c r="O147" s="52">
        <f t="shared" si="69"/>
        <v>4698</v>
      </c>
      <c r="P147" s="52">
        <f t="shared" si="69"/>
        <v>4698</v>
      </c>
      <c r="Q147" s="52">
        <f t="shared" si="69"/>
        <v>4534</v>
      </c>
      <c r="R147" s="52">
        <f t="shared" si="69"/>
        <v>4218.7</v>
      </c>
      <c r="S147" s="52">
        <f t="shared" si="69"/>
        <v>4218.7</v>
      </c>
      <c r="T147" s="52">
        <f t="shared" si="69"/>
        <v>4218.7</v>
      </c>
      <c r="U147" s="52">
        <f t="shared" si="69"/>
        <v>4218.7</v>
      </c>
      <c r="V147" s="52">
        <f t="shared" si="69"/>
        <v>4483.7</v>
      </c>
      <c r="W147" s="52">
        <f t="shared" si="69"/>
        <v>4192.6000000000004</v>
      </c>
      <c r="X147" s="52">
        <f t="shared" si="69"/>
        <v>4192.6000000000004</v>
      </c>
      <c r="Y147" s="52">
        <f t="shared" si="69"/>
        <v>4192.6000000000004</v>
      </c>
      <c r="Z147" s="52">
        <f t="shared" si="69"/>
        <v>4192.6000000000004</v>
      </c>
      <c r="AA147" s="52">
        <f t="shared" si="69"/>
        <v>4192.6000000000004</v>
      </c>
      <c r="AB147" s="52">
        <f t="shared" si="69"/>
        <v>4192.6000000000004</v>
      </c>
      <c r="AC147" s="52">
        <f t="shared" si="69"/>
        <v>4192.6000000000004</v>
      </c>
      <c r="AD147" s="52">
        <f t="shared" si="69"/>
        <v>4192.6000000000004</v>
      </c>
      <c r="AE147" s="52">
        <f t="shared" si="69"/>
        <v>4192.6000000000004</v>
      </c>
      <c r="AF147" s="52">
        <f t="shared" si="69"/>
        <v>4192.6000000000004</v>
      </c>
      <c r="AG147" s="52"/>
      <c r="AH147" s="65">
        <f t="shared" ref="AH147:AH156" si="70">AVERAGE(C147:G147)</f>
        <v>5855.0199999999995</v>
      </c>
      <c r="AI147" s="65">
        <f t="shared" ref="AI147:AI156" si="71">AVERAGE(H147:L147)</f>
        <v>5495.84</v>
      </c>
      <c r="AJ147" s="65">
        <f t="shared" ref="AJ147:AJ156" si="72">AVERAGE(M147:Q147)</f>
        <v>4665.2</v>
      </c>
      <c r="AK147" s="65">
        <f t="shared" ref="AK147:AK156" si="73">AVERAGE(R147:V147)</f>
        <v>4271.7</v>
      </c>
      <c r="AL147" s="65">
        <f t="shared" ref="AL147:AL156" si="74">AVERAGE(W147:AA147)</f>
        <v>4192.6000000000004</v>
      </c>
      <c r="AM147" s="65">
        <f t="shared" ref="AM147:AM156" si="75">AVERAGE(AB147:AF147)</f>
        <v>4192.6000000000004</v>
      </c>
      <c r="AN147" s="66"/>
      <c r="AO147" s="65">
        <f t="shared" ref="AO147:AO156" si="76">AVERAGE(AH147:AI147)</f>
        <v>5675.43</v>
      </c>
      <c r="AP147" s="65">
        <f t="shared" ref="AP147:AP156" si="77">AVERAGE(AJ147:AK147)</f>
        <v>4468.45</v>
      </c>
      <c r="AQ147" s="65">
        <f t="shared" ref="AQ147:AQ156" si="78">AVERAGE(AL147:AM147)</f>
        <v>4192.6000000000004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1461.3</v>
      </c>
      <c r="D148" s="52">
        <f t="shared" si="79"/>
        <v>1461.3</v>
      </c>
      <c r="E148" s="52">
        <f t="shared" si="79"/>
        <v>1461.3</v>
      </c>
      <c r="F148" s="52">
        <f t="shared" si="79"/>
        <v>1461.3</v>
      </c>
      <c r="G148" s="52">
        <f t="shared" si="79"/>
        <v>1461.3</v>
      </c>
      <c r="H148" s="52">
        <f t="shared" si="79"/>
        <v>1461.3</v>
      </c>
      <c r="I148" s="52">
        <f t="shared" si="79"/>
        <v>1275.8</v>
      </c>
      <c r="J148" s="52">
        <f t="shared" si="79"/>
        <v>1275.8</v>
      </c>
      <c r="K148" s="52">
        <f t="shared" si="79"/>
        <v>1019.8</v>
      </c>
      <c r="L148" s="52">
        <f t="shared" si="79"/>
        <v>1019.8</v>
      </c>
      <c r="M148" s="52">
        <f t="shared" si="79"/>
        <v>3446.6</v>
      </c>
      <c r="N148" s="52">
        <f t="shared" si="79"/>
        <v>2970.6</v>
      </c>
      <c r="O148" s="52">
        <f t="shared" si="79"/>
        <v>2970.6</v>
      </c>
      <c r="P148" s="52">
        <f t="shared" si="79"/>
        <v>2970.6</v>
      </c>
      <c r="Q148" s="52">
        <f t="shared" si="79"/>
        <v>2970.6</v>
      </c>
      <c r="R148" s="52">
        <f t="shared" si="79"/>
        <v>2970.6</v>
      </c>
      <c r="S148" s="52">
        <f t="shared" si="79"/>
        <v>3243.6</v>
      </c>
      <c r="T148" s="52">
        <f t="shared" si="79"/>
        <v>3243.6</v>
      </c>
      <c r="U148" s="52">
        <f t="shared" si="79"/>
        <v>3243.6</v>
      </c>
      <c r="V148" s="52">
        <f t="shared" si="79"/>
        <v>3243.6</v>
      </c>
      <c r="W148" s="52">
        <f t="shared" si="79"/>
        <v>3243.6</v>
      </c>
      <c r="X148" s="52">
        <f t="shared" si="79"/>
        <v>3530.6</v>
      </c>
      <c r="Y148" s="52">
        <f t="shared" si="79"/>
        <v>3530.6</v>
      </c>
      <c r="Z148" s="52">
        <f t="shared" si="79"/>
        <v>3530.6</v>
      </c>
      <c r="AA148" s="52">
        <f t="shared" si="79"/>
        <v>3530.6</v>
      </c>
      <c r="AB148" s="52">
        <f t="shared" si="79"/>
        <v>3530.6</v>
      </c>
      <c r="AC148" s="52">
        <f t="shared" si="79"/>
        <v>3530.6</v>
      </c>
      <c r="AD148" s="52">
        <f t="shared" si="79"/>
        <v>3530.6</v>
      </c>
      <c r="AE148" s="52">
        <f t="shared" si="79"/>
        <v>3530.6</v>
      </c>
      <c r="AF148" s="52">
        <f t="shared" si="79"/>
        <v>3530.6</v>
      </c>
      <c r="AG148" s="52"/>
      <c r="AH148" s="65">
        <f t="shared" si="70"/>
        <v>1461.3</v>
      </c>
      <c r="AI148" s="65">
        <f t="shared" si="71"/>
        <v>1210.5</v>
      </c>
      <c r="AJ148" s="65">
        <f t="shared" si="72"/>
        <v>3065.8</v>
      </c>
      <c r="AK148" s="65">
        <f t="shared" si="73"/>
        <v>3189</v>
      </c>
      <c r="AL148" s="65">
        <f t="shared" si="74"/>
        <v>3473.2</v>
      </c>
      <c r="AM148" s="65">
        <f t="shared" si="75"/>
        <v>3530.6</v>
      </c>
      <c r="AN148" s="66"/>
      <c r="AO148" s="65">
        <f t="shared" si="76"/>
        <v>1335.9</v>
      </c>
      <c r="AP148" s="65">
        <f t="shared" si="77"/>
        <v>3127.4</v>
      </c>
      <c r="AQ148" s="65">
        <f t="shared" si="78"/>
        <v>3501.8999999999996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800.4</v>
      </c>
      <c r="D149" s="52">
        <f t="shared" si="80"/>
        <v>800.4</v>
      </c>
      <c r="E149" s="52">
        <f t="shared" si="80"/>
        <v>800.4</v>
      </c>
      <c r="F149" s="52">
        <f t="shared" si="80"/>
        <v>800.4</v>
      </c>
      <c r="G149" s="52">
        <f t="shared" si="80"/>
        <v>939.9</v>
      </c>
      <c r="H149" s="52">
        <f t="shared" si="80"/>
        <v>939.9</v>
      </c>
      <c r="I149" s="52">
        <f t="shared" si="80"/>
        <v>926.6</v>
      </c>
      <c r="J149" s="52">
        <f t="shared" si="80"/>
        <v>926.6</v>
      </c>
      <c r="K149" s="52">
        <f t="shared" si="80"/>
        <v>910.6</v>
      </c>
      <c r="L149" s="52">
        <f t="shared" si="80"/>
        <v>968</v>
      </c>
      <c r="M149" s="52">
        <f t="shared" si="80"/>
        <v>1518.5</v>
      </c>
      <c r="N149" s="52">
        <f t="shared" si="80"/>
        <v>1484.5</v>
      </c>
      <c r="O149" s="52">
        <f t="shared" si="80"/>
        <v>1484.5</v>
      </c>
      <c r="P149" s="52">
        <f t="shared" si="80"/>
        <v>1484.5</v>
      </c>
      <c r="Q149" s="52">
        <f t="shared" si="80"/>
        <v>1485.3</v>
      </c>
      <c r="R149" s="52">
        <f t="shared" si="80"/>
        <v>1485.3</v>
      </c>
      <c r="S149" s="52">
        <f t="shared" si="80"/>
        <v>1504.8</v>
      </c>
      <c r="T149" s="52">
        <f t="shared" si="80"/>
        <v>1504.8</v>
      </c>
      <c r="U149" s="52">
        <f t="shared" si="80"/>
        <v>1504.8</v>
      </c>
      <c r="V149" s="52">
        <f t="shared" si="80"/>
        <v>1606.2</v>
      </c>
      <c r="W149" s="52">
        <f t="shared" si="80"/>
        <v>1606.2</v>
      </c>
      <c r="X149" s="52">
        <f t="shared" si="80"/>
        <v>1626.7</v>
      </c>
      <c r="Y149" s="52">
        <f t="shared" si="80"/>
        <v>1626.7</v>
      </c>
      <c r="Z149" s="52">
        <f t="shared" si="80"/>
        <v>1626.7</v>
      </c>
      <c r="AA149" s="52">
        <f t="shared" si="80"/>
        <v>1626.7</v>
      </c>
      <c r="AB149" s="52">
        <f t="shared" si="80"/>
        <v>1626.7</v>
      </c>
      <c r="AC149" s="52">
        <f t="shared" si="80"/>
        <v>1626.7</v>
      </c>
      <c r="AD149" s="52">
        <f t="shared" si="80"/>
        <v>1626.7</v>
      </c>
      <c r="AE149" s="52">
        <f t="shared" si="80"/>
        <v>1626.7</v>
      </c>
      <c r="AF149" s="52">
        <f t="shared" si="80"/>
        <v>1626.7</v>
      </c>
      <c r="AG149" s="52"/>
      <c r="AH149" s="65">
        <f t="shared" si="70"/>
        <v>828.3</v>
      </c>
      <c r="AI149" s="65">
        <f t="shared" si="71"/>
        <v>934.33999999999992</v>
      </c>
      <c r="AJ149" s="65">
        <f t="shared" si="72"/>
        <v>1491.46</v>
      </c>
      <c r="AK149" s="65">
        <f t="shared" si="73"/>
        <v>1521.1799999999998</v>
      </c>
      <c r="AL149" s="65">
        <f t="shared" si="74"/>
        <v>1622.6</v>
      </c>
      <c r="AM149" s="65">
        <f t="shared" si="75"/>
        <v>1626.7</v>
      </c>
      <c r="AN149" s="66"/>
      <c r="AO149" s="65">
        <f t="shared" si="76"/>
        <v>881.31999999999994</v>
      </c>
      <c r="AP149" s="65">
        <f t="shared" si="77"/>
        <v>1506.32</v>
      </c>
      <c r="AQ149" s="65">
        <f t="shared" si="78"/>
        <v>1624.65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1250.5</v>
      </c>
      <c r="D150" s="52">
        <f t="shared" si="81"/>
        <v>1281.9000000000001</v>
      </c>
      <c r="E150" s="52">
        <f t="shared" si="81"/>
        <v>1313.6</v>
      </c>
      <c r="F150" s="52">
        <f t="shared" si="81"/>
        <v>1345.4</v>
      </c>
      <c r="G150" s="52">
        <f t="shared" si="81"/>
        <v>1539.5</v>
      </c>
      <c r="H150" s="52">
        <f t="shared" si="81"/>
        <v>1571.7</v>
      </c>
      <c r="I150" s="52">
        <f t="shared" si="81"/>
        <v>1604.1</v>
      </c>
      <c r="J150" s="52">
        <f t="shared" si="81"/>
        <v>1636.8</v>
      </c>
      <c r="K150" s="52">
        <f t="shared" si="81"/>
        <v>1580.2</v>
      </c>
      <c r="L150" s="52">
        <f t="shared" si="81"/>
        <v>2033.3</v>
      </c>
      <c r="M150" s="52">
        <f t="shared" si="81"/>
        <v>755</v>
      </c>
      <c r="N150" s="52">
        <f t="shared" si="81"/>
        <v>773.4</v>
      </c>
      <c r="O150" s="52">
        <f t="shared" si="81"/>
        <v>791.9</v>
      </c>
      <c r="P150" s="52">
        <f t="shared" si="81"/>
        <v>810.5</v>
      </c>
      <c r="Q150" s="52">
        <f t="shared" si="81"/>
        <v>1165</v>
      </c>
      <c r="R150" s="52">
        <f t="shared" si="81"/>
        <v>1183.8</v>
      </c>
      <c r="S150" s="52">
        <f t="shared" si="81"/>
        <v>1202.5999999999999</v>
      </c>
      <c r="T150" s="52">
        <f t="shared" si="81"/>
        <v>1221.4000000000001</v>
      </c>
      <c r="U150" s="52">
        <f t="shared" si="81"/>
        <v>1240.4000000000001</v>
      </c>
      <c r="V150" s="52">
        <f t="shared" si="81"/>
        <v>1710.4</v>
      </c>
      <c r="W150" s="52">
        <f t="shared" si="81"/>
        <v>1662.6</v>
      </c>
      <c r="X150" s="52">
        <f t="shared" si="81"/>
        <v>1679.8</v>
      </c>
      <c r="Y150" s="52">
        <f t="shared" si="81"/>
        <v>1697.1</v>
      </c>
      <c r="Z150" s="52">
        <f t="shared" si="81"/>
        <v>1714.4</v>
      </c>
      <c r="AA150" s="52">
        <f t="shared" si="81"/>
        <v>1731.8</v>
      </c>
      <c r="AB150" s="52">
        <f t="shared" si="81"/>
        <v>1749.3</v>
      </c>
      <c r="AC150" s="52">
        <f t="shared" si="81"/>
        <v>1766.8</v>
      </c>
      <c r="AD150" s="52">
        <f t="shared" si="81"/>
        <v>1784.5</v>
      </c>
      <c r="AE150" s="52">
        <f t="shared" si="81"/>
        <v>1802.2</v>
      </c>
      <c r="AF150" s="52">
        <f t="shared" si="81"/>
        <v>1820.2</v>
      </c>
      <c r="AG150" s="52"/>
      <c r="AH150" s="65">
        <f t="shared" si="70"/>
        <v>1346.1799999999998</v>
      </c>
      <c r="AI150" s="65">
        <f t="shared" si="71"/>
        <v>1685.22</v>
      </c>
      <c r="AJ150" s="65">
        <f t="shared" si="72"/>
        <v>859.16000000000008</v>
      </c>
      <c r="AK150" s="65">
        <f t="shared" si="73"/>
        <v>1311.72</v>
      </c>
      <c r="AL150" s="65">
        <f t="shared" si="74"/>
        <v>1697.1399999999999</v>
      </c>
      <c r="AM150" s="65">
        <f t="shared" si="75"/>
        <v>1784.6</v>
      </c>
      <c r="AN150" s="66"/>
      <c r="AO150" s="65">
        <f t="shared" si="76"/>
        <v>1515.6999999999998</v>
      </c>
      <c r="AP150" s="65">
        <f t="shared" si="77"/>
        <v>1085.44</v>
      </c>
      <c r="AQ150" s="65">
        <f t="shared" si="78"/>
        <v>1740.87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789.2</v>
      </c>
      <c r="D151" s="52">
        <f t="shared" si="82"/>
        <v>788.7</v>
      </c>
      <c r="E151" s="52">
        <f t="shared" si="82"/>
        <v>760.5</v>
      </c>
      <c r="F151" s="52">
        <f t="shared" si="82"/>
        <v>732</v>
      </c>
      <c r="G151" s="52">
        <f t="shared" si="82"/>
        <v>1057.4000000000001</v>
      </c>
      <c r="H151" s="52">
        <f t="shared" si="82"/>
        <v>1107</v>
      </c>
      <c r="I151" s="52">
        <f t="shared" si="82"/>
        <v>1074.8</v>
      </c>
      <c r="J151" s="52">
        <f t="shared" si="82"/>
        <v>1082.3</v>
      </c>
      <c r="K151" s="52">
        <f t="shared" si="82"/>
        <v>1073.8</v>
      </c>
      <c r="L151" s="52">
        <f t="shared" si="82"/>
        <v>990.4</v>
      </c>
      <c r="M151" s="52">
        <f t="shared" si="82"/>
        <v>1549.2</v>
      </c>
      <c r="N151" s="52">
        <f t="shared" si="82"/>
        <v>1444.5</v>
      </c>
      <c r="O151" s="52">
        <f t="shared" si="82"/>
        <v>1434.8</v>
      </c>
      <c r="P151" s="52">
        <f t="shared" si="82"/>
        <v>1425</v>
      </c>
      <c r="Q151" s="52">
        <f t="shared" si="82"/>
        <v>1521.1</v>
      </c>
      <c r="R151" s="52">
        <f t="shared" si="82"/>
        <v>1511.4</v>
      </c>
      <c r="S151" s="52">
        <f t="shared" si="82"/>
        <v>1560.2</v>
      </c>
      <c r="T151" s="52">
        <f t="shared" si="82"/>
        <v>1550.4</v>
      </c>
      <c r="U151" s="52">
        <f t="shared" si="82"/>
        <v>1540.7</v>
      </c>
      <c r="V151" s="52">
        <f t="shared" si="82"/>
        <v>2094.6</v>
      </c>
      <c r="W151" s="52">
        <f t="shared" si="82"/>
        <v>2084.9</v>
      </c>
      <c r="X151" s="52">
        <f t="shared" si="82"/>
        <v>2136.6</v>
      </c>
      <c r="Y151" s="52">
        <f t="shared" si="82"/>
        <v>2501.1999999999998</v>
      </c>
      <c r="Z151" s="52">
        <f t="shared" si="82"/>
        <v>2491.5</v>
      </c>
      <c r="AA151" s="52">
        <f t="shared" si="82"/>
        <v>2481.8000000000002</v>
      </c>
      <c r="AB151" s="52">
        <f t="shared" si="82"/>
        <v>2472</v>
      </c>
      <c r="AC151" s="52">
        <f t="shared" si="82"/>
        <v>2462.3000000000002</v>
      </c>
      <c r="AD151" s="52">
        <f t="shared" si="82"/>
        <v>2452.5</v>
      </c>
      <c r="AE151" s="52">
        <f t="shared" si="82"/>
        <v>2442.8000000000002</v>
      </c>
      <c r="AF151" s="52">
        <f t="shared" si="82"/>
        <v>2433.1</v>
      </c>
      <c r="AG151" s="52"/>
      <c r="AH151" s="65">
        <f t="shared" si="70"/>
        <v>825.56000000000006</v>
      </c>
      <c r="AI151" s="65">
        <f t="shared" si="71"/>
        <v>1065.6600000000001</v>
      </c>
      <c r="AJ151" s="65">
        <f t="shared" si="72"/>
        <v>1474.92</v>
      </c>
      <c r="AK151" s="65">
        <f t="shared" si="73"/>
        <v>1651.4599999999998</v>
      </c>
      <c r="AL151" s="65">
        <f t="shared" si="74"/>
        <v>2339.1999999999998</v>
      </c>
      <c r="AM151" s="65">
        <f t="shared" si="75"/>
        <v>2452.54</v>
      </c>
      <c r="AN151" s="66"/>
      <c r="AO151" s="65">
        <f t="shared" si="76"/>
        <v>945.61000000000013</v>
      </c>
      <c r="AP151" s="65">
        <f t="shared" si="77"/>
        <v>1563.19</v>
      </c>
      <c r="AQ151" s="65">
        <f t="shared" si="78"/>
        <v>2395.87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1284.2</v>
      </c>
      <c r="D153" s="52">
        <f t="shared" si="84"/>
        <v>1286.8</v>
      </c>
      <c r="E153" s="52">
        <f t="shared" si="84"/>
        <v>1285.7</v>
      </c>
      <c r="F153" s="52">
        <f t="shared" si="84"/>
        <v>1284.5</v>
      </c>
      <c r="G153" s="52">
        <f t="shared" si="84"/>
        <v>1159.8</v>
      </c>
      <c r="H153" s="52">
        <f t="shared" si="84"/>
        <v>1158.5999999999999</v>
      </c>
      <c r="I153" s="52">
        <f t="shared" si="84"/>
        <v>1157.4000000000001</v>
      </c>
      <c r="J153" s="52">
        <f t="shared" si="84"/>
        <v>1156.2</v>
      </c>
      <c r="K153" s="52">
        <f t="shared" si="84"/>
        <v>1155</v>
      </c>
      <c r="L153" s="52">
        <f t="shared" si="84"/>
        <v>1303.9000000000001</v>
      </c>
      <c r="M153" s="52">
        <f t="shared" si="84"/>
        <v>965</v>
      </c>
      <c r="N153" s="52">
        <f t="shared" si="84"/>
        <v>985.7</v>
      </c>
      <c r="O153" s="52">
        <f t="shared" si="84"/>
        <v>981.5</v>
      </c>
      <c r="P153" s="52">
        <f t="shared" si="84"/>
        <v>977.4</v>
      </c>
      <c r="Q153" s="52">
        <f t="shared" si="84"/>
        <v>994.6</v>
      </c>
      <c r="R153" s="52">
        <f t="shared" si="84"/>
        <v>990.5</v>
      </c>
      <c r="S153" s="52">
        <f t="shared" si="84"/>
        <v>986.3</v>
      </c>
      <c r="T153" s="52">
        <f t="shared" si="84"/>
        <v>982.2</v>
      </c>
      <c r="U153" s="52">
        <f t="shared" si="84"/>
        <v>978</v>
      </c>
      <c r="V153" s="52">
        <f t="shared" si="84"/>
        <v>827.3</v>
      </c>
      <c r="W153" s="52">
        <f t="shared" si="84"/>
        <v>906.3</v>
      </c>
      <c r="X153" s="52">
        <f t="shared" si="84"/>
        <v>904.1</v>
      </c>
      <c r="Y153" s="52">
        <f t="shared" si="84"/>
        <v>2212.3000000000002</v>
      </c>
      <c r="Z153" s="52">
        <f t="shared" si="84"/>
        <v>2210.1</v>
      </c>
      <c r="AA153" s="52">
        <f t="shared" si="84"/>
        <v>2208</v>
      </c>
      <c r="AB153" s="52">
        <f t="shared" si="84"/>
        <v>2205.9</v>
      </c>
      <c r="AC153" s="52">
        <f t="shared" si="84"/>
        <v>2203.8000000000002</v>
      </c>
      <c r="AD153" s="52">
        <f t="shared" si="84"/>
        <v>2201.6999999999998</v>
      </c>
      <c r="AE153" s="52">
        <f t="shared" si="84"/>
        <v>2199.6</v>
      </c>
      <c r="AF153" s="52">
        <f t="shared" si="84"/>
        <v>2197.1999999999998</v>
      </c>
      <c r="AG153" s="52"/>
      <c r="AH153" s="65">
        <f t="shared" si="70"/>
        <v>1260.2</v>
      </c>
      <c r="AI153" s="65">
        <f t="shared" si="71"/>
        <v>1186.22</v>
      </c>
      <c r="AJ153" s="65">
        <f t="shared" si="72"/>
        <v>980.83999999999992</v>
      </c>
      <c r="AK153" s="65">
        <f t="shared" si="73"/>
        <v>952.86</v>
      </c>
      <c r="AL153" s="65">
        <f t="shared" si="74"/>
        <v>1688.1599999999999</v>
      </c>
      <c r="AM153" s="65">
        <f t="shared" si="75"/>
        <v>2201.6400000000003</v>
      </c>
      <c r="AN153" s="66"/>
      <c r="AO153" s="65">
        <f t="shared" si="76"/>
        <v>1223.21</v>
      </c>
      <c r="AP153" s="65">
        <f t="shared" si="77"/>
        <v>966.84999999999991</v>
      </c>
      <c r="AQ153" s="65">
        <f t="shared" si="78"/>
        <v>1944.9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2592.5</v>
      </c>
      <c r="D155" s="52">
        <f t="shared" si="86"/>
        <v>2586.4</v>
      </c>
      <c r="E155" s="52">
        <f t="shared" si="86"/>
        <v>2577.1999999999998</v>
      </c>
      <c r="F155" s="52">
        <f t="shared" si="86"/>
        <v>2568</v>
      </c>
      <c r="G155" s="52">
        <f t="shared" si="86"/>
        <v>2270.1</v>
      </c>
      <c r="H155" s="52">
        <f t="shared" si="86"/>
        <v>2369.5</v>
      </c>
      <c r="I155" s="52">
        <f t="shared" si="86"/>
        <v>2343</v>
      </c>
      <c r="J155" s="52">
        <f t="shared" si="86"/>
        <v>2343</v>
      </c>
      <c r="K155" s="52">
        <f t="shared" si="86"/>
        <v>2311</v>
      </c>
      <c r="L155" s="52">
        <f t="shared" si="86"/>
        <v>2182.6</v>
      </c>
      <c r="M155" s="52">
        <f t="shared" si="86"/>
        <v>3863.4</v>
      </c>
      <c r="N155" s="52">
        <f t="shared" si="86"/>
        <v>3798.9</v>
      </c>
      <c r="O155" s="52">
        <f t="shared" si="86"/>
        <v>3798.9</v>
      </c>
      <c r="P155" s="52">
        <f t="shared" si="86"/>
        <v>3798.9</v>
      </c>
      <c r="Q155" s="52">
        <f t="shared" si="86"/>
        <v>3909.4</v>
      </c>
      <c r="R155" s="52">
        <f t="shared" si="86"/>
        <v>3830.6</v>
      </c>
      <c r="S155" s="52">
        <f t="shared" si="86"/>
        <v>3869.6</v>
      </c>
      <c r="T155" s="52">
        <f t="shared" si="86"/>
        <v>3869.6</v>
      </c>
      <c r="U155" s="52">
        <f t="shared" si="86"/>
        <v>3869.6</v>
      </c>
      <c r="V155" s="52">
        <f t="shared" si="86"/>
        <v>4322.3999999999996</v>
      </c>
      <c r="W155" s="52">
        <f t="shared" si="86"/>
        <v>4249.6000000000004</v>
      </c>
      <c r="X155" s="52">
        <f t="shared" si="86"/>
        <v>4290.6000000000004</v>
      </c>
      <c r="Y155" s="52">
        <f t="shared" si="86"/>
        <v>4477.8</v>
      </c>
      <c r="Z155" s="52">
        <f t="shared" si="86"/>
        <v>4477.8</v>
      </c>
      <c r="AA155" s="52">
        <f t="shared" si="86"/>
        <v>4477.8</v>
      </c>
      <c r="AB155" s="52">
        <f t="shared" si="86"/>
        <v>4477.8</v>
      </c>
      <c r="AC155" s="52">
        <f t="shared" si="86"/>
        <v>4477.8</v>
      </c>
      <c r="AD155" s="52">
        <f t="shared" si="86"/>
        <v>4477.8</v>
      </c>
      <c r="AE155" s="52">
        <f t="shared" si="86"/>
        <v>4477.8</v>
      </c>
      <c r="AF155" s="52">
        <f t="shared" si="86"/>
        <v>4477.8</v>
      </c>
      <c r="AG155" s="52"/>
      <c r="AH155" s="65">
        <f t="shared" si="70"/>
        <v>2518.8399999999997</v>
      </c>
      <c r="AI155" s="65">
        <f t="shared" si="71"/>
        <v>2309.8200000000002</v>
      </c>
      <c r="AJ155" s="65">
        <f t="shared" si="72"/>
        <v>3833.9</v>
      </c>
      <c r="AK155" s="65">
        <f t="shared" si="73"/>
        <v>3952.3599999999997</v>
      </c>
      <c r="AL155" s="65">
        <f t="shared" si="74"/>
        <v>4394.7199999999993</v>
      </c>
      <c r="AM155" s="65">
        <f t="shared" si="75"/>
        <v>4477.8</v>
      </c>
      <c r="AN155" s="66"/>
      <c r="AO155" s="65">
        <f t="shared" si="76"/>
        <v>2414.33</v>
      </c>
      <c r="AP155" s="65">
        <f t="shared" si="77"/>
        <v>3893.13</v>
      </c>
      <c r="AQ155" s="65">
        <f t="shared" si="78"/>
        <v>4436.26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14211.100000000002</v>
      </c>
      <c r="D186" s="52">
        <f t="shared" ref="D186:AF191" si="119">D162+D170+D178</f>
        <v>14238.5</v>
      </c>
      <c r="E186" s="52">
        <f t="shared" si="119"/>
        <v>14231.7</v>
      </c>
      <c r="F186" s="52">
        <f t="shared" si="119"/>
        <v>14224.6</v>
      </c>
      <c r="G186" s="52">
        <f t="shared" si="119"/>
        <v>13588.599999999999</v>
      </c>
      <c r="H186" s="52">
        <f t="shared" si="119"/>
        <v>14124</v>
      </c>
      <c r="I186" s="52">
        <f t="shared" si="119"/>
        <v>13897.699999999999</v>
      </c>
      <c r="J186" s="52">
        <f t="shared" si="119"/>
        <v>13936.7</v>
      </c>
      <c r="K186" s="52">
        <f t="shared" si="119"/>
        <v>13566.4</v>
      </c>
      <c r="L186" s="52">
        <f t="shared" si="119"/>
        <v>13930.699999999999</v>
      </c>
      <c r="M186" s="52">
        <f t="shared" si="119"/>
        <v>16822.3</v>
      </c>
      <c r="N186" s="52">
        <f t="shared" si="119"/>
        <v>16182.2</v>
      </c>
      <c r="O186" s="52">
        <f t="shared" si="119"/>
        <v>16186.8</v>
      </c>
      <c r="P186" s="52">
        <f t="shared" si="119"/>
        <v>16191.5</v>
      </c>
      <c r="Q186" s="52">
        <f t="shared" si="119"/>
        <v>16606.599999999999</v>
      </c>
      <c r="R186" s="52">
        <f t="shared" si="119"/>
        <v>16217.499999999998</v>
      </c>
      <c r="S186" s="52">
        <f t="shared" si="119"/>
        <v>16612.399999999998</v>
      </c>
      <c r="T186" s="52">
        <f t="shared" si="119"/>
        <v>16617.299999999996</v>
      </c>
      <c r="U186" s="52">
        <f t="shared" si="119"/>
        <v>16622.399999999998</v>
      </c>
      <c r="V186" s="52">
        <f t="shared" si="119"/>
        <v>18314.799999999996</v>
      </c>
      <c r="W186" s="52">
        <f t="shared" si="119"/>
        <v>17956.200000000004</v>
      </c>
      <c r="X186" s="52">
        <f t="shared" si="119"/>
        <v>18371.400000000001</v>
      </c>
      <c r="Y186" s="52">
        <f t="shared" si="119"/>
        <v>20248.7</v>
      </c>
      <c r="Z186" s="52">
        <f t="shared" si="119"/>
        <v>20254.100000000002</v>
      </c>
      <c r="AA186" s="52">
        <f t="shared" si="119"/>
        <v>20259.7</v>
      </c>
      <c r="AB186" s="52">
        <f t="shared" si="119"/>
        <v>20265.300000000003</v>
      </c>
      <c r="AC186" s="52">
        <f t="shared" si="119"/>
        <v>20271</v>
      </c>
      <c r="AD186" s="52">
        <f t="shared" si="119"/>
        <v>20276.800000000003</v>
      </c>
      <c r="AE186" s="52">
        <f t="shared" si="119"/>
        <v>20282.700000000004</v>
      </c>
      <c r="AF186" s="52">
        <f t="shared" si="119"/>
        <v>20288.600000000002</v>
      </c>
      <c r="AG186" s="67"/>
      <c r="AH186" s="65">
        <f t="shared" ref="AH186:AH191" si="120">AVERAGE(C186:G186)</f>
        <v>14098.9</v>
      </c>
      <c r="AI186" s="65">
        <f t="shared" ref="AI186:AI191" si="121">AVERAGE(H186:L186)</f>
        <v>13891.1</v>
      </c>
      <c r="AJ186" s="65">
        <f t="shared" ref="AJ186:AJ191" si="122">AVERAGE(M186:Q186)</f>
        <v>16397.879999999997</v>
      </c>
      <c r="AK186" s="65">
        <f t="shared" ref="AK186:AK191" si="123">AVERAGE(R186:V186)</f>
        <v>16876.879999999997</v>
      </c>
      <c r="AL186" s="65">
        <f t="shared" ref="AL186:AL191" si="124">AVERAGE(W186:AA186)</f>
        <v>19418.02</v>
      </c>
      <c r="AM186" s="65">
        <f t="shared" ref="AM186:AM191" si="125">AVERAGE(AB186:AF186)</f>
        <v>20276.880000000005</v>
      </c>
      <c r="AN186" s="66"/>
      <c r="AO186" s="65">
        <f t="shared" ref="AO186:AO191" si="126">AVERAGE(AH186:AI186)</f>
        <v>13995</v>
      </c>
      <c r="AP186" s="65">
        <f t="shared" ref="AP186:AP191" si="127">AVERAGE(AJ186:AK186)</f>
        <v>16637.379999999997</v>
      </c>
      <c r="AQ186" s="65">
        <f t="shared" ref="AQ186:AQ191" si="128">AVERAGE(AL186:AM186)</f>
        <v>19847.450000000004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>
        <f t="shared" ref="AH214" si="165">AVERAGE(C214:G214)</f>
        <v>0</v>
      </c>
      <c r="AI214" s="65">
        <f t="shared" ref="AI214" si="166">AVERAGE(H214:L214)</f>
        <v>0</v>
      </c>
      <c r="AJ214" s="65">
        <f t="shared" ref="AJ214" si="167">AVERAGE(M214:Q214)</f>
        <v>0</v>
      </c>
      <c r="AK214" s="65">
        <f t="shared" ref="AK214" si="168">AVERAGE(R214:V214)</f>
        <v>0</v>
      </c>
      <c r="AL214" s="65">
        <f t="shared" ref="AL214" si="169">AVERAGE(W214:AA214)</f>
        <v>0</v>
      </c>
      <c r="AM214" s="65">
        <f t="shared" ref="AM214" si="170">AVERAGE(AB214:AF214)</f>
        <v>0</v>
      </c>
      <c r="AN214" s="66"/>
      <c r="AO214" s="65">
        <f t="shared" ref="AO214" si="171">AVERAGE(AH214:AI214)</f>
        <v>0</v>
      </c>
      <c r="AP214" s="65">
        <f t="shared" ref="AP214" si="172">AVERAGE(AJ214:AK214)</f>
        <v>0</v>
      </c>
      <c r="AQ214" s="65">
        <f t="shared" ref="AQ214" si="173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74">SUM(D128:D130)</f>
        <v>0</v>
      </c>
      <c r="E215" s="52">
        <f t="shared" si="174"/>
        <v>0</v>
      </c>
      <c r="F215" s="52">
        <f t="shared" si="174"/>
        <v>0</v>
      </c>
      <c r="G215" s="52">
        <f t="shared" si="174"/>
        <v>0</v>
      </c>
      <c r="H215" s="52">
        <f t="shared" si="174"/>
        <v>0</v>
      </c>
      <c r="I215" s="52">
        <f t="shared" si="174"/>
        <v>0</v>
      </c>
      <c r="J215" s="52">
        <f t="shared" si="174"/>
        <v>0</v>
      </c>
      <c r="K215" s="52">
        <f t="shared" si="174"/>
        <v>0</v>
      </c>
      <c r="L215" s="52">
        <f t="shared" si="174"/>
        <v>0</v>
      </c>
      <c r="M215" s="52">
        <f t="shared" si="174"/>
        <v>0</v>
      </c>
      <c r="N215" s="52">
        <f t="shared" si="174"/>
        <v>0</v>
      </c>
      <c r="O215" s="52">
        <f t="shared" si="174"/>
        <v>0</v>
      </c>
      <c r="P215" s="52">
        <f t="shared" si="174"/>
        <v>0</v>
      </c>
      <c r="Q215" s="52">
        <f t="shared" si="174"/>
        <v>0</v>
      </c>
      <c r="R215" s="52">
        <f t="shared" si="174"/>
        <v>0</v>
      </c>
      <c r="S215" s="52">
        <f t="shared" si="174"/>
        <v>0</v>
      </c>
      <c r="T215" s="52">
        <f t="shared" si="174"/>
        <v>0</v>
      </c>
      <c r="U215" s="52">
        <f t="shared" si="174"/>
        <v>0</v>
      </c>
      <c r="V215" s="52">
        <f t="shared" si="174"/>
        <v>0</v>
      </c>
      <c r="W215" s="52">
        <f t="shared" si="174"/>
        <v>0</v>
      </c>
      <c r="X215" s="52">
        <f t="shared" si="174"/>
        <v>0</v>
      </c>
      <c r="Y215" s="52">
        <f t="shared" si="174"/>
        <v>0</v>
      </c>
      <c r="Z215" s="52">
        <f t="shared" si="174"/>
        <v>0</v>
      </c>
      <c r="AA215" s="52">
        <f t="shared" si="174"/>
        <v>0</v>
      </c>
      <c r="AB215" s="52">
        <f t="shared" si="174"/>
        <v>0</v>
      </c>
      <c r="AC215" s="52">
        <f t="shared" si="174"/>
        <v>0</v>
      </c>
      <c r="AD215" s="52">
        <f t="shared" si="174"/>
        <v>0</v>
      </c>
      <c r="AE215" s="52">
        <f t="shared" si="174"/>
        <v>0</v>
      </c>
      <c r="AF215" s="52">
        <f t="shared" si="174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75">SUM(D219:D226)</f>
        <v>0</v>
      </c>
      <c r="E218" s="52">
        <f t="shared" si="175"/>
        <v>0</v>
      </c>
      <c r="F218" s="52">
        <f t="shared" si="175"/>
        <v>0</v>
      </c>
      <c r="G218" s="52">
        <f t="shared" si="175"/>
        <v>0</v>
      </c>
      <c r="H218" s="52">
        <f t="shared" si="175"/>
        <v>0</v>
      </c>
      <c r="I218" s="52">
        <f t="shared" si="175"/>
        <v>0</v>
      </c>
      <c r="J218" s="52">
        <f t="shared" si="175"/>
        <v>0</v>
      </c>
      <c r="K218" s="52">
        <f t="shared" si="175"/>
        <v>0</v>
      </c>
      <c r="L218" s="52">
        <f t="shared" si="175"/>
        <v>0</v>
      </c>
      <c r="M218" s="52">
        <f t="shared" si="175"/>
        <v>0</v>
      </c>
      <c r="N218" s="52">
        <f t="shared" si="175"/>
        <v>0</v>
      </c>
      <c r="O218" s="52">
        <f t="shared" si="175"/>
        <v>0</v>
      </c>
      <c r="P218" s="52">
        <f t="shared" si="175"/>
        <v>0</v>
      </c>
      <c r="Q218" s="52">
        <f t="shared" si="175"/>
        <v>0</v>
      </c>
      <c r="R218" s="52">
        <f t="shared" si="175"/>
        <v>0</v>
      </c>
      <c r="S218" s="52">
        <f t="shared" si="175"/>
        <v>0</v>
      </c>
      <c r="T218" s="52">
        <f t="shared" si="175"/>
        <v>0</v>
      </c>
      <c r="U218" s="52">
        <f t="shared" si="175"/>
        <v>0</v>
      </c>
      <c r="V218" s="52">
        <f t="shared" si="175"/>
        <v>0</v>
      </c>
      <c r="W218" s="52">
        <f t="shared" si="175"/>
        <v>0</v>
      </c>
      <c r="X218" s="52">
        <f t="shared" si="175"/>
        <v>0</v>
      </c>
      <c r="Y218" s="52">
        <f t="shared" si="175"/>
        <v>0</v>
      </c>
      <c r="Z218" s="52">
        <f t="shared" si="175"/>
        <v>0</v>
      </c>
      <c r="AA218" s="52">
        <f t="shared" si="175"/>
        <v>0</v>
      </c>
      <c r="AB218" s="52">
        <f t="shared" si="175"/>
        <v>0</v>
      </c>
      <c r="AC218" s="52">
        <f t="shared" si="175"/>
        <v>0</v>
      </c>
      <c r="AD218" s="52">
        <f t="shared" si="175"/>
        <v>0</v>
      </c>
      <c r="AE218" s="52">
        <f t="shared" si="175"/>
        <v>0</v>
      </c>
      <c r="AF218" s="52">
        <f t="shared" si="175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5" si="176">C134</f>
        <v>0</v>
      </c>
      <c r="D219" s="52">
        <f t="shared" ref="D219:AF225" si="177">D134</f>
        <v>0</v>
      </c>
      <c r="E219" s="52">
        <f t="shared" si="177"/>
        <v>0</v>
      </c>
      <c r="F219" s="52">
        <f t="shared" si="177"/>
        <v>0</v>
      </c>
      <c r="G219" s="52">
        <f t="shared" si="177"/>
        <v>0</v>
      </c>
      <c r="H219" s="52">
        <f t="shared" si="177"/>
        <v>0</v>
      </c>
      <c r="I219" s="52">
        <f t="shared" si="177"/>
        <v>0</v>
      </c>
      <c r="J219" s="52">
        <f t="shared" si="177"/>
        <v>0</v>
      </c>
      <c r="K219" s="52">
        <f t="shared" si="177"/>
        <v>0</v>
      </c>
      <c r="L219" s="52">
        <f t="shared" si="177"/>
        <v>0</v>
      </c>
      <c r="M219" s="52">
        <f t="shared" si="177"/>
        <v>0</v>
      </c>
      <c r="N219" s="52">
        <f t="shared" si="177"/>
        <v>0</v>
      </c>
      <c r="O219" s="52">
        <f t="shared" si="177"/>
        <v>0</v>
      </c>
      <c r="P219" s="52">
        <f t="shared" si="177"/>
        <v>0</v>
      </c>
      <c r="Q219" s="52">
        <f t="shared" si="177"/>
        <v>0</v>
      </c>
      <c r="R219" s="52">
        <f t="shared" si="177"/>
        <v>0</v>
      </c>
      <c r="S219" s="52">
        <f t="shared" si="177"/>
        <v>0</v>
      </c>
      <c r="T219" s="52">
        <f t="shared" si="177"/>
        <v>0</v>
      </c>
      <c r="U219" s="52">
        <f t="shared" si="177"/>
        <v>0</v>
      </c>
      <c r="V219" s="52">
        <f t="shared" si="177"/>
        <v>0</v>
      </c>
      <c r="W219" s="52">
        <f t="shared" si="177"/>
        <v>0</v>
      </c>
      <c r="X219" s="52">
        <f t="shared" si="177"/>
        <v>0</v>
      </c>
      <c r="Y219" s="52">
        <f t="shared" si="177"/>
        <v>0</v>
      </c>
      <c r="Z219" s="52">
        <f t="shared" si="177"/>
        <v>0</v>
      </c>
      <c r="AA219" s="52">
        <f t="shared" si="177"/>
        <v>0</v>
      </c>
      <c r="AB219" s="52">
        <f t="shared" si="177"/>
        <v>0</v>
      </c>
      <c r="AC219" s="52">
        <f t="shared" si="177"/>
        <v>0</v>
      </c>
      <c r="AD219" s="52">
        <f t="shared" si="177"/>
        <v>0</v>
      </c>
      <c r="AE219" s="52">
        <f t="shared" si="177"/>
        <v>0</v>
      </c>
      <c r="AF219" s="52">
        <f t="shared" si="177"/>
        <v>0</v>
      </c>
      <c r="AG219" s="9"/>
      <c r="AH219" s="65">
        <f t="shared" ref="AH219:AH226" si="178">AVERAGE(C219:G219)</f>
        <v>0</v>
      </c>
      <c r="AI219" s="65">
        <f t="shared" ref="AI219:AI226" si="179">AVERAGE(H219:L219)</f>
        <v>0</v>
      </c>
      <c r="AJ219" s="65">
        <f t="shared" ref="AJ219:AJ226" si="180">AVERAGE(M219:Q219)</f>
        <v>0</v>
      </c>
      <c r="AK219" s="65">
        <f t="shared" ref="AK219:AK226" si="181">AVERAGE(R219:V219)</f>
        <v>0</v>
      </c>
      <c r="AL219" s="65">
        <f t="shared" ref="AL219:AL226" si="182">AVERAGE(W219:AA219)</f>
        <v>0</v>
      </c>
      <c r="AM219" s="65">
        <f t="shared" ref="AM219:AM226" si="183">AVERAGE(AB219:AF219)</f>
        <v>0</v>
      </c>
      <c r="AN219" s="60"/>
      <c r="AO219" s="65">
        <f t="shared" ref="AO219:AO226" si="184">AVERAGE(AH219:AI219)</f>
        <v>0</v>
      </c>
      <c r="AP219" s="65">
        <f t="shared" ref="AP219:AP226" si="185">AVERAGE(AJ219:AK219)</f>
        <v>0</v>
      </c>
      <c r="AQ219" s="65">
        <f t="shared" ref="AQ219:AQ226" si="186">AVERAGE(AL219:AM219)</f>
        <v>0</v>
      </c>
    </row>
    <row r="220" spans="1:43" ht="15.75" x14ac:dyDescent="0.25">
      <c r="A220" s="13" t="s">
        <v>411</v>
      </c>
      <c r="B220" s="13"/>
      <c r="C220" s="52">
        <f t="shared" si="176"/>
        <v>0</v>
      </c>
      <c r="D220" s="52">
        <f t="shared" ref="D220:R220" si="187">D135</f>
        <v>0</v>
      </c>
      <c r="E220" s="52">
        <f t="shared" si="187"/>
        <v>0</v>
      </c>
      <c r="F220" s="52">
        <f t="shared" si="187"/>
        <v>0</v>
      </c>
      <c r="G220" s="52">
        <f t="shared" si="187"/>
        <v>0</v>
      </c>
      <c r="H220" s="52">
        <f t="shared" si="187"/>
        <v>0</v>
      </c>
      <c r="I220" s="52">
        <f t="shared" si="187"/>
        <v>0</v>
      </c>
      <c r="J220" s="52">
        <f t="shared" si="187"/>
        <v>0</v>
      </c>
      <c r="K220" s="52">
        <f t="shared" si="187"/>
        <v>0</v>
      </c>
      <c r="L220" s="52">
        <f t="shared" si="187"/>
        <v>0</v>
      </c>
      <c r="M220" s="52">
        <f t="shared" si="187"/>
        <v>0</v>
      </c>
      <c r="N220" s="52">
        <f t="shared" si="187"/>
        <v>0</v>
      </c>
      <c r="O220" s="52">
        <f t="shared" si="187"/>
        <v>0</v>
      </c>
      <c r="P220" s="52">
        <f t="shared" si="187"/>
        <v>0</v>
      </c>
      <c r="Q220" s="52">
        <f t="shared" si="187"/>
        <v>0</v>
      </c>
      <c r="R220" s="52">
        <f t="shared" si="187"/>
        <v>0</v>
      </c>
      <c r="S220" s="52">
        <f t="shared" si="177"/>
        <v>0</v>
      </c>
      <c r="T220" s="52">
        <f t="shared" si="177"/>
        <v>0</v>
      </c>
      <c r="U220" s="52">
        <f t="shared" si="177"/>
        <v>0</v>
      </c>
      <c r="V220" s="52">
        <f t="shared" si="177"/>
        <v>0</v>
      </c>
      <c r="W220" s="52">
        <f t="shared" si="177"/>
        <v>0</v>
      </c>
      <c r="X220" s="52">
        <f t="shared" si="177"/>
        <v>0</v>
      </c>
      <c r="Y220" s="52">
        <f t="shared" si="177"/>
        <v>0</v>
      </c>
      <c r="Z220" s="52">
        <f t="shared" si="177"/>
        <v>0</v>
      </c>
      <c r="AA220" s="52">
        <f t="shared" si="177"/>
        <v>0</v>
      </c>
      <c r="AB220" s="52">
        <f t="shared" si="177"/>
        <v>0</v>
      </c>
      <c r="AC220" s="52">
        <f t="shared" si="177"/>
        <v>0</v>
      </c>
      <c r="AD220" s="52">
        <f t="shared" si="177"/>
        <v>0</v>
      </c>
      <c r="AE220" s="52">
        <f t="shared" si="177"/>
        <v>0</v>
      </c>
      <c r="AF220" s="52">
        <f t="shared" si="177"/>
        <v>0</v>
      </c>
      <c r="AG220" s="9"/>
      <c r="AH220" s="65">
        <f t="shared" si="178"/>
        <v>0</v>
      </c>
      <c r="AI220" s="65">
        <f t="shared" si="179"/>
        <v>0</v>
      </c>
      <c r="AJ220" s="65">
        <f t="shared" si="180"/>
        <v>0</v>
      </c>
      <c r="AK220" s="65">
        <f t="shared" si="181"/>
        <v>0</v>
      </c>
      <c r="AL220" s="65">
        <f t="shared" si="182"/>
        <v>0</v>
      </c>
      <c r="AM220" s="65">
        <f t="shared" si="183"/>
        <v>0</v>
      </c>
      <c r="AN220" s="60"/>
      <c r="AO220" s="65">
        <f t="shared" si="184"/>
        <v>0</v>
      </c>
      <c r="AP220" s="65">
        <f t="shared" si="185"/>
        <v>0</v>
      </c>
      <c r="AQ220" s="65">
        <f t="shared" si="186"/>
        <v>0</v>
      </c>
    </row>
    <row r="221" spans="1:43" ht="15.75" x14ac:dyDescent="0.25">
      <c r="A221" s="13" t="s">
        <v>676</v>
      </c>
      <c r="B221" s="13"/>
      <c r="C221" s="52">
        <f t="shared" si="176"/>
        <v>0</v>
      </c>
      <c r="D221" s="52">
        <f t="shared" si="177"/>
        <v>0</v>
      </c>
      <c r="E221" s="52">
        <f t="shared" si="177"/>
        <v>0</v>
      </c>
      <c r="F221" s="52">
        <f t="shared" si="177"/>
        <v>0</v>
      </c>
      <c r="G221" s="52">
        <f t="shared" si="177"/>
        <v>0</v>
      </c>
      <c r="H221" s="52">
        <f t="shared" si="177"/>
        <v>0</v>
      </c>
      <c r="I221" s="52">
        <f t="shared" si="177"/>
        <v>0</v>
      </c>
      <c r="J221" s="52">
        <f t="shared" si="177"/>
        <v>0</v>
      </c>
      <c r="K221" s="52">
        <f t="shared" si="177"/>
        <v>0</v>
      </c>
      <c r="L221" s="52">
        <f t="shared" si="177"/>
        <v>0</v>
      </c>
      <c r="M221" s="52">
        <f t="shared" si="177"/>
        <v>0</v>
      </c>
      <c r="N221" s="52">
        <f t="shared" si="177"/>
        <v>0</v>
      </c>
      <c r="O221" s="52">
        <f t="shared" si="177"/>
        <v>0</v>
      </c>
      <c r="P221" s="52">
        <f t="shared" si="177"/>
        <v>0</v>
      </c>
      <c r="Q221" s="52">
        <f t="shared" si="177"/>
        <v>0</v>
      </c>
      <c r="R221" s="52">
        <f t="shared" si="177"/>
        <v>0</v>
      </c>
      <c r="S221" s="52">
        <f t="shared" si="177"/>
        <v>0</v>
      </c>
      <c r="T221" s="52">
        <f t="shared" si="177"/>
        <v>0</v>
      </c>
      <c r="U221" s="52">
        <f t="shared" si="177"/>
        <v>0</v>
      </c>
      <c r="V221" s="52">
        <f t="shared" si="177"/>
        <v>0</v>
      </c>
      <c r="W221" s="52">
        <f t="shared" si="177"/>
        <v>0</v>
      </c>
      <c r="X221" s="52">
        <f t="shared" si="177"/>
        <v>0</v>
      </c>
      <c r="Y221" s="52">
        <f t="shared" si="177"/>
        <v>0</v>
      </c>
      <c r="Z221" s="52">
        <f t="shared" si="177"/>
        <v>0</v>
      </c>
      <c r="AA221" s="52">
        <f t="shared" si="177"/>
        <v>0</v>
      </c>
      <c r="AB221" s="52">
        <f t="shared" si="177"/>
        <v>0</v>
      </c>
      <c r="AC221" s="52">
        <f t="shared" si="177"/>
        <v>0</v>
      </c>
      <c r="AD221" s="52">
        <f t="shared" si="177"/>
        <v>0</v>
      </c>
      <c r="AE221" s="52">
        <f t="shared" si="177"/>
        <v>0</v>
      </c>
      <c r="AF221" s="52">
        <f t="shared" si="177"/>
        <v>0</v>
      </c>
      <c r="AG221" s="9"/>
      <c r="AH221" s="65">
        <f t="shared" si="178"/>
        <v>0</v>
      </c>
      <c r="AI221" s="65">
        <f t="shared" si="179"/>
        <v>0</v>
      </c>
      <c r="AJ221" s="65">
        <f t="shared" si="180"/>
        <v>0</v>
      </c>
      <c r="AK221" s="65">
        <f t="shared" si="181"/>
        <v>0</v>
      </c>
      <c r="AL221" s="65">
        <f t="shared" si="182"/>
        <v>0</v>
      </c>
      <c r="AM221" s="65">
        <f t="shared" si="183"/>
        <v>0</v>
      </c>
      <c r="AN221" s="60"/>
      <c r="AO221" s="65">
        <f t="shared" si="184"/>
        <v>0</v>
      </c>
      <c r="AP221" s="65">
        <f t="shared" si="185"/>
        <v>0</v>
      </c>
      <c r="AQ221" s="65">
        <f t="shared" si="186"/>
        <v>0</v>
      </c>
    </row>
    <row r="222" spans="1:43" ht="15.75" x14ac:dyDescent="0.25">
      <c r="A222" s="13" t="s">
        <v>412</v>
      </c>
      <c r="B222" s="13"/>
      <c r="C222" s="52">
        <f t="shared" si="176"/>
        <v>0</v>
      </c>
      <c r="D222" s="52">
        <f t="shared" si="177"/>
        <v>0</v>
      </c>
      <c r="E222" s="52">
        <f t="shared" si="177"/>
        <v>0</v>
      </c>
      <c r="F222" s="52">
        <f t="shared" si="177"/>
        <v>0</v>
      </c>
      <c r="G222" s="52">
        <f t="shared" si="177"/>
        <v>0</v>
      </c>
      <c r="H222" s="52">
        <f t="shared" si="177"/>
        <v>0</v>
      </c>
      <c r="I222" s="52">
        <f t="shared" si="177"/>
        <v>0</v>
      </c>
      <c r="J222" s="52">
        <f t="shared" si="177"/>
        <v>0</v>
      </c>
      <c r="K222" s="52">
        <f t="shared" si="177"/>
        <v>0</v>
      </c>
      <c r="L222" s="52">
        <f t="shared" si="177"/>
        <v>0</v>
      </c>
      <c r="M222" s="52">
        <f t="shared" si="177"/>
        <v>0</v>
      </c>
      <c r="N222" s="52">
        <f t="shared" si="177"/>
        <v>0</v>
      </c>
      <c r="O222" s="52">
        <f t="shared" si="177"/>
        <v>0</v>
      </c>
      <c r="P222" s="52">
        <f t="shared" si="177"/>
        <v>0</v>
      </c>
      <c r="Q222" s="52">
        <f t="shared" si="177"/>
        <v>0</v>
      </c>
      <c r="R222" s="52">
        <f t="shared" si="177"/>
        <v>0</v>
      </c>
      <c r="S222" s="52">
        <f t="shared" si="177"/>
        <v>0</v>
      </c>
      <c r="T222" s="52">
        <f t="shared" si="177"/>
        <v>0</v>
      </c>
      <c r="U222" s="52">
        <f t="shared" si="177"/>
        <v>0</v>
      </c>
      <c r="V222" s="52">
        <f t="shared" si="177"/>
        <v>0</v>
      </c>
      <c r="W222" s="52">
        <f t="shared" si="177"/>
        <v>0</v>
      </c>
      <c r="X222" s="52">
        <f t="shared" si="177"/>
        <v>0</v>
      </c>
      <c r="Y222" s="52">
        <f t="shared" si="177"/>
        <v>0</v>
      </c>
      <c r="Z222" s="52">
        <f t="shared" si="177"/>
        <v>0</v>
      </c>
      <c r="AA222" s="52">
        <f t="shared" si="177"/>
        <v>0</v>
      </c>
      <c r="AB222" s="52">
        <f t="shared" si="177"/>
        <v>0</v>
      </c>
      <c r="AC222" s="52">
        <f t="shared" si="177"/>
        <v>0</v>
      </c>
      <c r="AD222" s="52">
        <f t="shared" si="177"/>
        <v>0</v>
      </c>
      <c r="AE222" s="52">
        <f t="shared" si="177"/>
        <v>0</v>
      </c>
      <c r="AF222" s="52">
        <f t="shared" si="177"/>
        <v>0</v>
      </c>
      <c r="AG222" s="9"/>
      <c r="AH222" s="65">
        <f t="shared" si="178"/>
        <v>0</v>
      </c>
      <c r="AI222" s="65">
        <f t="shared" si="179"/>
        <v>0</v>
      </c>
      <c r="AJ222" s="65">
        <f t="shared" si="180"/>
        <v>0</v>
      </c>
      <c r="AK222" s="65">
        <f t="shared" si="181"/>
        <v>0</v>
      </c>
      <c r="AL222" s="65">
        <f t="shared" si="182"/>
        <v>0</v>
      </c>
      <c r="AM222" s="65">
        <f t="shared" si="183"/>
        <v>0</v>
      </c>
      <c r="AN222" s="60"/>
      <c r="AO222" s="65">
        <f t="shared" si="184"/>
        <v>0</v>
      </c>
      <c r="AP222" s="65">
        <f t="shared" si="185"/>
        <v>0</v>
      </c>
      <c r="AQ222" s="65">
        <f t="shared" si="186"/>
        <v>0</v>
      </c>
    </row>
    <row r="223" spans="1:43" ht="15.75" x14ac:dyDescent="0.25">
      <c r="A223" s="13" t="s">
        <v>436</v>
      </c>
      <c r="B223" s="13"/>
      <c r="C223" s="52">
        <f t="shared" si="176"/>
        <v>0</v>
      </c>
      <c r="D223" s="52">
        <f t="shared" si="177"/>
        <v>0</v>
      </c>
      <c r="E223" s="52">
        <f t="shared" si="177"/>
        <v>0</v>
      </c>
      <c r="F223" s="52">
        <f t="shared" si="177"/>
        <v>0</v>
      </c>
      <c r="G223" s="52">
        <f t="shared" si="177"/>
        <v>0</v>
      </c>
      <c r="H223" s="52">
        <f t="shared" si="177"/>
        <v>0</v>
      </c>
      <c r="I223" s="52">
        <f t="shared" si="177"/>
        <v>0</v>
      </c>
      <c r="J223" s="52">
        <f t="shared" si="177"/>
        <v>0</v>
      </c>
      <c r="K223" s="52">
        <f t="shared" si="177"/>
        <v>0</v>
      </c>
      <c r="L223" s="52">
        <f t="shared" si="177"/>
        <v>0</v>
      </c>
      <c r="M223" s="52">
        <f t="shared" si="177"/>
        <v>0</v>
      </c>
      <c r="N223" s="52">
        <f t="shared" si="177"/>
        <v>0</v>
      </c>
      <c r="O223" s="52">
        <f t="shared" si="177"/>
        <v>0</v>
      </c>
      <c r="P223" s="52">
        <f t="shared" si="177"/>
        <v>0</v>
      </c>
      <c r="Q223" s="52">
        <f t="shared" si="177"/>
        <v>0</v>
      </c>
      <c r="R223" s="52">
        <f t="shared" si="177"/>
        <v>0</v>
      </c>
      <c r="S223" s="52">
        <f t="shared" si="177"/>
        <v>0</v>
      </c>
      <c r="T223" s="52">
        <f t="shared" si="177"/>
        <v>0</v>
      </c>
      <c r="U223" s="52">
        <f t="shared" si="177"/>
        <v>0</v>
      </c>
      <c r="V223" s="52">
        <f t="shared" si="177"/>
        <v>0</v>
      </c>
      <c r="W223" s="52">
        <f t="shared" si="177"/>
        <v>0</v>
      </c>
      <c r="X223" s="52">
        <f t="shared" si="177"/>
        <v>0</v>
      </c>
      <c r="Y223" s="52">
        <f t="shared" si="177"/>
        <v>0</v>
      </c>
      <c r="Z223" s="52">
        <f t="shared" si="177"/>
        <v>0</v>
      </c>
      <c r="AA223" s="52">
        <f t="shared" si="177"/>
        <v>0</v>
      </c>
      <c r="AB223" s="52">
        <f t="shared" si="177"/>
        <v>0</v>
      </c>
      <c r="AC223" s="52">
        <f t="shared" si="177"/>
        <v>0</v>
      </c>
      <c r="AD223" s="52">
        <f t="shared" si="177"/>
        <v>0</v>
      </c>
      <c r="AE223" s="52">
        <f t="shared" si="177"/>
        <v>0</v>
      </c>
      <c r="AF223" s="52">
        <f t="shared" si="177"/>
        <v>0</v>
      </c>
      <c r="AG223" s="9"/>
      <c r="AH223" s="65">
        <f t="shared" si="178"/>
        <v>0</v>
      </c>
      <c r="AI223" s="65">
        <f t="shared" si="179"/>
        <v>0</v>
      </c>
      <c r="AJ223" s="65">
        <f t="shared" si="180"/>
        <v>0</v>
      </c>
      <c r="AK223" s="65">
        <f t="shared" si="181"/>
        <v>0</v>
      </c>
      <c r="AL223" s="65">
        <f t="shared" si="182"/>
        <v>0</v>
      </c>
      <c r="AM223" s="65">
        <f t="shared" si="183"/>
        <v>0</v>
      </c>
      <c r="AN223" s="60"/>
      <c r="AO223" s="65">
        <f t="shared" si="184"/>
        <v>0</v>
      </c>
      <c r="AP223" s="65">
        <f t="shared" si="185"/>
        <v>0</v>
      </c>
      <c r="AQ223" s="65">
        <f t="shared" si="186"/>
        <v>0</v>
      </c>
    </row>
    <row r="224" spans="1:43" ht="15.75" x14ac:dyDescent="0.25">
      <c r="A224" s="13" t="s">
        <v>437</v>
      </c>
      <c r="B224" s="13"/>
      <c r="C224" s="52">
        <f t="shared" si="176"/>
        <v>0</v>
      </c>
      <c r="D224" s="52">
        <f t="shared" si="177"/>
        <v>0</v>
      </c>
      <c r="E224" s="52">
        <f t="shared" si="177"/>
        <v>0</v>
      </c>
      <c r="F224" s="52">
        <f t="shared" si="177"/>
        <v>0</v>
      </c>
      <c r="G224" s="52">
        <f t="shared" si="177"/>
        <v>0</v>
      </c>
      <c r="H224" s="52">
        <f t="shared" si="177"/>
        <v>0</v>
      </c>
      <c r="I224" s="52">
        <f t="shared" si="177"/>
        <v>0</v>
      </c>
      <c r="J224" s="52">
        <f t="shared" si="177"/>
        <v>0</v>
      </c>
      <c r="K224" s="52">
        <f t="shared" si="177"/>
        <v>0</v>
      </c>
      <c r="L224" s="52">
        <f t="shared" si="177"/>
        <v>0</v>
      </c>
      <c r="M224" s="52">
        <f t="shared" si="177"/>
        <v>0</v>
      </c>
      <c r="N224" s="52">
        <f t="shared" si="177"/>
        <v>0</v>
      </c>
      <c r="O224" s="52">
        <f t="shared" si="177"/>
        <v>0</v>
      </c>
      <c r="P224" s="52">
        <f t="shared" si="177"/>
        <v>0</v>
      </c>
      <c r="Q224" s="52">
        <f t="shared" si="177"/>
        <v>0</v>
      </c>
      <c r="R224" s="52">
        <f t="shared" si="177"/>
        <v>0</v>
      </c>
      <c r="S224" s="52">
        <f t="shared" si="177"/>
        <v>0</v>
      </c>
      <c r="T224" s="52">
        <f t="shared" si="177"/>
        <v>0</v>
      </c>
      <c r="U224" s="52">
        <f t="shared" si="177"/>
        <v>0</v>
      </c>
      <c r="V224" s="52">
        <f t="shared" si="177"/>
        <v>0</v>
      </c>
      <c r="W224" s="52">
        <f t="shared" si="177"/>
        <v>0</v>
      </c>
      <c r="X224" s="52">
        <f t="shared" si="177"/>
        <v>0</v>
      </c>
      <c r="Y224" s="52">
        <f t="shared" si="177"/>
        <v>0</v>
      </c>
      <c r="Z224" s="52">
        <f t="shared" si="177"/>
        <v>0</v>
      </c>
      <c r="AA224" s="52">
        <f t="shared" si="177"/>
        <v>0</v>
      </c>
      <c r="AB224" s="52">
        <f t="shared" si="177"/>
        <v>0</v>
      </c>
      <c r="AC224" s="52">
        <f t="shared" si="177"/>
        <v>0</v>
      </c>
      <c r="AD224" s="52">
        <f t="shared" si="177"/>
        <v>0</v>
      </c>
      <c r="AE224" s="52">
        <f t="shared" si="177"/>
        <v>0</v>
      </c>
      <c r="AF224" s="52">
        <f t="shared" si="177"/>
        <v>0</v>
      </c>
      <c r="AG224" s="9"/>
      <c r="AH224" s="65">
        <f t="shared" si="178"/>
        <v>0</v>
      </c>
      <c r="AI224" s="65">
        <f t="shared" si="179"/>
        <v>0</v>
      </c>
      <c r="AJ224" s="65">
        <f t="shared" si="180"/>
        <v>0</v>
      </c>
      <c r="AK224" s="65">
        <f t="shared" si="181"/>
        <v>0</v>
      </c>
      <c r="AL224" s="65">
        <f t="shared" si="182"/>
        <v>0</v>
      </c>
      <c r="AM224" s="65">
        <f t="shared" si="183"/>
        <v>0</v>
      </c>
      <c r="AN224" s="60"/>
      <c r="AO224" s="65">
        <f t="shared" si="184"/>
        <v>0</v>
      </c>
      <c r="AP224" s="65">
        <f t="shared" si="185"/>
        <v>0</v>
      </c>
      <c r="AQ224" s="65">
        <f t="shared" si="186"/>
        <v>0</v>
      </c>
    </row>
    <row r="225" spans="1:44" ht="15.75" x14ac:dyDescent="0.25">
      <c r="A225" s="13" t="s">
        <v>675</v>
      </c>
      <c r="B225" s="13"/>
      <c r="C225" s="52">
        <f t="shared" si="176"/>
        <v>0</v>
      </c>
      <c r="D225" s="52">
        <f t="shared" si="177"/>
        <v>0</v>
      </c>
      <c r="E225" s="52">
        <f t="shared" si="177"/>
        <v>0</v>
      </c>
      <c r="F225" s="52">
        <f t="shared" si="177"/>
        <v>0</v>
      </c>
      <c r="G225" s="52">
        <f t="shared" si="177"/>
        <v>0</v>
      </c>
      <c r="H225" s="52">
        <f t="shared" si="177"/>
        <v>0</v>
      </c>
      <c r="I225" s="52">
        <f t="shared" si="177"/>
        <v>0</v>
      </c>
      <c r="J225" s="52">
        <f t="shared" si="177"/>
        <v>0</v>
      </c>
      <c r="K225" s="52">
        <f t="shared" si="177"/>
        <v>0</v>
      </c>
      <c r="L225" s="52">
        <f t="shared" si="177"/>
        <v>0</v>
      </c>
      <c r="M225" s="52">
        <f t="shared" si="177"/>
        <v>0</v>
      </c>
      <c r="N225" s="52">
        <f t="shared" si="177"/>
        <v>0</v>
      </c>
      <c r="O225" s="52">
        <f t="shared" si="177"/>
        <v>0</v>
      </c>
      <c r="P225" s="52">
        <f t="shared" si="177"/>
        <v>0</v>
      </c>
      <c r="Q225" s="52">
        <f t="shared" si="177"/>
        <v>0</v>
      </c>
      <c r="R225" s="52">
        <f t="shared" si="177"/>
        <v>0</v>
      </c>
      <c r="S225" s="52">
        <f t="shared" si="177"/>
        <v>0</v>
      </c>
      <c r="T225" s="52">
        <f t="shared" si="177"/>
        <v>0</v>
      </c>
      <c r="U225" s="52">
        <f t="shared" si="177"/>
        <v>0</v>
      </c>
      <c r="V225" s="52">
        <f t="shared" si="177"/>
        <v>0</v>
      </c>
      <c r="W225" s="52">
        <f t="shared" si="177"/>
        <v>0</v>
      </c>
      <c r="X225" s="52">
        <f t="shared" si="177"/>
        <v>0</v>
      </c>
      <c r="Y225" s="52">
        <f t="shared" si="177"/>
        <v>0</v>
      </c>
      <c r="Z225" s="52">
        <f t="shared" si="177"/>
        <v>0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</v>
      </c>
      <c r="AI225" s="65">
        <f t="shared" si="179"/>
        <v>0</v>
      </c>
      <c r="AJ225" s="65">
        <f t="shared" si="180"/>
        <v>0</v>
      </c>
      <c r="AK225" s="65">
        <f t="shared" si="181"/>
        <v>0</v>
      </c>
      <c r="AL225" s="65">
        <f t="shared" si="182"/>
        <v>0</v>
      </c>
      <c r="AM225" s="65">
        <f t="shared" si="183"/>
        <v>0</v>
      </c>
      <c r="AN225" s="60"/>
      <c r="AO225" s="65">
        <f t="shared" si="184"/>
        <v>0</v>
      </c>
      <c r="AP225" s="65">
        <f t="shared" si="185"/>
        <v>0</v>
      </c>
      <c r="AQ225" s="65">
        <f t="shared" si="186"/>
        <v>0</v>
      </c>
    </row>
    <row r="226" spans="1:44" ht="15.75" x14ac:dyDescent="0.25">
      <c r="A226" s="71" t="s">
        <v>442</v>
      </c>
      <c r="B226" s="13"/>
      <c r="C226" s="52">
        <f>SUM(C141:C143)</f>
        <v>0</v>
      </c>
      <c r="D226" s="52">
        <f t="shared" ref="D226:AF226" si="188">SUM(D141:D143)</f>
        <v>0</v>
      </c>
      <c r="E226" s="52">
        <f t="shared" si="188"/>
        <v>0</v>
      </c>
      <c r="F226" s="52">
        <f t="shared" si="188"/>
        <v>0</v>
      </c>
      <c r="G226" s="52">
        <f t="shared" si="188"/>
        <v>0</v>
      </c>
      <c r="H226" s="52">
        <f t="shared" si="188"/>
        <v>0</v>
      </c>
      <c r="I226" s="52">
        <f t="shared" si="188"/>
        <v>0</v>
      </c>
      <c r="J226" s="52">
        <f t="shared" si="188"/>
        <v>0</v>
      </c>
      <c r="K226" s="52">
        <f t="shared" si="188"/>
        <v>0</v>
      </c>
      <c r="L226" s="52">
        <f t="shared" si="188"/>
        <v>0</v>
      </c>
      <c r="M226" s="52">
        <f t="shared" si="188"/>
        <v>0</v>
      </c>
      <c r="N226" s="52">
        <f t="shared" si="188"/>
        <v>0</v>
      </c>
      <c r="O226" s="52">
        <f t="shared" si="188"/>
        <v>0</v>
      </c>
      <c r="P226" s="52">
        <f t="shared" si="188"/>
        <v>0</v>
      </c>
      <c r="Q226" s="52">
        <f t="shared" si="188"/>
        <v>0</v>
      </c>
      <c r="R226" s="52">
        <f t="shared" si="188"/>
        <v>0</v>
      </c>
      <c r="S226" s="52">
        <f t="shared" si="188"/>
        <v>0</v>
      </c>
      <c r="T226" s="52">
        <f t="shared" si="188"/>
        <v>0</v>
      </c>
      <c r="U226" s="52">
        <f t="shared" si="188"/>
        <v>0</v>
      </c>
      <c r="V226" s="52">
        <f t="shared" si="188"/>
        <v>0</v>
      </c>
      <c r="W226" s="52">
        <f t="shared" si="188"/>
        <v>0</v>
      </c>
      <c r="X226" s="52">
        <f t="shared" si="188"/>
        <v>0</v>
      </c>
      <c r="Y226" s="52">
        <f t="shared" si="188"/>
        <v>0</v>
      </c>
      <c r="Z226" s="52">
        <f t="shared" si="188"/>
        <v>0</v>
      </c>
      <c r="AA226" s="52">
        <f t="shared" si="188"/>
        <v>0</v>
      </c>
      <c r="AB226" s="52">
        <f t="shared" si="188"/>
        <v>0</v>
      </c>
      <c r="AC226" s="52">
        <f t="shared" si="188"/>
        <v>0</v>
      </c>
      <c r="AD226" s="52">
        <f t="shared" si="188"/>
        <v>0</v>
      </c>
      <c r="AE226" s="52">
        <f t="shared" si="188"/>
        <v>0</v>
      </c>
      <c r="AF226" s="52">
        <f t="shared" si="188"/>
        <v>0</v>
      </c>
      <c r="AG226" s="9"/>
      <c r="AH226" s="65">
        <f t="shared" si="178"/>
        <v>0</v>
      </c>
      <c r="AI226" s="65">
        <f t="shared" si="179"/>
        <v>0</v>
      </c>
      <c r="AJ226" s="65">
        <f t="shared" si="180"/>
        <v>0</v>
      </c>
      <c r="AK226" s="65">
        <f t="shared" si="181"/>
        <v>0</v>
      </c>
      <c r="AL226" s="65">
        <f t="shared" si="182"/>
        <v>0</v>
      </c>
      <c r="AM226" s="65">
        <f t="shared" si="183"/>
        <v>0</v>
      </c>
      <c r="AN226" s="60"/>
      <c r="AO226" s="65">
        <f t="shared" si="184"/>
        <v>0</v>
      </c>
      <c r="AP226" s="65">
        <f t="shared" si="185"/>
        <v>0</v>
      </c>
      <c r="AQ226" s="65">
        <f t="shared" si="186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14211.100000000002</v>
      </c>
      <c r="D229" s="52">
        <f t="shared" ref="D229:AF229" si="189">SUM(D230:D237)</f>
        <v>14238.5</v>
      </c>
      <c r="E229" s="52">
        <f t="shared" si="189"/>
        <v>14231.7</v>
      </c>
      <c r="F229" s="52">
        <f t="shared" si="189"/>
        <v>14224.6</v>
      </c>
      <c r="G229" s="52">
        <f t="shared" si="189"/>
        <v>13588.599999999999</v>
      </c>
      <c r="H229" s="52">
        <f t="shared" si="189"/>
        <v>14124</v>
      </c>
      <c r="I229" s="52">
        <f t="shared" si="189"/>
        <v>13897.699999999999</v>
      </c>
      <c r="J229" s="52">
        <f t="shared" si="189"/>
        <v>13936.7</v>
      </c>
      <c r="K229" s="52">
        <f t="shared" si="189"/>
        <v>13566.4</v>
      </c>
      <c r="L229" s="52">
        <f t="shared" si="189"/>
        <v>13930.699999999999</v>
      </c>
      <c r="M229" s="52">
        <f t="shared" si="189"/>
        <v>16822.300000000003</v>
      </c>
      <c r="N229" s="52">
        <f t="shared" si="189"/>
        <v>16182.2</v>
      </c>
      <c r="O229" s="52">
        <f t="shared" si="189"/>
        <v>16186.8</v>
      </c>
      <c r="P229" s="52">
        <f t="shared" si="189"/>
        <v>16191.5</v>
      </c>
      <c r="Q229" s="52">
        <f t="shared" si="189"/>
        <v>16606.599999999999</v>
      </c>
      <c r="R229" s="52">
        <f t="shared" si="189"/>
        <v>16217.499999999996</v>
      </c>
      <c r="S229" s="52">
        <f t="shared" si="189"/>
        <v>16612.399999999998</v>
      </c>
      <c r="T229" s="52">
        <f t="shared" si="189"/>
        <v>16617.3</v>
      </c>
      <c r="U229" s="52">
        <f t="shared" si="189"/>
        <v>16622.399999999998</v>
      </c>
      <c r="V229" s="52">
        <f t="shared" si="189"/>
        <v>18314.8</v>
      </c>
      <c r="W229" s="52">
        <f t="shared" si="189"/>
        <v>17956.2</v>
      </c>
      <c r="X229" s="52">
        <f t="shared" si="189"/>
        <v>18371.400000000001</v>
      </c>
      <c r="Y229" s="52">
        <f t="shared" si="189"/>
        <v>20248.7</v>
      </c>
      <c r="Z229" s="52">
        <f t="shared" si="189"/>
        <v>20254.100000000002</v>
      </c>
      <c r="AA229" s="52">
        <f t="shared" si="189"/>
        <v>20259.7</v>
      </c>
      <c r="AB229" s="52">
        <f t="shared" si="189"/>
        <v>20265.3</v>
      </c>
      <c r="AC229" s="52">
        <f t="shared" si="189"/>
        <v>20271</v>
      </c>
      <c r="AD229" s="52">
        <f t="shared" si="189"/>
        <v>20276.800000000003</v>
      </c>
      <c r="AE229" s="52">
        <f t="shared" si="189"/>
        <v>20282.7</v>
      </c>
      <c r="AF229" s="52">
        <f t="shared" si="189"/>
        <v>20288.600000000002</v>
      </c>
      <c r="AG229" s="60"/>
      <c r="AH229" s="65">
        <f>AVERAGE(C229:G229)</f>
        <v>14098.9</v>
      </c>
      <c r="AI229" s="65">
        <f>AVERAGE(H229:L229)</f>
        <v>13891.1</v>
      </c>
      <c r="AJ229" s="65">
        <f>AVERAGE(M229:Q229)</f>
        <v>16397.879999999997</v>
      </c>
      <c r="AK229" s="65">
        <f>AVERAGE(R229:V229)</f>
        <v>16876.879999999997</v>
      </c>
      <c r="AL229" s="65">
        <f>AVERAGE(W229:AA229)</f>
        <v>19418.02</v>
      </c>
      <c r="AM229" s="65">
        <f>AVERAGE(AB229:AF229)</f>
        <v>20276.88</v>
      </c>
      <c r="AN229" s="60"/>
      <c r="AO229" s="65">
        <f>AVERAGE(AH229:AI229)</f>
        <v>13995</v>
      </c>
      <c r="AP229" s="65">
        <f>AVERAGE(AJ229:AK229)</f>
        <v>16637.379999999997</v>
      </c>
      <c r="AQ229" s="65">
        <f>AVERAGE(AL229:AM229)</f>
        <v>19847.45</v>
      </c>
      <c r="AR229" s="92"/>
    </row>
    <row r="230" spans="1:44" ht="15.75" x14ac:dyDescent="0.25">
      <c r="A230" s="13" t="s">
        <v>410</v>
      </c>
      <c r="B230" s="13"/>
      <c r="C230" s="52">
        <f t="shared" ref="C230:C236" si="190">C147</f>
        <v>6029.5</v>
      </c>
      <c r="D230" s="52">
        <f t="shared" ref="D230:AF236" si="191">D147</f>
        <v>6029.5</v>
      </c>
      <c r="E230" s="52">
        <f t="shared" si="191"/>
        <v>6029.5</v>
      </c>
      <c r="F230" s="52">
        <f t="shared" si="191"/>
        <v>6029.5</v>
      </c>
      <c r="G230" s="52">
        <f t="shared" si="191"/>
        <v>5157.1000000000004</v>
      </c>
      <c r="H230" s="52">
        <f t="shared" si="191"/>
        <v>5512.5</v>
      </c>
      <c r="I230" s="52">
        <f t="shared" si="191"/>
        <v>5512.5</v>
      </c>
      <c r="J230" s="52">
        <f t="shared" si="191"/>
        <v>5512.5</v>
      </c>
      <c r="K230" s="52">
        <f t="shared" si="191"/>
        <v>5512.5</v>
      </c>
      <c r="L230" s="52">
        <f t="shared" si="191"/>
        <v>5429.2</v>
      </c>
      <c r="M230" s="52">
        <f t="shared" si="191"/>
        <v>4698</v>
      </c>
      <c r="N230" s="52">
        <f t="shared" si="191"/>
        <v>4698</v>
      </c>
      <c r="O230" s="52">
        <f t="shared" si="191"/>
        <v>4698</v>
      </c>
      <c r="P230" s="52">
        <f t="shared" si="191"/>
        <v>4698</v>
      </c>
      <c r="Q230" s="52">
        <f t="shared" si="191"/>
        <v>4534</v>
      </c>
      <c r="R230" s="52">
        <f t="shared" si="191"/>
        <v>4218.7</v>
      </c>
      <c r="S230" s="52">
        <f t="shared" si="191"/>
        <v>4218.7</v>
      </c>
      <c r="T230" s="52">
        <f t="shared" si="191"/>
        <v>4218.7</v>
      </c>
      <c r="U230" s="52">
        <f t="shared" si="191"/>
        <v>4218.7</v>
      </c>
      <c r="V230" s="52">
        <f t="shared" si="191"/>
        <v>4483.7</v>
      </c>
      <c r="W230" s="52">
        <f t="shared" si="191"/>
        <v>4192.6000000000004</v>
      </c>
      <c r="X230" s="52">
        <f t="shared" si="191"/>
        <v>4192.6000000000004</v>
      </c>
      <c r="Y230" s="52">
        <f t="shared" si="191"/>
        <v>4192.6000000000004</v>
      </c>
      <c r="Z230" s="52">
        <f t="shared" si="191"/>
        <v>4192.6000000000004</v>
      </c>
      <c r="AA230" s="52">
        <f t="shared" si="191"/>
        <v>4192.6000000000004</v>
      </c>
      <c r="AB230" s="52">
        <f t="shared" si="191"/>
        <v>4192.6000000000004</v>
      </c>
      <c r="AC230" s="52">
        <f t="shared" si="191"/>
        <v>4192.6000000000004</v>
      </c>
      <c r="AD230" s="52">
        <f t="shared" si="191"/>
        <v>4192.6000000000004</v>
      </c>
      <c r="AE230" s="52">
        <f t="shared" si="191"/>
        <v>4192.6000000000004</v>
      </c>
      <c r="AF230" s="52">
        <f t="shared" si="191"/>
        <v>4192.6000000000004</v>
      </c>
      <c r="AG230" s="9"/>
      <c r="AH230" s="65">
        <f t="shared" ref="AH230:AH237" si="192">AVERAGE(C230:G230)</f>
        <v>5855.0199999999995</v>
      </c>
      <c r="AI230" s="65">
        <f t="shared" ref="AI230:AI237" si="193">AVERAGE(H230:L230)</f>
        <v>5495.84</v>
      </c>
      <c r="AJ230" s="65">
        <f t="shared" ref="AJ230:AJ237" si="194">AVERAGE(M230:Q230)</f>
        <v>4665.2</v>
      </c>
      <c r="AK230" s="65">
        <f t="shared" ref="AK230:AK237" si="195">AVERAGE(R230:V230)</f>
        <v>4271.7</v>
      </c>
      <c r="AL230" s="65">
        <f t="shared" ref="AL230:AL237" si="196">AVERAGE(W230:AA230)</f>
        <v>4192.6000000000004</v>
      </c>
      <c r="AM230" s="65">
        <f t="shared" ref="AM230:AM237" si="197">AVERAGE(AB230:AF230)</f>
        <v>4192.6000000000004</v>
      </c>
      <c r="AN230" s="60"/>
      <c r="AO230" s="65">
        <f t="shared" ref="AO230:AO237" si="198">AVERAGE(AH230:AI230)</f>
        <v>5675.43</v>
      </c>
      <c r="AP230" s="65">
        <f t="shared" ref="AP230:AP237" si="199">AVERAGE(AJ230:AK230)</f>
        <v>4468.45</v>
      </c>
      <c r="AQ230" s="65">
        <f t="shared" ref="AQ230:AQ237" si="200">AVERAGE(AL230:AM230)</f>
        <v>4192.6000000000004</v>
      </c>
    </row>
    <row r="231" spans="1:44" ht="15.75" x14ac:dyDescent="0.25">
      <c r="A231" s="13" t="s">
        <v>411</v>
      </c>
      <c r="B231" s="13"/>
      <c r="C231" s="52">
        <f t="shared" si="190"/>
        <v>1461.3</v>
      </c>
      <c r="D231" s="52">
        <f t="shared" ref="D231:R231" si="201">D148</f>
        <v>1461.3</v>
      </c>
      <c r="E231" s="52">
        <f t="shared" si="201"/>
        <v>1461.3</v>
      </c>
      <c r="F231" s="52">
        <f t="shared" si="201"/>
        <v>1461.3</v>
      </c>
      <c r="G231" s="52">
        <f t="shared" si="201"/>
        <v>1461.3</v>
      </c>
      <c r="H231" s="52">
        <f t="shared" si="201"/>
        <v>1461.3</v>
      </c>
      <c r="I231" s="52">
        <f t="shared" si="201"/>
        <v>1275.8</v>
      </c>
      <c r="J231" s="52">
        <f t="shared" si="201"/>
        <v>1275.8</v>
      </c>
      <c r="K231" s="52">
        <f t="shared" si="201"/>
        <v>1019.8</v>
      </c>
      <c r="L231" s="52">
        <f t="shared" si="201"/>
        <v>1019.8</v>
      </c>
      <c r="M231" s="52">
        <f t="shared" si="201"/>
        <v>3446.6</v>
      </c>
      <c r="N231" s="52">
        <f t="shared" si="201"/>
        <v>2970.6</v>
      </c>
      <c r="O231" s="52">
        <f t="shared" si="201"/>
        <v>2970.6</v>
      </c>
      <c r="P231" s="52">
        <f t="shared" si="201"/>
        <v>2970.6</v>
      </c>
      <c r="Q231" s="52">
        <f t="shared" si="201"/>
        <v>2970.6</v>
      </c>
      <c r="R231" s="52">
        <f t="shared" si="201"/>
        <v>2970.6</v>
      </c>
      <c r="S231" s="52">
        <f t="shared" si="191"/>
        <v>3243.6</v>
      </c>
      <c r="T231" s="52">
        <f t="shared" si="191"/>
        <v>3243.6</v>
      </c>
      <c r="U231" s="52">
        <f t="shared" si="191"/>
        <v>3243.6</v>
      </c>
      <c r="V231" s="52">
        <f t="shared" si="191"/>
        <v>3243.6</v>
      </c>
      <c r="W231" s="52">
        <f t="shared" si="191"/>
        <v>3243.6</v>
      </c>
      <c r="X231" s="52">
        <f t="shared" si="191"/>
        <v>3530.6</v>
      </c>
      <c r="Y231" s="52">
        <f t="shared" si="191"/>
        <v>3530.6</v>
      </c>
      <c r="Z231" s="52">
        <f t="shared" si="191"/>
        <v>3530.6</v>
      </c>
      <c r="AA231" s="52">
        <f t="shared" si="191"/>
        <v>3530.6</v>
      </c>
      <c r="AB231" s="52">
        <f t="shared" si="191"/>
        <v>3530.6</v>
      </c>
      <c r="AC231" s="52">
        <f t="shared" si="191"/>
        <v>3530.6</v>
      </c>
      <c r="AD231" s="52">
        <f t="shared" si="191"/>
        <v>3530.6</v>
      </c>
      <c r="AE231" s="52">
        <f t="shared" si="191"/>
        <v>3530.6</v>
      </c>
      <c r="AF231" s="52">
        <f t="shared" si="191"/>
        <v>3530.6</v>
      </c>
      <c r="AG231" s="9"/>
      <c r="AH231" s="65">
        <f t="shared" si="192"/>
        <v>1461.3</v>
      </c>
      <c r="AI231" s="65">
        <f t="shared" si="193"/>
        <v>1210.5</v>
      </c>
      <c r="AJ231" s="65">
        <f t="shared" si="194"/>
        <v>3065.8</v>
      </c>
      <c r="AK231" s="65">
        <f t="shared" si="195"/>
        <v>3189</v>
      </c>
      <c r="AL231" s="65">
        <f t="shared" si="196"/>
        <v>3473.2</v>
      </c>
      <c r="AM231" s="65">
        <f t="shared" si="197"/>
        <v>3530.6</v>
      </c>
      <c r="AN231" s="60"/>
      <c r="AO231" s="65">
        <f t="shared" si="198"/>
        <v>1335.9</v>
      </c>
      <c r="AP231" s="65">
        <f t="shared" si="199"/>
        <v>3127.4</v>
      </c>
      <c r="AQ231" s="65">
        <f t="shared" si="200"/>
        <v>3501.8999999999996</v>
      </c>
    </row>
    <row r="232" spans="1:44" ht="15.75" x14ac:dyDescent="0.25">
      <c r="A232" s="13" t="s">
        <v>676</v>
      </c>
      <c r="B232" s="13"/>
      <c r="C232" s="52">
        <f t="shared" si="190"/>
        <v>800.4</v>
      </c>
      <c r="D232" s="52">
        <f t="shared" si="191"/>
        <v>800.4</v>
      </c>
      <c r="E232" s="52">
        <f t="shared" si="191"/>
        <v>800.4</v>
      </c>
      <c r="F232" s="52">
        <f t="shared" si="191"/>
        <v>800.4</v>
      </c>
      <c r="G232" s="52">
        <f t="shared" si="191"/>
        <v>939.9</v>
      </c>
      <c r="H232" s="52">
        <f t="shared" si="191"/>
        <v>939.9</v>
      </c>
      <c r="I232" s="52">
        <f t="shared" si="191"/>
        <v>926.6</v>
      </c>
      <c r="J232" s="52">
        <f t="shared" si="191"/>
        <v>926.6</v>
      </c>
      <c r="K232" s="52">
        <f t="shared" si="191"/>
        <v>910.6</v>
      </c>
      <c r="L232" s="52">
        <f t="shared" si="191"/>
        <v>968</v>
      </c>
      <c r="M232" s="52">
        <f t="shared" si="191"/>
        <v>1518.5</v>
      </c>
      <c r="N232" s="52">
        <f t="shared" si="191"/>
        <v>1484.5</v>
      </c>
      <c r="O232" s="52">
        <f t="shared" si="191"/>
        <v>1484.5</v>
      </c>
      <c r="P232" s="52">
        <f t="shared" si="191"/>
        <v>1484.5</v>
      </c>
      <c r="Q232" s="52">
        <f t="shared" si="191"/>
        <v>1485.3</v>
      </c>
      <c r="R232" s="52">
        <f t="shared" si="191"/>
        <v>1485.3</v>
      </c>
      <c r="S232" s="52">
        <f t="shared" si="191"/>
        <v>1504.8</v>
      </c>
      <c r="T232" s="52">
        <f t="shared" si="191"/>
        <v>1504.8</v>
      </c>
      <c r="U232" s="52">
        <f t="shared" si="191"/>
        <v>1504.8</v>
      </c>
      <c r="V232" s="52">
        <f t="shared" si="191"/>
        <v>1606.2</v>
      </c>
      <c r="W232" s="52">
        <f t="shared" si="191"/>
        <v>1606.2</v>
      </c>
      <c r="X232" s="52">
        <f t="shared" si="191"/>
        <v>1626.7</v>
      </c>
      <c r="Y232" s="52">
        <f t="shared" si="191"/>
        <v>1626.7</v>
      </c>
      <c r="Z232" s="52">
        <f t="shared" si="191"/>
        <v>1626.7</v>
      </c>
      <c r="AA232" s="52">
        <f t="shared" si="191"/>
        <v>1626.7</v>
      </c>
      <c r="AB232" s="52">
        <f t="shared" si="191"/>
        <v>1626.7</v>
      </c>
      <c r="AC232" s="52">
        <f t="shared" si="191"/>
        <v>1626.7</v>
      </c>
      <c r="AD232" s="52">
        <f t="shared" si="191"/>
        <v>1626.7</v>
      </c>
      <c r="AE232" s="52">
        <f t="shared" si="191"/>
        <v>1626.7</v>
      </c>
      <c r="AF232" s="52">
        <f t="shared" si="191"/>
        <v>1626.7</v>
      </c>
      <c r="AG232" s="9"/>
      <c r="AH232" s="65">
        <f t="shared" si="192"/>
        <v>828.3</v>
      </c>
      <c r="AI232" s="65">
        <f t="shared" si="193"/>
        <v>934.33999999999992</v>
      </c>
      <c r="AJ232" s="65">
        <f t="shared" si="194"/>
        <v>1491.46</v>
      </c>
      <c r="AK232" s="65">
        <f t="shared" si="195"/>
        <v>1521.1799999999998</v>
      </c>
      <c r="AL232" s="65">
        <f t="shared" si="196"/>
        <v>1622.6</v>
      </c>
      <c r="AM232" s="65">
        <f t="shared" si="197"/>
        <v>1626.7</v>
      </c>
      <c r="AN232" s="60"/>
      <c r="AO232" s="65">
        <f t="shared" si="198"/>
        <v>881.31999999999994</v>
      </c>
      <c r="AP232" s="65">
        <f t="shared" si="199"/>
        <v>1506.32</v>
      </c>
      <c r="AQ232" s="65">
        <f t="shared" si="200"/>
        <v>1624.65</v>
      </c>
    </row>
    <row r="233" spans="1:44" ht="15.75" x14ac:dyDescent="0.25">
      <c r="A233" s="13" t="s">
        <v>412</v>
      </c>
      <c r="B233" s="13"/>
      <c r="C233" s="52">
        <f t="shared" si="190"/>
        <v>1250.5</v>
      </c>
      <c r="D233" s="52">
        <f t="shared" si="191"/>
        <v>1281.9000000000001</v>
      </c>
      <c r="E233" s="52">
        <f t="shared" si="191"/>
        <v>1313.6</v>
      </c>
      <c r="F233" s="52">
        <f t="shared" si="191"/>
        <v>1345.4</v>
      </c>
      <c r="G233" s="52">
        <f t="shared" si="191"/>
        <v>1539.5</v>
      </c>
      <c r="H233" s="52">
        <f t="shared" si="191"/>
        <v>1571.7</v>
      </c>
      <c r="I233" s="52">
        <f t="shared" si="191"/>
        <v>1604.1</v>
      </c>
      <c r="J233" s="52">
        <f t="shared" si="191"/>
        <v>1636.8</v>
      </c>
      <c r="K233" s="52">
        <f t="shared" si="191"/>
        <v>1580.2</v>
      </c>
      <c r="L233" s="52">
        <f t="shared" si="191"/>
        <v>2033.3</v>
      </c>
      <c r="M233" s="52">
        <f t="shared" si="191"/>
        <v>755</v>
      </c>
      <c r="N233" s="52">
        <f t="shared" si="191"/>
        <v>773.4</v>
      </c>
      <c r="O233" s="52">
        <f t="shared" si="191"/>
        <v>791.9</v>
      </c>
      <c r="P233" s="52">
        <f t="shared" si="191"/>
        <v>810.5</v>
      </c>
      <c r="Q233" s="52">
        <f t="shared" si="191"/>
        <v>1165</v>
      </c>
      <c r="R233" s="52">
        <f t="shared" si="191"/>
        <v>1183.8</v>
      </c>
      <c r="S233" s="52">
        <f t="shared" si="191"/>
        <v>1202.5999999999999</v>
      </c>
      <c r="T233" s="52">
        <f t="shared" si="191"/>
        <v>1221.4000000000001</v>
      </c>
      <c r="U233" s="52">
        <f t="shared" si="191"/>
        <v>1240.4000000000001</v>
      </c>
      <c r="V233" s="52">
        <f t="shared" si="191"/>
        <v>1710.4</v>
      </c>
      <c r="W233" s="52">
        <f t="shared" si="191"/>
        <v>1662.6</v>
      </c>
      <c r="X233" s="52">
        <f t="shared" si="191"/>
        <v>1679.8</v>
      </c>
      <c r="Y233" s="52">
        <f t="shared" si="191"/>
        <v>1697.1</v>
      </c>
      <c r="Z233" s="52">
        <f t="shared" si="191"/>
        <v>1714.4</v>
      </c>
      <c r="AA233" s="52">
        <f t="shared" si="191"/>
        <v>1731.8</v>
      </c>
      <c r="AB233" s="52">
        <f t="shared" si="191"/>
        <v>1749.3</v>
      </c>
      <c r="AC233" s="52">
        <f t="shared" si="191"/>
        <v>1766.8</v>
      </c>
      <c r="AD233" s="52">
        <f t="shared" si="191"/>
        <v>1784.5</v>
      </c>
      <c r="AE233" s="52">
        <f t="shared" si="191"/>
        <v>1802.2</v>
      </c>
      <c r="AF233" s="52">
        <f t="shared" si="191"/>
        <v>1820.2</v>
      </c>
      <c r="AG233" s="9"/>
      <c r="AH233" s="65">
        <f t="shared" si="192"/>
        <v>1346.1799999999998</v>
      </c>
      <c r="AI233" s="65">
        <f t="shared" si="193"/>
        <v>1685.22</v>
      </c>
      <c r="AJ233" s="65">
        <f t="shared" si="194"/>
        <v>859.16000000000008</v>
      </c>
      <c r="AK233" s="65">
        <f t="shared" si="195"/>
        <v>1311.72</v>
      </c>
      <c r="AL233" s="65">
        <f t="shared" si="196"/>
        <v>1697.1399999999999</v>
      </c>
      <c r="AM233" s="65">
        <f t="shared" si="197"/>
        <v>1784.6</v>
      </c>
      <c r="AN233" s="60"/>
      <c r="AO233" s="65">
        <f t="shared" si="198"/>
        <v>1515.6999999999998</v>
      </c>
      <c r="AP233" s="65">
        <f t="shared" si="199"/>
        <v>1085.44</v>
      </c>
      <c r="AQ233" s="65">
        <f t="shared" si="200"/>
        <v>1740.87</v>
      </c>
    </row>
    <row r="234" spans="1:44" ht="15.75" x14ac:dyDescent="0.25">
      <c r="A234" s="13" t="s">
        <v>436</v>
      </c>
      <c r="B234" s="13"/>
      <c r="C234" s="52">
        <f t="shared" si="190"/>
        <v>789.2</v>
      </c>
      <c r="D234" s="52">
        <f t="shared" si="191"/>
        <v>788.7</v>
      </c>
      <c r="E234" s="52">
        <f t="shared" si="191"/>
        <v>760.5</v>
      </c>
      <c r="F234" s="52">
        <f t="shared" si="191"/>
        <v>732</v>
      </c>
      <c r="G234" s="52">
        <f t="shared" si="191"/>
        <v>1057.4000000000001</v>
      </c>
      <c r="H234" s="52">
        <f t="shared" si="191"/>
        <v>1107</v>
      </c>
      <c r="I234" s="52">
        <f t="shared" si="191"/>
        <v>1074.8</v>
      </c>
      <c r="J234" s="52">
        <f t="shared" si="191"/>
        <v>1082.3</v>
      </c>
      <c r="K234" s="52">
        <f t="shared" si="191"/>
        <v>1073.8</v>
      </c>
      <c r="L234" s="52">
        <f t="shared" si="191"/>
        <v>990.4</v>
      </c>
      <c r="M234" s="52">
        <f t="shared" si="191"/>
        <v>1549.2</v>
      </c>
      <c r="N234" s="52">
        <f t="shared" si="191"/>
        <v>1444.5</v>
      </c>
      <c r="O234" s="52">
        <f t="shared" si="191"/>
        <v>1434.8</v>
      </c>
      <c r="P234" s="52">
        <f t="shared" si="191"/>
        <v>1425</v>
      </c>
      <c r="Q234" s="52">
        <f t="shared" si="191"/>
        <v>1521.1</v>
      </c>
      <c r="R234" s="52">
        <f t="shared" si="191"/>
        <v>1511.4</v>
      </c>
      <c r="S234" s="52">
        <f t="shared" si="191"/>
        <v>1560.2</v>
      </c>
      <c r="T234" s="52">
        <f t="shared" si="191"/>
        <v>1550.4</v>
      </c>
      <c r="U234" s="52">
        <f t="shared" si="191"/>
        <v>1540.7</v>
      </c>
      <c r="V234" s="52">
        <f t="shared" si="191"/>
        <v>2094.6</v>
      </c>
      <c r="W234" s="52">
        <f t="shared" si="191"/>
        <v>2084.9</v>
      </c>
      <c r="X234" s="52">
        <f t="shared" si="191"/>
        <v>2136.6</v>
      </c>
      <c r="Y234" s="52">
        <f t="shared" si="191"/>
        <v>2501.1999999999998</v>
      </c>
      <c r="Z234" s="52">
        <f t="shared" si="191"/>
        <v>2491.5</v>
      </c>
      <c r="AA234" s="52">
        <f t="shared" si="191"/>
        <v>2481.8000000000002</v>
      </c>
      <c r="AB234" s="52">
        <f t="shared" si="191"/>
        <v>2472</v>
      </c>
      <c r="AC234" s="52">
        <f t="shared" si="191"/>
        <v>2462.3000000000002</v>
      </c>
      <c r="AD234" s="52">
        <f t="shared" si="191"/>
        <v>2452.5</v>
      </c>
      <c r="AE234" s="52">
        <f t="shared" si="191"/>
        <v>2442.8000000000002</v>
      </c>
      <c r="AF234" s="52">
        <f t="shared" si="191"/>
        <v>2433.1</v>
      </c>
      <c r="AG234" s="9"/>
      <c r="AH234" s="65">
        <f t="shared" si="192"/>
        <v>825.56000000000006</v>
      </c>
      <c r="AI234" s="65">
        <f t="shared" si="193"/>
        <v>1065.6600000000001</v>
      </c>
      <c r="AJ234" s="65">
        <f t="shared" si="194"/>
        <v>1474.92</v>
      </c>
      <c r="AK234" s="65">
        <f t="shared" si="195"/>
        <v>1651.4599999999998</v>
      </c>
      <c r="AL234" s="65">
        <f t="shared" si="196"/>
        <v>2339.1999999999998</v>
      </c>
      <c r="AM234" s="65">
        <f t="shared" si="197"/>
        <v>2452.54</v>
      </c>
      <c r="AN234" s="60"/>
      <c r="AO234" s="65">
        <f t="shared" si="198"/>
        <v>945.61000000000013</v>
      </c>
      <c r="AP234" s="65">
        <f t="shared" si="199"/>
        <v>1563.19</v>
      </c>
      <c r="AQ234" s="65">
        <f t="shared" si="200"/>
        <v>2395.87</v>
      </c>
    </row>
    <row r="235" spans="1:44" ht="15.75" x14ac:dyDescent="0.25">
      <c r="A235" s="71" t="s">
        <v>437</v>
      </c>
      <c r="B235" s="13"/>
      <c r="C235" s="52">
        <f t="shared" si="190"/>
        <v>0</v>
      </c>
      <c r="D235" s="52">
        <f t="shared" si="191"/>
        <v>0</v>
      </c>
      <c r="E235" s="52">
        <f t="shared" si="191"/>
        <v>0</v>
      </c>
      <c r="F235" s="52">
        <f t="shared" si="191"/>
        <v>0</v>
      </c>
      <c r="G235" s="52">
        <f t="shared" si="191"/>
        <v>0</v>
      </c>
      <c r="H235" s="52">
        <f t="shared" si="191"/>
        <v>0</v>
      </c>
      <c r="I235" s="52">
        <f t="shared" si="191"/>
        <v>0</v>
      </c>
      <c r="J235" s="52">
        <f t="shared" si="191"/>
        <v>0</v>
      </c>
      <c r="K235" s="52">
        <f t="shared" si="191"/>
        <v>0</v>
      </c>
      <c r="L235" s="52">
        <f t="shared" si="191"/>
        <v>0</v>
      </c>
      <c r="M235" s="52">
        <f t="shared" si="191"/>
        <v>0</v>
      </c>
      <c r="N235" s="52">
        <f t="shared" si="191"/>
        <v>0</v>
      </c>
      <c r="O235" s="52">
        <f t="shared" si="191"/>
        <v>0</v>
      </c>
      <c r="P235" s="52">
        <f t="shared" si="191"/>
        <v>0</v>
      </c>
      <c r="Q235" s="52">
        <f t="shared" si="191"/>
        <v>0</v>
      </c>
      <c r="R235" s="52">
        <f t="shared" si="191"/>
        <v>0</v>
      </c>
      <c r="S235" s="52">
        <f t="shared" si="191"/>
        <v>0</v>
      </c>
      <c r="T235" s="52">
        <f t="shared" si="191"/>
        <v>0</v>
      </c>
      <c r="U235" s="52">
        <f t="shared" si="191"/>
        <v>0</v>
      </c>
      <c r="V235" s="52">
        <f t="shared" si="191"/>
        <v>0</v>
      </c>
      <c r="W235" s="52">
        <f t="shared" si="191"/>
        <v>0</v>
      </c>
      <c r="X235" s="52">
        <f t="shared" si="191"/>
        <v>0</v>
      </c>
      <c r="Y235" s="52">
        <f t="shared" si="191"/>
        <v>0</v>
      </c>
      <c r="Z235" s="52">
        <f t="shared" si="191"/>
        <v>0</v>
      </c>
      <c r="AA235" s="52">
        <f t="shared" si="191"/>
        <v>0</v>
      </c>
      <c r="AB235" s="52">
        <f t="shared" si="191"/>
        <v>0</v>
      </c>
      <c r="AC235" s="52">
        <f t="shared" si="191"/>
        <v>0</v>
      </c>
      <c r="AD235" s="52">
        <f t="shared" si="191"/>
        <v>0</v>
      </c>
      <c r="AE235" s="52">
        <f t="shared" si="191"/>
        <v>0</v>
      </c>
      <c r="AF235" s="52">
        <f t="shared" si="191"/>
        <v>0</v>
      </c>
      <c r="AG235" s="9"/>
      <c r="AH235" s="65">
        <f t="shared" si="192"/>
        <v>0</v>
      </c>
      <c r="AI235" s="65">
        <f t="shared" si="193"/>
        <v>0</v>
      </c>
      <c r="AJ235" s="65">
        <f t="shared" si="194"/>
        <v>0</v>
      </c>
      <c r="AK235" s="65">
        <f t="shared" si="195"/>
        <v>0</v>
      </c>
      <c r="AL235" s="65">
        <f t="shared" si="196"/>
        <v>0</v>
      </c>
      <c r="AM235" s="65">
        <f t="shared" si="197"/>
        <v>0</v>
      </c>
      <c r="AN235" s="60"/>
      <c r="AO235" s="65">
        <f t="shared" si="198"/>
        <v>0</v>
      </c>
      <c r="AP235" s="65">
        <f t="shared" si="199"/>
        <v>0</v>
      </c>
      <c r="AQ235" s="65">
        <f t="shared" si="200"/>
        <v>0</v>
      </c>
    </row>
    <row r="236" spans="1:44" ht="15.75" x14ac:dyDescent="0.25">
      <c r="A236" s="71" t="s">
        <v>675</v>
      </c>
      <c r="B236" s="13"/>
      <c r="C236" s="52">
        <f t="shared" si="190"/>
        <v>1284.2</v>
      </c>
      <c r="D236" s="52">
        <f t="shared" si="191"/>
        <v>1286.8</v>
      </c>
      <c r="E236" s="52">
        <f t="shared" si="191"/>
        <v>1285.7</v>
      </c>
      <c r="F236" s="52">
        <f t="shared" si="191"/>
        <v>1284.5</v>
      </c>
      <c r="G236" s="52">
        <f t="shared" si="191"/>
        <v>1159.8</v>
      </c>
      <c r="H236" s="52">
        <f t="shared" si="191"/>
        <v>1158.5999999999999</v>
      </c>
      <c r="I236" s="52">
        <f t="shared" si="191"/>
        <v>1157.4000000000001</v>
      </c>
      <c r="J236" s="52">
        <f t="shared" si="191"/>
        <v>1156.2</v>
      </c>
      <c r="K236" s="52">
        <f t="shared" si="191"/>
        <v>1155</v>
      </c>
      <c r="L236" s="52">
        <f t="shared" si="191"/>
        <v>1303.9000000000001</v>
      </c>
      <c r="M236" s="52">
        <f t="shared" si="191"/>
        <v>965</v>
      </c>
      <c r="N236" s="52">
        <f t="shared" si="191"/>
        <v>985.7</v>
      </c>
      <c r="O236" s="52">
        <f t="shared" si="191"/>
        <v>981.5</v>
      </c>
      <c r="P236" s="52">
        <f t="shared" si="191"/>
        <v>977.4</v>
      </c>
      <c r="Q236" s="52">
        <f t="shared" si="191"/>
        <v>994.6</v>
      </c>
      <c r="R236" s="52">
        <f t="shared" si="191"/>
        <v>990.5</v>
      </c>
      <c r="S236" s="52">
        <f t="shared" si="191"/>
        <v>986.3</v>
      </c>
      <c r="T236" s="52">
        <f t="shared" si="191"/>
        <v>982.2</v>
      </c>
      <c r="U236" s="52">
        <f t="shared" si="191"/>
        <v>978</v>
      </c>
      <c r="V236" s="52">
        <f t="shared" si="191"/>
        <v>827.3</v>
      </c>
      <c r="W236" s="52">
        <f t="shared" si="191"/>
        <v>906.3</v>
      </c>
      <c r="X236" s="52">
        <f t="shared" si="191"/>
        <v>904.1</v>
      </c>
      <c r="Y236" s="52">
        <f t="shared" si="191"/>
        <v>2212.3000000000002</v>
      </c>
      <c r="Z236" s="52">
        <f t="shared" si="191"/>
        <v>2210.1</v>
      </c>
      <c r="AA236" s="52">
        <f t="shared" si="191"/>
        <v>2208</v>
      </c>
      <c r="AB236" s="52">
        <f t="shared" si="191"/>
        <v>2205.9</v>
      </c>
      <c r="AC236" s="52">
        <f t="shared" si="191"/>
        <v>2203.8000000000002</v>
      </c>
      <c r="AD236" s="52">
        <f t="shared" si="191"/>
        <v>2201.6999999999998</v>
      </c>
      <c r="AE236" s="52">
        <f t="shared" si="191"/>
        <v>2199.6</v>
      </c>
      <c r="AF236" s="52">
        <f t="shared" si="191"/>
        <v>2197.1999999999998</v>
      </c>
      <c r="AG236" s="9"/>
      <c r="AH236" s="65">
        <f t="shared" si="192"/>
        <v>1260.2</v>
      </c>
      <c r="AI236" s="65">
        <f t="shared" si="193"/>
        <v>1186.22</v>
      </c>
      <c r="AJ236" s="65">
        <f t="shared" si="194"/>
        <v>980.83999999999992</v>
      </c>
      <c r="AK236" s="65">
        <f t="shared" si="195"/>
        <v>952.86</v>
      </c>
      <c r="AL236" s="65">
        <f t="shared" si="196"/>
        <v>1688.1599999999999</v>
      </c>
      <c r="AM236" s="65">
        <f t="shared" si="197"/>
        <v>2201.6400000000003</v>
      </c>
      <c r="AN236" s="60"/>
      <c r="AO236" s="65">
        <f t="shared" si="198"/>
        <v>1223.21</v>
      </c>
      <c r="AP236" s="65">
        <f t="shared" si="199"/>
        <v>966.84999999999991</v>
      </c>
      <c r="AQ236" s="65">
        <f t="shared" si="200"/>
        <v>1944.9</v>
      </c>
    </row>
    <row r="237" spans="1:44" ht="15.75" x14ac:dyDescent="0.25">
      <c r="A237" s="71" t="s">
        <v>442</v>
      </c>
      <c r="B237" s="13"/>
      <c r="C237" s="52">
        <f>SUM(C154:C156)</f>
        <v>2596</v>
      </c>
      <c r="D237" s="52">
        <f t="shared" ref="D237:AF237" si="202">SUM(D154:D156)</f>
        <v>2589.9</v>
      </c>
      <c r="E237" s="52">
        <f t="shared" si="202"/>
        <v>2580.6999999999998</v>
      </c>
      <c r="F237" s="52">
        <f t="shared" si="202"/>
        <v>2571.5</v>
      </c>
      <c r="G237" s="52">
        <f t="shared" si="202"/>
        <v>2273.6</v>
      </c>
      <c r="H237" s="52">
        <f t="shared" si="202"/>
        <v>2373</v>
      </c>
      <c r="I237" s="52">
        <f t="shared" si="202"/>
        <v>2346.5</v>
      </c>
      <c r="J237" s="52">
        <f t="shared" si="202"/>
        <v>2346.5</v>
      </c>
      <c r="K237" s="52">
        <f t="shared" si="202"/>
        <v>2314.5</v>
      </c>
      <c r="L237" s="52">
        <f t="shared" si="202"/>
        <v>2186.1</v>
      </c>
      <c r="M237" s="52">
        <f t="shared" si="202"/>
        <v>3890</v>
      </c>
      <c r="N237" s="52">
        <f t="shared" si="202"/>
        <v>3825.5</v>
      </c>
      <c r="O237" s="52">
        <f t="shared" si="202"/>
        <v>3825.5</v>
      </c>
      <c r="P237" s="52">
        <f t="shared" si="202"/>
        <v>3825.5</v>
      </c>
      <c r="Q237" s="52">
        <f t="shared" si="202"/>
        <v>3936</v>
      </c>
      <c r="R237" s="52">
        <f t="shared" si="202"/>
        <v>3857.2</v>
      </c>
      <c r="S237" s="52">
        <f t="shared" si="202"/>
        <v>3896.2</v>
      </c>
      <c r="T237" s="52">
        <f t="shared" si="202"/>
        <v>3896.2</v>
      </c>
      <c r="U237" s="52">
        <f t="shared" si="202"/>
        <v>3896.2</v>
      </c>
      <c r="V237" s="52">
        <f t="shared" si="202"/>
        <v>4349</v>
      </c>
      <c r="W237" s="52">
        <f t="shared" si="202"/>
        <v>4260</v>
      </c>
      <c r="X237" s="52">
        <f t="shared" si="202"/>
        <v>4301</v>
      </c>
      <c r="Y237" s="52">
        <f t="shared" si="202"/>
        <v>4488.2</v>
      </c>
      <c r="Z237" s="52">
        <f t="shared" si="202"/>
        <v>4488.2</v>
      </c>
      <c r="AA237" s="52">
        <f t="shared" si="202"/>
        <v>4488.2</v>
      </c>
      <c r="AB237" s="52">
        <f t="shared" si="202"/>
        <v>4488.2</v>
      </c>
      <c r="AC237" s="52">
        <f t="shared" si="202"/>
        <v>4488.2</v>
      </c>
      <c r="AD237" s="52">
        <f t="shared" si="202"/>
        <v>4488.2</v>
      </c>
      <c r="AE237" s="52">
        <f t="shared" si="202"/>
        <v>4488.2</v>
      </c>
      <c r="AF237" s="52">
        <f t="shared" si="202"/>
        <v>4488.2</v>
      </c>
      <c r="AG237" s="9"/>
      <c r="AH237" s="65">
        <f t="shared" si="192"/>
        <v>2522.3399999999997</v>
      </c>
      <c r="AI237" s="65">
        <f t="shared" si="193"/>
        <v>2313.3200000000002</v>
      </c>
      <c r="AJ237" s="65">
        <f t="shared" si="194"/>
        <v>3860.5</v>
      </c>
      <c r="AK237" s="65">
        <f t="shared" si="195"/>
        <v>3978.96</v>
      </c>
      <c r="AL237" s="65">
        <f t="shared" si="196"/>
        <v>4405.1200000000008</v>
      </c>
      <c r="AM237" s="65">
        <f t="shared" si="197"/>
        <v>4488.2</v>
      </c>
      <c r="AN237" s="60"/>
      <c r="AO237" s="65">
        <f t="shared" si="198"/>
        <v>2417.83</v>
      </c>
      <c r="AP237" s="65">
        <f t="shared" si="199"/>
        <v>3919.73</v>
      </c>
      <c r="AQ237" s="65">
        <f t="shared" si="200"/>
        <v>4446.66</v>
      </c>
    </row>
    <row r="238" spans="1:44" x14ac:dyDescent="0.25">
      <c r="C238" s="10">
        <f>SUM(C230:AF230)/SUM(C229:AF229)</f>
        <v>0.28400412600438635</v>
      </c>
      <c r="AH238" s="10">
        <f>AH196/AH229</f>
        <v>1</v>
      </c>
      <c r="AI238" s="10">
        <f t="shared" ref="AI238:AQ238" si="203">AI196/AI229</f>
        <v>1</v>
      </c>
      <c r="AJ238" s="10">
        <f t="shared" si="203"/>
        <v>1</v>
      </c>
      <c r="AK238" s="10">
        <f t="shared" si="203"/>
        <v>1</v>
      </c>
      <c r="AL238" s="10">
        <f t="shared" si="203"/>
        <v>1</v>
      </c>
      <c r="AM238" s="10">
        <f t="shared" si="203"/>
        <v>1</v>
      </c>
      <c r="AO238" s="10">
        <f t="shared" si="203"/>
        <v>1</v>
      </c>
      <c r="AP238" s="10">
        <f t="shared" si="203"/>
        <v>1</v>
      </c>
      <c r="AQ238" s="10">
        <f t="shared" si="203"/>
        <v>1</v>
      </c>
      <c r="AR238" s="10">
        <f>AVERAGE(AO238:AQ238)</f>
        <v>1</v>
      </c>
    </row>
    <row r="239" spans="1:44" x14ac:dyDescent="0.25">
      <c r="A239" s="79" t="s">
        <v>668</v>
      </c>
      <c r="AH239" s="10">
        <f>AH207/AH229</f>
        <v>0</v>
      </c>
      <c r="AI239" s="10">
        <f t="shared" ref="AI239:AQ239" si="204">AI207/AI229</f>
        <v>0</v>
      </c>
      <c r="AJ239" s="10">
        <f t="shared" si="204"/>
        <v>0</v>
      </c>
      <c r="AK239" s="10">
        <f t="shared" si="204"/>
        <v>0</v>
      </c>
      <c r="AL239" s="10">
        <f t="shared" si="204"/>
        <v>0</v>
      </c>
      <c r="AM239" s="10">
        <f t="shared" si="204"/>
        <v>0</v>
      </c>
      <c r="AO239" s="10">
        <f t="shared" si="204"/>
        <v>0</v>
      </c>
      <c r="AP239" s="10">
        <f t="shared" si="204"/>
        <v>0</v>
      </c>
      <c r="AQ239" s="10">
        <f t="shared" si="204"/>
        <v>0</v>
      </c>
      <c r="AR239" s="10">
        <f>AVERAGE(AO239:AQ239)</f>
        <v>0</v>
      </c>
    </row>
    <row r="240" spans="1:44" x14ac:dyDescent="0.25">
      <c r="AO240" s="10">
        <f>1-AO238-AO239</f>
        <v>0</v>
      </c>
      <c r="AP240" s="10">
        <f t="shared" ref="AP240:AQ240" si="205">1-AP238-AP239</f>
        <v>0</v>
      </c>
      <c r="AQ240" s="10">
        <f t="shared" si="205"/>
        <v>0</v>
      </c>
      <c r="AR240" s="10">
        <f>AVERAGE(AO240:AQ240)</f>
        <v>0</v>
      </c>
    </row>
    <row r="241" spans="1:45" x14ac:dyDescent="0.25">
      <c r="A241" s="13" t="s">
        <v>410</v>
      </c>
      <c r="B241" s="37"/>
      <c r="C241" s="52">
        <f t="shared" ref="C241:AF241" si="206">C147+C60</f>
        <v>6160.0957651999997</v>
      </c>
      <c r="D241" s="52">
        <f t="shared" si="206"/>
        <v>6219.8445696999997</v>
      </c>
      <c r="E241" s="52">
        <f t="shared" si="206"/>
        <v>6246.1014488000001</v>
      </c>
      <c r="F241" s="52">
        <f t="shared" si="206"/>
        <v>6260.0477382999998</v>
      </c>
      <c r="G241" s="52">
        <f t="shared" si="206"/>
        <v>5376.0105509000005</v>
      </c>
      <c r="H241" s="52">
        <f t="shared" si="206"/>
        <v>5739.0363195999998</v>
      </c>
      <c r="I241" s="52">
        <f t="shared" si="206"/>
        <v>5745.1581858</v>
      </c>
      <c r="J241" s="52">
        <f t="shared" si="206"/>
        <v>5750.1357580000004</v>
      </c>
      <c r="K241" s="52">
        <f t="shared" si="206"/>
        <v>5754.3254704000001</v>
      </c>
      <c r="L241" s="52">
        <f t="shared" si="206"/>
        <v>5672.5394983999995</v>
      </c>
      <c r="M241" s="52">
        <f t="shared" si="206"/>
        <v>4925.4878663999998</v>
      </c>
      <c r="N241" s="52">
        <f t="shared" si="206"/>
        <v>4920.5795373000001</v>
      </c>
      <c r="O241" s="52">
        <f t="shared" si="206"/>
        <v>4919.3593215999999</v>
      </c>
      <c r="P241" s="52">
        <f t="shared" si="206"/>
        <v>4919.0421055999996</v>
      </c>
      <c r="Q241" s="52">
        <f t="shared" si="206"/>
        <v>4750.7270439000004</v>
      </c>
      <c r="R241" s="52">
        <f t="shared" si="206"/>
        <v>4425.5673895</v>
      </c>
      <c r="S241" s="52">
        <f t="shared" si="206"/>
        <v>4421.1381627000001</v>
      </c>
      <c r="T241" s="52">
        <f t="shared" si="206"/>
        <v>4418.5295209999995</v>
      </c>
      <c r="U241" s="52">
        <f t="shared" si="206"/>
        <v>4416.3762784999999</v>
      </c>
      <c r="V241" s="52">
        <f t="shared" si="206"/>
        <v>4685.7620913000001</v>
      </c>
      <c r="W241" s="52">
        <f t="shared" si="206"/>
        <v>4387.9270218000001</v>
      </c>
      <c r="X241" s="52">
        <f t="shared" si="206"/>
        <v>4383.9209678000007</v>
      </c>
      <c r="Y241" s="52">
        <f t="shared" si="206"/>
        <v>4380.9953578000004</v>
      </c>
      <c r="Z241" s="52">
        <f t="shared" si="206"/>
        <v>4378.3347828000005</v>
      </c>
      <c r="AA241" s="52">
        <f t="shared" si="206"/>
        <v>4375.6893637000003</v>
      </c>
      <c r="AB241" s="52">
        <f t="shared" si="206"/>
        <v>4373.0072269000002</v>
      </c>
      <c r="AC241" s="52">
        <f t="shared" si="206"/>
        <v>4370.2932403000004</v>
      </c>
      <c r="AD241" s="52">
        <f t="shared" si="206"/>
        <v>4367.5636114000008</v>
      </c>
      <c r="AE241" s="52">
        <f t="shared" si="206"/>
        <v>4364.8335075000005</v>
      </c>
      <c r="AF241" s="52">
        <f t="shared" si="206"/>
        <v>4362.1148754000005</v>
      </c>
      <c r="AH241" s="65">
        <f t="shared" ref="AH241:AH250" si="207">AVERAGE(C241:G241)</f>
        <v>6052.4200145800005</v>
      </c>
      <c r="AI241" s="65">
        <f t="shared" ref="AI241:AI250" si="208">AVERAGE(H241:L241)</f>
        <v>5732.2390464399996</v>
      </c>
      <c r="AJ241" s="65">
        <f t="shared" ref="AJ241:AJ250" si="209">AVERAGE(M241:Q241)</f>
        <v>4887.0391749599994</v>
      </c>
      <c r="AK241" s="65">
        <f t="shared" ref="AK241:AK250" si="210">AVERAGE(R241:V241)</f>
        <v>4473.4746886000003</v>
      </c>
      <c r="AL241" s="65">
        <f t="shared" ref="AL241:AL250" si="211">AVERAGE(W241:AA241)</f>
        <v>4381.3734987799999</v>
      </c>
      <c r="AM241" s="65">
        <f t="shared" ref="AM241:AM250" si="212">AVERAGE(AB241:AF241)</f>
        <v>4367.5624923000014</v>
      </c>
      <c r="AN241" s="66"/>
      <c r="AO241" s="65">
        <f t="shared" ref="AO241:AO250" si="213">AVERAGE(AH241:AI241)</f>
        <v>5892.32953051</v>
      </c>
      <c r="AP241" s="65">
        <f t="shared" ref="AP241:AP250" si="214">AVERAGE(AJ241:AK241)</f>
        <v>4680.2569317799998</v>
      </c>
      <c r="AQ241" s="65">
        <f t="shared" ref="AQ241:AQ250" si="215">AVERAGE(AL241:AM241)</f>
        <v>4374.4679955400006</v>
      </c>
    </row>
    <row r="242" spans="1:45" x14ac:dyDescent="0.25">
      <c r="A242" s="13" t="s">
        <v>411</v>
      </c>
      <c r="B242" s="37"/>
      <c r="C242" s="52">
        <f t="shared" ref="C242:AF242" si="216">C148+C61</f>
        <v>1500.6808621999999</v>
      </c>
      <c r="D242" s="52">
        <f t="shared" si="216"/>
        <v>1525.3657777799999</v>
      </c>
      <c r="E242" s="52">
        <f t="shared" si="216"/>
        <v>1537.44229417</v>
      </c>
      <c r="F242" s="52">
        <f t="shared" si="216"/>
        <v>1543.9361455399999</v>
      </c>
      <c r="G242" s="52">
        <f t="shared" si="216"/>
        <v>1548.17909732</v>
      </c>
      <c r="H242" s="52">
        <f t="shared" si="216"/>
        <v>1551.40791689</v>
      </c>
      <c r="I242" s="52">
        <f t="shared" si="216"/>
        <v>1361.1915321199999</v>
      </c>
      <c r="J242" s="52">
        <f t="shared" si="216"/>
        <v>1360.46325935</v>
      </c>
      <c r="K242" s="52">
        <f t="shared" si="216"/>
        <v>1094.5481405599999</v>
      </c>
      <c r="L242" s="52">
        <f t="shared" si="216"/>
        <v>1091.37474529</v>
      </c>
      <c r="M242" s="52">
        <f t="shared" si="216"/>
        <v>3601.7632815500001</v>
      </c>
      <c r="N242" s="52">
        <f t="shared" si="216"/>
        <v>3154.2220598200001</v>
      </c>
      <c r="O242" s="52">
        <f t="shared" si="216"/>
        <v>3166.9046334999998</v>
      </c>
      <c r="P242" s="52">
        <f t="shared" si="216"/>
        <v>3173.7430579799998</v>
      </c>
      <c r="Q242" s="52">
        <f t="shared" si="216"/>
        <v>3178.0649866799999</v>
      </c>
      <c r="R242" s="52">
        <f t="shared" si="216"/>
        <v>3181.03222564</v>
      </c>
      <c r="S242" s="52">
        <f t="shared" si="216"/>
        <v>3468.1034607699999</v>
      </c>
      <c r="T242" s="52">
        <f t="shared" si="216"/>
        <v>3474.3463450199997</v>
      </c>
      <c r="U242" s="52">
        <f t="shared" si="216"/>
        <v>3477.0575483399998</v>
      </c>
      <c r="V242" s="52">
        <f t="shared" si="216"/>
        <v>3478.1521087900001</v>
      </c>
      <c r="W242" s="52">
        <f t="shared" si="216"/>
        <v>3478.3139626299999</v>
      </c>
      <c r="X242" s="52">
        <f t="shared" si="216"/>
        <v>3777.5930604300002</v>
      </c>
      <c r="Y242" s="52">
        <f t="shared" si="216"/>
        <v>3781.6820381299999</v>
      </c>
      <c r="Z242" s="52">
        <f t="shared" si="216"/>
        <v>3782.2583170299999</v>
      </c>
      <c r="AA242" s="52">
        <f t="shared" si="216"/>
        <v>3781.3661270299999</v>
      </c>
      <c r="AB242" s="52">
        <f t="shared" si="216"/>
        <v>3779.73087377</v>
      </c>
      <c r="AC242" s="52">
        <f t="shared" si="216"/>
        <v>3777.6264927299999</v>
      </c>
      <c r="AD242" s="52">
        <f t="shared" si="216"/>
        <v>3775.17685175</v>
      </c>
      <c r="AE242" s="52">
        <f t="shared" si="216"/>
        <v>3772.45443256</v>
      </c>
      <c r="AF242" s="52">
        <f t="shared" si="216"/>
        <v>3769.5122033799998</v>
      </c>
      <c r="AH242" s="65">
        <f t="shared" si="207"/>
        <v>1531.120835402</v>
      </c>
      <c r="AI242" s="65">
        <f t="shared" si="208"/>
        <v>1291.7971188419999</v>
      </c>
      <c r="AJ242" s="65">
        <f t="shared" si="209"/>
        <v>3254.9396039060002</v>
      </c>
      <c r="AK242" s="65">
        <f t="shared" si="210"/>
        <v>3415.738337712</v>
      </c>
      <c r="AL242" s="65">
        <f t="shared" si="211"/>
        <v>3720.2427010500005</v>
      </c>
      <c r="AM242" s="65">
        <f t="shared" si="212"/>
        <v>3774.9001708380006</v>
      </c>
      <c r="AN242" s="66"/>
      <c r="AO242" s="65">
        <f t="shared" si="213"/>
        <v>1411.4589771219999</v>
      </c>
      <c r="AP242" s="65">
        <f t="shared" si="214"/>
        <v>3335.3389708089999</v>
      </c>
      <c r="AQ242" s="65">
        <f t="shared" si="215"/>
        <v>3747.5714359440008</v>
      </c>
    </row>
    <row r="243" spans="1:45" x14ac:dyDescent="0.25">
      <c r="A243" s="13" t="s">
        <v>676</v>
      </c>
      <c r="B243" s="37"/>
      <c r="C243" s="52">
        <f t="shared" ref="C243:AF243" si="217">C149+C62</f>
        <v>823.72578833</v>
      </c>
      <c r="D243" s="52">
        <f t="shared" si="217"/>
        <v>835.36193982999998</v>
      </c>
      <c r="E243" s="52">
        <f t="shared" si="217"/>
        <v>840.64231873999995</v>
      </c>
      <c r="F243" s="52">
        <f t="shared" si="217"/>
        <v>843.46482858000002</v>
      </c>
      <c r="G243" s="52">
        <f t="shared" si="217"/>
        <v>989.55707639000002</v>
      </c>
      <c r="H243" s="52">
        <f t="shared" si="217"/>
        <v>993.02462592999996</v>
      </c>
      <c r="I243" s="52">
        <f t="shared" si="217"/>
        <v>981.37732165</v>
      </c>
      <c r="J243" s="52">
        <f t="shared" si="217"/>
        <v>982.73291431000007</v>
      </c>
      <c r="K243" s="52">
        <f t="shared" si="217"/>
        <v>967.31379668</v>
      </c>
      <c r="L243" s="52">
        <f t="shared" si="217"/>
        <v>1027.52706036</v>
      </c>
      <c r="M243" s="52">
        <f t="shared" si="217"/>
        <v>1598.88723777</v>
      </c>
      <c r="N243" s="52">
        <f t="shared" si="217"/>
        <v>1573.1779490700001</v>
      </c>
      <c r="O243" s="52">
        <f t="shared" si="217"/>
        <v>1577.04270271</v>
      </c>
      <c r="P243" s="52">
        <f t="shared" si="217"/>
        <v>1579.22911041</v>
      </c>
      <c r="Q243" s="52">
        <f t="shared" si="217"/>
        <v>1581.50622245</v>
      </c>
      <c r="R243" s="52">
        <f t="shared" si="217"/>
        <v>1582.54279434</v>
      </c>
      <c r="S243" s="52">
        <f t="shared" si="217"/>
        <v>1603.5133519999999</v>
      </c>
      <c r="T243" s="52">
        <f t="shared" si="217"/>
        <v>1604.27858062</v>
      </c>
      <c r="U243" s="52">
        <f t="shared" si="217"/>
        <v>1604.64222124</v>
      </c>
      <c r="V243" s="52">
        <f t="shared" si="217"/>
        <v>1710.01122493</v>
      </c>
      <c r="W243" s="52">
        <f t="shared" si="217"/>
        <v>1711.4433795500001</v>
      </c>
      <c r="X243" s="52">
        <f t="shared" si="217"/>
        <v>1733.06788871</v>
      </c>
      <c r="Y243" s="52">
        <f t="shared" si="217"/>
        <v>1733.2490750100001</v>
      </c>
      <c r="Z243" s="52">
        <f t="shared" si="217"/>
        <v>1732.9858572200001</v>
      </c>
      <c r="AA243" s="52">
        <f t="shared" si="217"/>
        <v>1732.47737089</v>
      </c>
      <c r="AB243" s="52">
        <f t="shared" si="217"/>
        <v>1731.80206264</v>
      </c>
      <c r="AC243" s="52">
        <f t="shared" si="217"/>
        <v>1730.9973370500002</v>
      </c>
      <c r="AD243" s="52">
        <f t="shared" si="217"/>
        <v>1730.0859978400001</v>
      </c>
      <c r="AE243" s="52">
        <f t="shared" si="217"/>
        <v>1729.08502185</v>
      </c>
      <c r="AF243" s="52">
        <f t="shared" si="217"/>
        <v>1728.00859137</v>
      </c>
      <c r="AH243" s="65">
        <f t="shared" si="207"/>
        <v>866.55039037400002</v>
      </c>
      <c r="AI243" s="65">
        <f t="shared" si="208"/>
        <v>990.39514378599995</v>
      </c>
      <c r="AJ243" s="65">
        <f t="shared" si="209"/>
        <v>1581.9686444819999</v>
      </c>
      <c r="AK243" s="65">
        <f t="shared" si="210"/>
        <v>1620.997634626</v>
      </c>
      <c r="AL243" s="65">
        <f t="shared" si="211"/>
        <v>1728.6447142760001</v>
      </c>
      <c r="AM243" s="65">
        <f t="shared" si="212"/>
        <v>1729.9958021500001</v>
      </c>
      <c r="AN243" s="66"/>
      <c r="AO243" s="65">
        <f t="shared" si="213"/>
        <v>928.47276708000004</v>
      </c>
      <c r="AP243" s="65">
        <f t="shared" si="214"/>
        <v>1601.483139554</v>
      </c>
      <c r="AQ243" s="65">
        <f t="shared" si="215"/>
        <v>1729.3202582130002</v>
      </c>
    </row>
    <row r="244" spans="1:45" x14ac:dyDescent="0.25">
      <c r="A244" s="13" t="s">
        <v>412</v>
      </c>
      <c r="B244" s="37"/>
      <c r="C244" s="52">
        <f t="shared" ref="C244:AF244" si="218">C150+C63</f>
        <v>1309.5457441000001</v>
      </c>
      <c r="D244" s="52">
        <f t="shared" si="218"/>
        <v>1369.4030572000001</v>
      </c>
      <c r="E244" s="52">
        <f t="shared" si="218"/>
        <v>1415.3451556</v>
      </c>
      <c r="F244" s="52">
        <f t="shared" si="218"/>
        <v>1456.1600759</v>
      </c>
      <c r="G244" s="52">
        <f t="shared" si="218"/>
        <v>1665.6194720000001</v>
      </c>
      <c r="H244" s="52">
        <f t="shared" si="218"/>
        <v>1707.6113740999999</v>
      </c>
      <c r="I244" s="52">
        <f t="shared" si="218"/>
        <v>1747.4893023</v>
      </c>
      <c r="J244" s="52">
        <f t="shared" si="218"/>
        <v>1786.7294241</v>
      </c>
      <c r="K244" s="52">
        <f t="shared" si="218"/>
        <v>1731.4262983000001</v>
      </c>
      <c r="L244" s="52">
        <f t="shared" si="218"/>
        <v>2210.485126</v>
      </c>
      <c r="M244" s="52">
        <f t="shared" si="218"/>
        <v>873.71390100000008</v>
      </c>
      <c r="N244" s="52">
        <f t="shared" si="218"/>
        <v>872.71604219999995</v>
      </c>
      <c r="O244" s="52">
        <f t="shared" si="218"/>
        <v>885.24465269999996</v>
      </c>
      <c r="P244" s="52">
        <f t="shared" si="218"/>
        <v>902.11522339999999</v>
      </c>
      <c r="Q244" s="52">
        <f t="shared" si="218"/>
        <v>1273.8736650000001</v>
      </c>
      <c r="R244" s="52">
        <f t="shared" si="218"/>
        <v>1299.9164274999998</v>
      </c>
      <c r="S244" s="52">
        <f t="shared" si="218"/>
        <v>1321.9346003999999</v>
      </c>
      <c r="T244" s="52">
        <f t="shared" si="218"/>
        <v>1342.5419271000001</v>
      </c>
      <c r="U244" s="52">
        <f t="shared" si="218"/>
        <v>1362.8372325</v>
      </c>
      <c r="V244" s="52">
        <f t="shared" si="218"/>
        <v>1857.4813004000002</v>
      </c>
      <c r="W244" s="52">
        <f t="shared" si="218"/>
        <v>1816.8470513</v>
      </c>
      <c r="X244" s="52">
        <f t="shared" si="218"/>
        <v>1837.5242739</v>
      </c>
      <c r="Y244" s="52">
        <f t="shared" si="218"/>
        <v>1857.0895745999999</v>
      </c>
      <c r="Z244" s="52">
        <f t="shared" si="218"/>
        <v>1876.1273421000001</v>
      </c>
      <c r="AA244" s="52">
        <f t="shared" si="218"/>
        <v>1894.9706827</v>
      </c>
      <c r="AB244" s="52">
        <f t="shared" si="218"/>
        <v>1913.7105173</v>
      </c>
      <c r="AC244" s="52">
        <f t="shared" si="218"/>
        <v>1932.2838316999998</v>
      </c>
      <c r="AD244" s="52">
        <f t="shared" si="218"/>
        <v>1950.9226822000001</v>
      </c>
      <c r="AE244" s="52">
        <f t="shared" si="218"/>
        <v>1969.4354229</v>
      </c>
      <c r="AF244" s="52">
        <f t="shared" si="218"/>
        <v>1988.1468492000001</v>
      </c>
      <c r="AH244" s="65">
        <f t="shared" si="207"/>
        <v>1443.2147009600001</v>
      </c>
      <c r="AI244" s="65">
        <f t="shared" si="208"/>
        <v>1836.74830496</v>
      </c>
      <c r="AJ244" s="65">
        <f t="shared" si="209"/>
        <v>961.53269685999999</v>
      </c>
      <c r="AK244" s="65">
        <f t="shared" si="210"/>
        <v>1436.9422975800001</v>
      </c>
      <c r="AL244" s="65">
        <f t="shared" si="211"/>
        <v>1856.5117849199996</v>
      </c>
      <c r="AM244" s="65">
        <f t="shared" si="212"/>
        <v>1950.8998606599998</v>
      </c>
      <c r="AN244" s="66"/>
      <c r="AO244" s="65">
        <f t="shared" si="213"/>
        <v>1639.9815029599999</v>
      </c>
      <c r="AP244" s="65">
        <f t="shared" si="214"/>
        <v>1199.23749722</v>
      </c>
      <c r="AQ244" s="65">
        <f t="shared" si="215"/>
        <v>1903.7058227899997</v>
      </c>
    </row>
    <row r="245" spans="1:45" x14ac:dyDescent="0.25">
      <c r="A245" s="13" t="s">
        <v>436</v>
      </c>
      <c r="B245" s="37"/>
      <c r="C245" s="52">
        <f t="shared" ref="C245:AF245" si="219">C151+C64</f>
        <v>805.42229840000005</v>
      </c>
      <c r="D245" s="52">
        <f t="shared" si="219"/>
        <v>811.86987500000009</v>
      </c>
      <c r="E245" s="52">
        <f t="shared" si="219"/>
        <v>786.06397279999999</v>
      </c>
      <c r="F245" s="52">
        <f t="shared" si="219"/>
        <v>758.29332360000001</v>
      </c>
      <c r="G245" s="52">
        <f t="shared" si="219"/>
        <v>1091.3586024000001</v>
      </c>
      <c r="H245" s="52">
        <f t="shared" si="219"/>
        <v>1145.5481156999999</v>
      </c>
      <c r="I245" s="52">
        <f t="shared" si="219"/>
        <v>1114.9234730000001</v>
      </c>
      <c r="J245" s="52">
        <f t="shared" si="219"/>
        <v>1123.7203592000001</v>
      </c>
      <c r="K245" s="52">
        <f t="shared" si="219"/>
        <v>1116.0365325</v>
      </c>
      <c r="L245" s="52">
        <f t="shared" si="219"/>
        <v>1031.5447515999999</v>
      </c>
      <c r="M245" s="52">
        <f t="shared" si="219"/>
        <v>1602.6019997000001</v>
      </c>
      <c r="N245" s="52">
        <f t="shared" si="219"/>
        <v>1500.8982203999999</v>
      </c>
      <c r="O245" s="52">
        <f t="shared" si="219"/>
        <v>1492.5069377</v>
      </c>
      <c r="P245" s="52">
        <f t="shared" si="219"/>
        <v>1483.4115793999999</v>
      </c>
      <c r="Q245" s="52">
        <f t="shared" si="219"/>
        <v>1582.3187874</v>
      </c>
      <c r="R245" s="52">
        <f t="shared" si="219"/>
        <v>1573.7826993000001</v>
      </c>
      <c r="S245" s="52">
        <f t="shared" si="219"/>
        <v>1624.3727812</v>
      </c>
      <c r="T245" s="52">
        <f t="shared" si="219"/>
        <v>1615.2281603000001</v>
      </c>
      <c r="U245" s="52">
        <f t="shared" si="219"/>
        <v>1605.6824240000001</v>
      </c>
      <c r="V245" s="52">
        <f t="shared" si="219"/>
        <v>2172.2299648999997</v>
      </c>
      <c r="W245" s="52">
        <f t="shared" si="219"/>
        <v>2167.4261780000002</v>
      </c>
      <c r="X245" s="52">
        <f t="shared" si="219"/>
        <v>2222.2927277999997</v>
      </c>
      <c r="Y245" s="52">
        <f t="shared" si="219"/>
        <v>2596.6276739</v>
      </c>
      <c r="Z245" s="52">
        <f t="shared" si="219"/>
        <v>2590.7293178</v>
      </c>
      <c r="AA245" s="52">
        <f t="shared" si="219"/>
        <v>2582.4460400000003</v>
      </c>
      <c r="AB245" s="52">
        <f t="shared" si="219"/>
        <v>2573.141239</v>
      </c>
      <c r="AC245" s="52">
        <f t="shared" si="219"/>
        <v>2563.5120166000002</v>
      </c>
      <c r="AD245" s="52">
        <f t="shared" si="219"/>
        <v>2553.5234165000002</v>
      </c>
      <c r="AE245" s="52">
        <f t="shared" si="219"/>
        <v>2543.4421145000001</v>
      </c>
      <c r="AF245" s="52">
        <f t="shared" si="219"/>
        <v>2533.1966549999997</v>
      </c>
      <c r="AH245" s="65">
        <f t="shared" si="207"/>
        <v>850.60161444000005</v>
      </c>
      <c r="AI245" s="65">
        <f t="shared" si="208"/>
        <v>1106.3546463999999</v>
      </c>
      <c r="AJ245" s="65">
        <f t="shared" si="209"/>
        <v>1532.3475049199999</v>
      </c>
      <c r="AK245" s="65">
        <f t="shared" si="210"/>
        <v>1718.2592059400001</v>
      </c>
      <c r="AL245" s="65">
        <f t="shared" si="211"/>
        <v>2431.9043875000002</v>
      </c>
      <c r="AM245" s="65">
        <f t="shared" si="212"/>
        <v>2553.3630883199999</v>
      </c>
      <c r="AN245" s="66"/>
      <c r="AO245" s="65">
        <f t="shared" si="213"/>
        <v>978.47813041999996</v>
      </c>
      <c r="AP245" s="65">
        <f t="shared" si="214"/>
        <v>1625.30335543</v>
      </c>
      <c r="AQ245" s="65">
        <f t="shared" si="215"/>
        <v>2492.63373791</v>
      </c>
    </row>
    <row r="246" spans="1:45" x14ac:dyDescent="0.25">
      <c r="A246" s="13" t="s">
        <v>437</v>
      </c>
      <c r="B246" s="37"/>
      <c r="C246" s="52">
        <f t="shared" ref="C246:AF246" si="220">C152+C65</f>
        <v>2.5644450000001484E-2</v>
      </c>
      <c r="D246" s="52">
        <f t="shared" si="220"/>
        <v>5.1120210000000554E-2</v>
      </c>
      <c r="E246" s="52">
        <f t="shared" si="220"/>
        <v>6.611598000000285E-2</v>
      </c>
      <c r="F246" s="52">
        <f t="shared" si="220"/>
        <v>7.1838429999999676E-2</v>
      </c>
      <c r="G246" s="52">
        <f t="shared" si="220"/>
        <v>7.1411540000003271E-2</v>
      </c>
      <c r="H246" s="52">
        <f t="shared" si="220"/>
        <v>7.0909929999999122E-2</v>
      </c>
      <c r="I246" s="52">
        <f t="shared" si="220"/>
        <v>7.1716829999999732E-2</v>
      </c>
      <c r="J246" s="52">
        <f t="shared" si="220"/>
        <v>7.4905789999998973E-2</v>
      </c>
      <c r="K246" s="52">
        <f t="shared" si="220"/>
        <v>7.978599999999858E-2</v>
      </c>
      <c r="L246" s="52">
        <f t="shared" si="220"/>
        <v>8.7317770000005623E-2</v>
      </c>
      <c r="M246" s="52">
        <f t="shared" si="220"/>
        <v>0.10129509999999442</v>
      </c>
      <c r="N246" s="52">
        <f t="shared" si="220"/>
        <v>0.11489195999999424</v>
      </c>
      <c r="O246" s="52">
        <f t="shared" si="220"/>
        <v>0.12641193000000328</v>
      </c>
      <c r="P246" s="52">
        <f t="shared" si="220"/>
        <v>0.13589300000000293</v>
      </c>
      <c r="Q246" s="52">
        <f t="shared" si="220"/>
        <v>0.14449985000000254</v>
      </c>
      <c r="R246" s="52">
        <f t="shared" si="220"/>
        <v>0.1510789800000012</v>
      </c>
      <c r="S246" s="52">
        <f t="shared" si="220"/>
        <v>0.15703759999999534</v>
      </c>
      <c r="T246" s="52">
        <f t="shared" si="220"/>
        <v>0.16202758000000017</v>
      </c>
      <c r="U246" s="52">
        <f t="shared" si="220"/>
        <v>0.16584665000000598</v>
      </c>
      <c r="V246" s="52">
        <f t="shared" si="220"/>
        <v>0.17149684999999693</v>
      </c>
      <c r="W246" s="52">
        <f t="shared" si="220"/>
        <v>0.17521032000000503</v>
      </c>
      <c r="X246" s="52">
        <f t="shared" si="220"/>
        <v>0.17731858999999872</v>
      </c>
      <c r="Y246" s="52">
        <f t="shared" si="220"/>
        <v>0.1814842100000007</v>
      </c>
      <c r="Z246" s="52">
        <f t="shared" si="220"/>
        <v>0.18402754999999615</v>
      </c>
      <c r="AA246" s="52">
        <f t="shared" si="220"/>
        <v>0.18392498000000046</v>
      </c>
      <c r="AB246" s="52">
        <f t="shared" si="220"/>
        <v>0.18170964000000112</v>
      </c>
      <c r="AC246" s="52">
        <f t="shared" si="220"/>
        <v>0.17816575999999884</v>
      </c>
      <c r="AD246" s="52">
        <f t="shared" si="220"/>
        <v>0.17388049999999566</v>
      </c>
      <c r="AE246" s="52">
        <f t="shared" si="220"/>
        <v>0.16918748999999877</v>
      </c>
      <c r="AF246" s="52">
        <f t="shared" si="220"/>
        <v>0.16422795999999806</v>
      </c>
      <c r="AH246" s="65">
        <f t="shared" si="207"/>
        <v>5.7226122000001566E-2</v>
      </c>
      <c r="AI246" s="65">
        <f t="shared" si="208"/>
        <v>7.6927264000000412E-2</v>
      </c>
      <c r="AJ246" s="65">
        <f t="shared" si="209"/>
        <v>0.12459836799999949</v>
      </c>
      <c r="AK246" s="65">
        <f t="shared" si="210"/>
        <v>0.16149753199999992</v>
      </c>
      <c r="AL246" s="65">
        <f t="shared" si="211"/>
        <v>0.18039313000000021</v>
      </c>
      <c r="AM246" s="65">
        <f t="shared" si="212"/>
        <v>0.1734342699999985</v>
      </c>
      <c r="AN246" s="66"/>
      <c r="AO246" s="65">
        <f t="shared" si="213"/>
        <v>6.7076693000000992E-2</v>
      </c>
      <c r="AP246" s="65">
        <f t="shared" si="214"/>
        <v>0.1430479499999997</v>
      </c>
      <c r="AQ246" s="65">
        <f t="shared" si="215"/>
        <v>0.17691369999999934</v>
      </c>
    </row>
    <row r="247" spans="1:45" x14ac:dyDescent="0.25">
      <c r="A247" s="13" t="s">
        <v>675</v>
      </c>
      <c r="B247" s="37"/>
      <c r="C247" s="52">
        <f t="shared" ref="C247:AF247" si="221">C153+C66</f>
        <v>1340.1719416999999</v>
      </c>
      <c r="D247" s="52">
        <f t="shared" si="221"/>
        <v>1368.5494137999999</v>
      </c>
      <c r="E247" s="52">
        <f t="shared" si="221"/>
        <v>1378.8908043000001</v>
      </c>
      <c r="F247" s="52">
        <f t="shared" si="221"/>
        <v>1383.7759071999999</v>
      </c>
      <c r="G247" s="52">
        <f t="shared" si="221"/>
        <v>1257.2534165</v>
      </c>
      <c r="H247" s="52">
        <f t="shared" si="221"/>
        <v>1256.8130752999998</v>
      </c>
      <c r="I247" s="52">
        <f t="shared" si="221"/>
        <v>1257.2279833000002</v>
      </c>
      <c r="J247" s="52">
        <f t="shared" si="221"/>
        <v>1257.7580658000002</v>
      </c>
      <c r="K247" s="52">
        <f t="shared" si="221"/>
        <v>1258.1513709999999</v>
      </c>
      <c r="L247" s="52">
        <f t="shared" si="221"/>
        <v>1415.6884753000002</v>
      </c>
      <c r="M247" s="52">
        <f t="shared" si="221"/>
        <v>1064.461229</v>
      </c>
      <c r="N247" s="52">
        <f t="shared" si="221"/>
        <v>1081.8874531000001</v>
      </c>
      <c r="O247" s="52">
        <f t="shared" si="221"/>
        <v>1076.5736022000001</v>
      </c>
      <c r="P247" s="52">
        <f t="shared" si="221"/>
        <v>1071.9130776</v>
      </c>
      <c r="Q247" s="52">
        <f t="shared" si="221"/>
        <v>1089.6593295</v>
      </c>
      <c r="R247" s="52">
        <f t="shared" si="221"/>
        <v>1085.3978313</v>
      </c>
      <c r="S247" s="52">
        <f t="shared" si="221"/>
        <v>1080.6756315</v>
      </c>
      <c r="T247" s="52">
        <f t="shared" si="221"/>
        <v>1075.8502880000001</v>
      </c>
      <c r="U247" s="52">
        <f t="shared" si="221"/>
        <v>1070.7723586</v>
      </c>
      <c r="V247" s="52">
        <f t="shared" si="221"/>
        <v>911.99578229999997</v>
      </c>
      <c r="W247" s="52">
        <f t="shared" si="221"/>
        <v>991.10215849999997</v>
      </c>
      <c r="X247" s="52">
        <f t="shared" si="221"/>
        <v>988.24015929999996</v>
      </c>
      <c r="Y247" s="52">
        <f t="shared" si="221"/>
        <v>2356.3464607000001</v>
      </c>
      <c r="Z247" s="52">
        <f t="shared" si="221"/>
        <v>2379.4229686999997</v>
      </c>
      <c r="AA247" s="52">
        <f t="shared" si="221"/>
        <v>2387.4080905999999</v>
      </c>
      <c r="AB247" s="52">
        <f t="shared" si="221"/>
        <v>2389.8885147000001</v>
      </c>
      <c r="AC247" s="52">
        <f t="shared" si="221"/>
        <v>2390.2935003000002</v>
      </c>
      <c r="AD247" s="52">
        <f t="shared" si="221"/>
        <v>2389.7727906999999</v>
      </c>
      <c r="AE247" s="52">
        <f t="shared" si="221"/>
        <v>2388.7134452</v>
      </c>
      <c r="AF247" s="52">
        <f t="shared" si="221"/>
        <v>2386.9397121999996</v>
      </c>
      <c r="AH247" s="65">
        <f t="shared" si="207"/>
        <v>1345.7282966999999</v>
      </c>
      <c r="AI247" s="65">
        <f t="shared" si="208"/>
        <v>1289.1277941400001</v>
      </c>
      <c r="AJ247" s="65">
        <f t="shared" si="209"/>
        <v>1076.89893828</v>
      </c>
      <c r="AK247" s="65">
        <f t="shared" si="210"/>
        <v>1044.9383783400001</v>
      </c>
      <c r="AL247" s="65">
        <f t="shared" si="211"/>
        <v>1820.5039675599996</v>
      </c>
      <c r="AM247" s="65">
        <f t="shared" si="212"/>
        <v>2389.1215926199998</v>
      </c>
      <c r="AN247" s="66"/>
      <c r="AO247" s="65">
        <f t="shared" si="213"/>
        <v>1317.42804542</v>
      </c>
      <c r="AP247" s="65">
        <f t="shared" si="214"/>
        <v>1060.91865831</v>
      </c>
      <c r="AQ247" s="65">
        <f t="shared" si="215"/>
        <v>2104.8127800899997</v>
      </c>
    </row>
    <row r="248" spans="1:45" x14ac:dyDescent="0.25">
      <c r="A248" s="13" t="s">
        <v>413</v>
      </c>
      <c r="B248" s="37"/>
      <c r="C248" s="52">
        <f t="shared" ref="C248:AF248" si="222">C154+C67</f>
        <v>3.1137059999998939E-2</v>
      </c>
      <c r="D248" s="52">
        <f t="shared" si="222"/>
        <v>6.1944090000004337E-2</v>
      </c>
      <c r="E248" s="52">
        <f t="shared" si="222"/>
        <v>7.9892200000003299E-2</v>
      </c>
      <c r="F248" s="52">
        <f t="shared" si="222"/>
        <v>8.6483369999996285E-2</v>
      </c>
      <c r="G248" s="52">
        <f t="shared" si="222"/>
        <v>8.5566090000000372E-2</v>
      </c>
      <c r="H248" s="52">
        <f t="shared" si="222"/>
        <v>8.4573000000006004E-2</v>
      </c>
      <c r="I248" s="52">
        <f t="shared" si="222"/>
        <v>8.5216160000001651E-2</v>
      </c>
      <c r="J248" s="52">
        <f t="shared" si="222"/>
        <v>8.8818240000001936E-2</v>
      </c>
      <c r="K248" s="52">
        <f t="shared" si="222"/>
        <v>9.454304999999863E-2</v>
      </c>
      <c r="L248" s="52">
        <f t="shared" si="222"/>
        <v>0.1035536300000004</v>
      </c>
      <c r="M248" s="52">
        <f t="shared" si="222"/>
        <v>0.12044592000000165</v>
      </c>
      <c r="N248" s="52">
        <f t="shared" si="222"/>
        <v>0.13689012999999761</v>
      </c>
      <c r="O248" s="52">
        <f t="shared" si="222"/>
        <v>0.15081243999999572</v>
      </c>
      <c r="P248" s="52">
        <f t="shared" si="222"/>
        <v>0.16225239999999985</v>
      </c>
      <c r="Q248" s="52">
        <f t="shared" si="222"/>
        <v>0.17262250000000279</v>
      </c>
      <c r="R248" s="52">
        <f t="shared" si="222"/>
        <v>0.18051954999999964</v>
      </c>
      <c r="S248" s="52">
        <f t="shared" si="222"/>
        <v>0.1876556500000035</v>
      </c>
      <c r="T248" s="52">
        <f t="shared" si="222"/>
        <v>0.1936048000000028</v>
      </c>
      <c r="U248" s="52">
        <f t="shared" si="222"/>
        <v>0.19811976999999814</v>
      </c>
      <c r="V248" s="52">
        <f t="shared" si="222"/>
        <v>0.20484083000000197</v>
      </c>
      <c r="W248" s="52">
        <f t="shared" si="222"/>
        <v>0.20917905000000303</v>
      </c>
      <c r="X248" s="52">
        <f t="shared" si="222"/>
        <v>0.21154036999999448</v>
      </c>
      <c r="Y248" s="52">
        <f t="shared" si="222"/>
        <v>0.21638251999999625</v>
      </c>
      <c r="Z248" s="52">
        <f t="shared" si="222"/>
        <v>0.21922486999999791</v>
      </c>
      <c r="AA248" s="52">
        <f t="shared" si="222"/>
        <v>0.21882657999999822</v>
      </c>
      <c r="AB248" s="52">
        <f t="shared" si="222"/>
        <v>0.21584215000000029</v>
      </c>
      <c r="AC248" s="52">
        <f t="shared" si="222"/>
        <v>0.21123277999999601</v>
      </c>
      <c r="AD248" s="52">
        <f t="shared" si="222"/>
        <v>0.20571935999999624</v>
      </c>
      <c r="AE248" s="52">
        <f t="shared" si="222"/>
        <v>0.19971249000000313</v>
      </c>
      <c r="AF248" s="52">
        <f t="shared" si="222"/>
        <v>0.19338661999999829</v>
      </c>
      <c r="AH248" s="65">
        <f t="shared" si="207"/>
        <v>6.9004562000000644E-2</v>
      </c>
      <c r="AI248" s="65">
        <f t="shared" si="208"/>
        <v>9.1340816000001726E-2</v>
      </c>
      <c r="AJ248" s="65">
        <f t="shared" si="209"/>
        <v>0.14860467799999952</v>
      </c>
      <c r="AK248" s="65">
        <f t="shared" si="210"/>
        <v>0.19294812000000122</v>
      </c>
      <c r="AL248" s="65">
        <f t="shared" si="211"/>
        <v>0.21503067799999798</v>
      </c>
      <c r="AM248" s="65">
        <f t="shared" si="212"/>
        <v>0.20517867999999878</v>
      </c>
      <c r="AN248" s="66"/>
      <c r="AO248" s="65">
        <f t="shared" si="213"/>
        <v>8.0172689000001185E-2</v>
      </c>
      <c r="AP248" s="65">
        <f t="shared" si="214"/>
        <v>0.17077639900000036</v>
      </c>
      <c r="AQ248" s="65">
        <f t="shared" si="215"/>
        <v>0.21010467899999838</v>
      </c>
    </row>
    <row r="249" spans="1:45" x14ac:dyDescent="0.25">
      <c r="A249" s="13" t="s">
        <v>414</v>
      </c>
      <c r="B249" s="37"/>
      <c r="C249" s="52">
        <f t="shared" ref="C249:AF249" si="223">C155+C68</f>
        <v>2698.6709225</v>
      </c>
      <c r="D249" s="52">
        <f t="shared" si="223"/>
        <v>2739.6456287000001</v>
      </c>
      <c r="E249" s="52">
        <f t="shared" si="223"/>
        <v>2750.849866</v>
      </c>
      <c r="F249" s="52">
        <f t="shared" si="223"/>
        <v>2752.2726391000001</v>
      </c>
      <c r="G249" s="52">
        <f t="shared" si="223"/>
        <v>2448.5720833999999</v>
      </c>
      <c r="H249" s="52">
        <f t="shared" si="223"/>
        <v>2552.9590023999999</v>
      </c>
      <c r="I249" s="52">
        <f t="shared" si="223"/>
        <v>2529.8210420999999</v>
      </c>
      <c r="J249" s="52">
        <f t="shared" si="223"/>
        <v>2533.3036948999998</v>
      </c>
      <c r="K249" s="52">
        <f t="shared" si="223"/>
        <v>2503.1161775</v>
      </c>
      <c r="L249" s="52">
        <f t="shared" si="223"/>
        <v>2371.2732897999999</v>
      </c>
      <c r="M249" s="52">
        <f t="shared" si="223"/>
        <v>4126.2064535999998</v>
      </c>
      <c r="N249" s="52">
        <f t="shared" si="223"/>
        <v>4091.0414030000002</v>
      </c>
      <c r="O249" s="52">
        <f t="shared" si="223"/>
        <v>4104.3833052</v>
      </c>
      <c r="P249" s="52">
        <f t="shared" si="223"/>
        <v>4111.8738068000002</v>
      </c>
      <c r="Q249" s="52">
        <f t="shared" si="223"/>
        <v>4232.4928842999998</v>
      </c>
      <c r="R249" s="52">
        <f t="shared" si="223"/>
        <v>4155.8603896000004</v>
      </c>
      <c r="S249" s="52">
        <f t="shared" si="223"/>
        <v>4198.9284349</v>
      </c>
      <c r="T249" s="52">
        <f t="shared" si="223"/>
        <v>4201.5987382000003</v>
      </c>
      <c r="U249" s="52">
        <f t="shared" si="223"/>
        <v>4203.3113062000002</v>
      </c>
      <c r="V249" s="52">
        <f t="shared" si="223"/>
        <v>4677.9817752999998</v>
      </c>
      <c r="W249" s="52">
        <f t="shared" si="223"/>
        <v>4610.6090897000004</v>
      </c>
      <c r="X249" s="52">
        <f t="shared" si="223"/>
        <v>4655.5095564000003</v>
      </c>
      <c r="Y249" s="52">
        <f t="shared" si="223"/>
        <v>4852.7550611000006</v>
      </c>
      <c r="Z249" s="52">
        <f t="shared" si="223"/>
        <v>4856.3232219000001</v>
      </c>
      <c r="AA249" s="52">
        <f t="shared" si="223"/>
        <v>4857.0791244000002</v>
      </c>
      <c r="AB249" s="52">
        <f t="shared" si="223"/>
        <v>4856.5423761000002</v>
      </c>
      <c r="AC249" s="52">
        <f t="shared" si="223"/>
        <v>4855.2586508000004</v>
      </c>
      <c r="AD249" s="52">
        <f t="shared" si="223"/>
        <v>4853.4413108999997</v>
      </c>
      <c r="AE249" s="52">
        <f t="shared" si="223"/>
        <v>4851.1907343000003</v>
      </c>
      <c r="AF249" s="52">
        <f t="shared" si="223"/>
        <v>4848.5674138000004</v>
      </c>
      <c r="AH249" s="65">
        <f t="shared" si="207"/>
        <v>2678.00222794</v>
      </c>
      <c r="AI249" s="65">
        <f t="shared" si="208"/>
        <v>2498.0946413399997</v>
      </c>
      <c r="AJ249" s="65">
        <f t="shared" si="209"/>
        <v>4133.19957058</v>
      </c>
      <c r="AK249" s="65">
        <f t="shared" si="210"/>
        <v>4287.5361288399999</v>
      </c>
      <c r="AL249" s="65">
        <f t="shared" si="211"/>
        <v>4766.4552107</v>
      </c>
      <c r="AM249" s="65">
        <f t="shared" si="212"/>
        <v>4853.00009718</v>
      </c>
      <c r="AN249" s="66"/>
      <c r="AO249" s="65">
        <f t="shared" si="213"/>
        <v>2588.0484346399999</v>
      </c>
      <c r="AP249" s="65">
        <f t="shared" si="214"/>
        <v>4210.36784971</v>
      </c>
      <c r="AQ249" s="65">
        <f t="shared" si="215"/>
        <v>4809.72765394</v>
      </c>
      <c r="AS249" s="88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3.6594207700000005</v>
      </c>
      <c r="D250" s="52">
        <f t="shared" si="224"/>
        <v>3.7363671600000004</v>
      </c>
      <c r="E250" s="52">
        <f t="shared" si="224"/>
        <v>3.7726296799999979</v>
      </c>
      <c r="F250" s="52">
        <f t="shared" si="224"/>
        <v>3.7900472000000001</v>
      </c>
      <c r="G250" s="52">
        <f t="shared" si="224"/>
        <v>3.7981894100000027</v>
      </c>
      <c r="H250" s="52">
        <f t="shared" si="224"/>
        <v>3.8045034199999996</v>
      </c>
      <c r="I250" s="52">
        <f t="shared" si="224"/>
        <v>3.8109309499999995</v>
      </c>
      <c r="J250" s="52">
        <f t="shared" si="224"/>
        <v>3.8186579300000005</v>
      </c>
      <c r="K250" s="52">
        <f t="shared" si="224"/>
        <v>3.8272001600000003</v>
      </c>
      <c r="L250" s="52">
        <f t="shared" si="224"/>
        <v>3.837428850000002</v>
      </c>
      <c r="M250" s="52">
        <f t="shared" ref="M250:AF250" si="225">M156+M69</f>
        <v>27.861156440000002</v>
      </c>
      <c r="N250" s="52">
        <f t="shared" si="225"/>
        <v>28.246271570000001</v>
      </c>
      <c r="O250" s="52">
        <f t="shared" si="225"/>
        <v>28.41680118</v>
      </c>
      <c r="P250" s="52">
        <f t="shared" si="225"/>
        <v>28.51170037</v>
      </c>
      <c r="Q250" s="52">
        <f t="shared" si="225"/>
        <v>28.578515410000005</v>
      </c>
      <c r="R250" s="52">
        <f t="shared" si="225"/>
        <v>28.63140795</v>
      </c>
      <c r="S250" s="52">
        <f t="shared" si="225"/>
        <v>28.67651704</v>
      </c>
      <c r="T250" s="52">
        <f t="shared" si="225"/>
        <v>28.71520125</v>
      </c>
      <c r="U250" s="52">
        <f t="shared" si="225"/>
        <v>28.74790711</v>
      </c>
      <c r="V250" s="52">
        <f t="shared" si="225"/>
        <v>28.777520580000001</v>
      </c>
      <c r="W250" s="52">
        <f t="shared" si="225"/>
        <v>11.94457489</v>
      </c>
      <c r="X250" s="52">
        <f t="shared" si="225"/>
        <v>11.703780480000001</v>
      </c>
      <c r="Y250" s="52">
        <f t="shared" si="225"/>
        <v>11.610465870000001</v>
      </c>
      <c r="Z250" s="52">
        <f t="shared" si="225"/>
        <v>11.562886629999996</v>
      </c>
      <c r="AA250" s="52">
        <f t="shared" si="225"/>
        <v>11.528060509999998</v>
      </c>
      <c r="AB250" s="52">
        <f t="shared" si="225"/>
        <v>11.496262369999998</v>
      </c>
      <c r="AC250" s="52">
        <f t="shared" si="225"/>
        <v>11.465029970000005</v>
      </c>
      <c r="AD250" s="52">
        <f t="shared" si="225"/>
        <v>11.43396909</v>
      </c>
      <c r="AE250" s="52">
        <f t="shared" si="225"/>
        <v>11.403166260000001</v>
      </c>
      <c r="AF250" s="52">
        <f t="shared" si="225"/>
        <v>11.372750419999997</v>
      </c>
      <c r="AH250" s="65">
        <f t="shared" si="207"/>
        <v>3.7513308440000004</v>
      </c>
      <c r="AI250" s="65">
        <f t="shared" si="208"/>
        <v>3.8197442620000004</v>
      </c>
      <c r="AJ250" s="65">
        <f t="shared" si="209"/>
        <v>28.322888993999999</v>
      </c>
      <c r="AK250" s="65">
        <f t="shared" si="210"/>
        <v>28.709710786000006</v>
      </c>
      <c r="AL250" s="65">
        <f t="shared" si="211"/>
        <v>11.669953675999999</v>
      </c>
      <c r="AM250" s="65">
        <f t="shared" si="212"/>
        <v>11.434235621999999</v>
      </c>
      <c r="AN250" s="66"/>
      <c r="AO250" s="65">
        <f t="shared" si="213"/>
        <v>3.7855375530000002</v>
      </c>
      <c r="AP250" s="65">
        <f t="shared" si="214"/>
        <v>28.516299890000003</v>
      </c>
      <c r="AQ250" s="65">
        <f t="shared" si="215"/>
        <v>11.552094648999999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15413.934456709974</v>
      </c>
      <c r="D254" s="52">
        <f t="shared" ref="D254:AF254" si="226">SUM(D255:D260)</f>
        <v>16187.601517469951</v>
      </c>
      <c r="E254" s="52">
        <f t="shared" si="226"/>
        <v>16530.015172269992</v>
      </c>
      <c r="F254" s="52">
        <f t="shared" si="226"/>
        <v>16646.408236219981</v>
      </c>
      <c r="G254" s="52">
        <f t="shared" si="226"/>
        <v>15969.459921950012</v>
      </c>
      <c r="H254" s="52">
        <f t="shared" si="226"/>
        <v>16494.482615270012</v>
      </c>
      <c r="I254" s="52">
        <f t="shared" si="226"/>
        <v>16235.491200210008</v>
      </c>
      <c r="J254" s="52">
        <f t="shared" si="226"/>
        <v>16267.073641619976</v>
      </c>
      <c r="K254" s="52">
        <f t="shared" si="226"/>
        <v>15875.046151150013</v>
      </c>
      <c r="L254" s="52">
        <f t="shared" si="226"/>
        <v>16298.265660999987</v>
      </c>
      <c r="M254" s="52">
        <f t="shared" si="226"/>
        <v>19486.711010480023</v>
      </c>
      <c r="N254" s="52">
        <f t="shared" si="226"/>
        <v>19015.981049550035</v>
      </c>
      <c r="O254" s="52">
        <f t="shared" si="226"/>
        <v>19128.44095316001</v>
      </c>
      <c r="P254" s="52">
        <f t="shared" si="226"/>
        <v>19204.777712960036</v>
      </c>
      <c r="Q254" s="52">
        <f t="shared" si="226"/>
        <v>19714.136023990013</v>
      </c>
      <c r="R254" s="52">
        <f t="shared" si="226"/>
        <v>19351.071918660014</v>
      </c>
      <c r="S254" s="52">
        <f t="shared" si="226"/>
        <v>19799.867449759968</v>
      </c>
      <c r="T254" s="52">
        <f t="shared" si="226"/>
        <v>19837.39832286998</v>
      </c>
      <c r="U254" s="52">
        <f t="shared" si="226"/>
        <v>19858.069749910017</v>
      </c>
      <c r="V254" s="52">
        <f t="shared" si="226"/>
        <v>21704.98799917999</v>
      </c>
      <c r="W254" s="52">
        <f t="shared" si="226"/>
        <v>21394.428841740009</v>
      </c>
      <c r="X254" s="52">
        <f t="shared" si="226"/>
        <v>21852.600298779966</v>
      </c>
      <c r="Y254" s="52">
        <f t="shared" si="226"/>
        <v>23923.71057784</v>
      </c>
      <c r="Z254" s="52">
        <f t="shared" si="226"/>
        <v>24015.340068600042</v>
      </c>
      <c r="AA254" s="52">
        <f t="shared" si="226"/>
        <v>24032.923547389986</v>
      </c>
      <c r="AB254" s="52">
        <f t="shared" si="226"/>
        <v>24010.357976570012</v>
      </c>
      <c r="AC254" s="52">
        <f t="shared" si="226"/>
        <v>23967.389674990009</v>
      </c>
      <c r="AD254" s="52">
        <f t="shared" si="226"/>
        <v>23914.550349240089</v>
      </c>
      <c r="AE254" s="52">
        <f t="shared" si="226"/>
        <v>23857.120007050093</v>
      </c>
      <c r="AF254" s="52">
        <f t="shared" si="226"/>
        <v>23797.294832350006</v>
      </c>
      <c r="AH254" s="65">
        <f t="shared" ref="AH254:AH260" si="227">AVERAGE(C254:G254)</f>
        <v>16149.483860923981</v>
      </c>
      <c r="AI254" s="65">
        <f t="shared" ref="AI254:AI260" si="228">AVERAGE(H254:L254)</f>
        <v>16234.071853849999</v>
      </c>
      <c r="AJ254" s="65">
        <f t="shared" ref="AJ254:AJ260" si="229">AVERAGE(M254:Q254)</f>
        <v>19310.009350028024</v>
      </c>
      <c r="AK254" s="65">
        <f t="shared" ref="AK254:AK260" si="230">AVERAGE(R254:V254)</f>
        <v>20110.279088075993</v>
      </c>
      <c r="AL254" s="65">
        <f t="shared" ref="AL254:AL260" si="231">AVERAGE(W254:AA254)</f>
        <v>23043.800666870004</v>
      </c>
      <c r="AM254" s="65">
        <f t="shared" ref="AM254:AM260" si="232">AVERAGE(AB254:AF254)</f>
        <v>23909.34256804004</v>
      </c>
      <c r="AN254" s="66"/>
      <c r="AO254" s="65">
        <f t="shared" ref="AO254:AO260" si="233">AVERAGE(AH254:AI254)</f>
        <v>16191.777857386991</v>
      </c>
      <c r="AP254" s="65">
        <f t="shared" ref="AP254:AP260" si="234">AVERAGE(AJ254:AK254)</f>
        <v>19710.14421905201</v>
      </c>
      <c r="AQ254" s="65">
        <f t="shared" ref="AQ254:AQ260" si="235">AVERAGE(AL254:AM254)</f>
        <v>23476.571617455022</v>
      </c>
    </row>
    <row r="255" spans="1:45" x14ac:dyDescent="0.25">
      <c r="A255" s="13" t="s">
        <v>422</v>
      </c>
      <c r="B255" s="13"/>
      <c r="C255" s="52">
        <f>SUM(C241:C250)</f>
        <v>14642.029524709998</v>
      </c>
      <c r="D255" s="52">
        <f t="shared" ref="D255:AF255" si="236">SUM(D241:D250)</f>
        <v>14873.889693470001</v>
      </c>
      <c r="E255" s="52">
        <f t="shared" si="236"/>
        <v>14959.254498269998</v>
      </c>
      <c r="F255" s="52">
        <f t="shared" si="236"/>
        <v>15001.899027219999</v>
      </c>
      <c r="G255" s="52">
        <f t="shared" si="236"/>
        <v>14380.50546595</v>
      </c>
      <c r="H255" s="52">
        <f t="shared" si="236"/>
        <v>14950.360416269999</v>
      </c>
      <c r="I255" s="52">
        <f t="shared" si="236"/>
        <v>14741.156704210001</v>
      </c>
      <c r="J255" s="52">
        <f t="shared" si="236"/>
        <v>14798.825857620001</v>
      </c>
      <c r="K255" s="52">
        <f t="shared" si="236"/>
        <v>14428.919316150001</v>
      </c>
      <c r="L255" s="52">
        <f t="shared" si="236"/>
        <v>14824.461246999999</v>
      </c>
      <c r="M255" s="52">
        <f t="shared" si="236"/>
        <v>17821.204866479999</v>
      </c>
      <c r="N255" s="52">
        <f t="shared" si="236"/>
        <v>17223.020718549997</v>
      </c>
      <c r="O255" s="52">
        <f t="shared" si="236"/>
        <v>17250.709181159997</v>
      </c>
      <c r="P255" s="52">
        <f t="shared" si="236"/>
        <v>17270.13780696</v>
      </c>
      <c r="Q255" s="52">
        <f t="shared" si="236"/>
        <v>17717.538556989999</v>
      </c>
      <c r="R255" s="52">
        <f t="shared" si="236"/>
        <v>17333.06276366</v>
      </c>
      <c r="S255" s="52">
        <f t="shared" si="236"/>
        <v>17747.687633759997</v>
      </c>
      <c r="T255" s="52">
        <f t="shared" si="236"/>
        <v>17761.444393870002</v>
      </c>
      <c r="U255" s="52">
        <f t="shared" si="236"/>
        <v>17769.79124291</v>
      </c>
      <c r="V255" s="52">
        <f t="shared" si="236"/>
        <v>19522.768106179999</v>
      </c>
      <c r="W255" s="52">
        <f t="shared" si="236"/>
        <v>19175.99780574</v>
      </c>
      <c r="X255" s="52">
        <f t="shared" si="236"/>
        <v>19610.241273779997</v>
      </c>
      <c r="Y255" s="52">
        <f t="shared" si="236"/>
        <v>21570.75357384</v>
      </c>
      <c r="Z255" s="52">
        <f t="shared" si="236"/>
        <v>21608.147946600006</v>
      </c>
      <c r="AA255" s="52">
        <f t="shared" si="236"/>
        <v>21623.36761139</v>
      </c>
      <c r="AB255" s="52">
        <f t="shared" si="236"/>
        <v>21629.716624569995</v>
      </c>
      <c r="AC255" s="52">
        <f t="shared" si="236"/>
        <v>21632.119497990003</v>
      </c>
      <c r="AD255" s="52">
        <f t="shared" si="236"/>
        <v>21632.300230240005</v>
      </c>
      <c r="AE255" s="52">
        <f t="shared" si="236"/>
        <v>21630.926745050001</v>
      </c>
      <c r="AF255" s="52">
        <f t="shared" si="236"/>
        <v>21628.216665350003</v>
      </c>
      <c r="AG255" s="67"/>
      <c r="AH255" s="65">
        <f t="shared" si="227"/>
        <v>14771.515641923999</v>
      </c>
      <c r="AI255" s="65">
        <f t="shared" si="228"/>
        <v>14748.74470825</v>
      </c>
      <c r="AJ255" s="65">
        <f t="shared" si="229"/>
        <v>17456.522226027999</v>
      </c>
      <c r="AK255" s="65">
        <f t="shared" si="230"/>
        <v>18026.950828075998</v>
      </c>
      <c r="AL255" s="65">
        <f t="shared" si="231"/>
        <v>20717.70164227</v>
      </c>
      <c r="AM255" s="65">
        <f t="shared" si="232"/>
        <v>21630.655952640001</v>
      </c>
      <c r="AN255" s="66"/>
      <c r="AO255" s="65">
        <f t="shared" si="233"/>
        <v>14760.130175087001</v>
      </c>
      <c r="AP255" s="65">
        <f t="shared" si="234"/>
        <v>17741.736527051999</v>
      </c>
      <c r="AQ255" s="65">
        <f t="shared" si="235"/>
        <v>21174.178797455002</v>
      </c>
    </row>
    <row r="256" spans="1:45" x14ac:dyDescent="0.25">
      <c r="A256" s="13" t="s">
        <v>399</v>
      </c>
      <c r="B256" s="13"/>
      <c r="C256" s="52">
        <f>C78+C187</f>
        <v>601.93601999997554</v>
      </c>
      <c r="D256" s="52">
        <f>D78+D187</f>
        <v>1018.6506799999515</v>
      </c>
      <c r="E256" s="52">
        <f>E78+E187</f>
        <v>1207.2077099999988</v>
      </c>
      <c r="F256" s="52">
        <f t="shared" ref="F256:AF256" si="237">F78+F187</f>
        <v>1251.3914699999841</v>
      </c>
      <c r="G256" s="52">
        <f t="shared" si="237"/>
        <v>1198.0904600000104</v>
      </c>
      <c r="H256" s="52">
        <f t="shared" si="237"/>
        <v>1159.2598300000136</v>
      </c>
      <c r="I256" s="52">
        <f t="shared" si="237"/>
        <v>1123.1054300000142</v>
      </c>
      <c r="J256" s="52">
        <f t="shared" si="237"/>
        <v>1111.1656699999767</v>
      </c>
      <c r="K256" s="52">
        <f t="shared" si="237"/>
        <v>1106.6167100000093</v>
      </c>
      <c r="L256" s="52">
        <f t="shared" si="237"/>
        <v>1144.0006799999865</v>
      </c>
      <c r="M256" s="52">
        <f t="shared" si="237"/>
        <v>1310.2644100000216</v>
      </c>
      <c r="N256" s="52">
        <f t="shared" si="237"/>
        <v>1425.98603000004</v>
      </c>
      <c r="O256" s="52">
        <f t="shared" si="237"/>
        <v>1507.0986300000186</v>
      </c>
      <c r="P256" s="52">
        <f t="shared" si="237"/>
        <v>1565.2806700000401</v>
      </c>
      <c r="Q256" s="52">
        <f t="shared" si="237"/>
        <v>1626.4417800000192</v>
      </c>
      <c r="R256" s="52">
        <f t="shared" si="237"/>
        <v>1655.06297000001</v>
      </c>
      <c r="S256" s="52">
        <f t="shared" si="237"/>
        <v>1692.8842599999771</v>
      </c>
      <c r="T256" s="52">
        <f t="shared" si="237"/>
        <v>1721.6373999999741</v>
      </c>
      <c r="U256" s="52">
        <f t="shared" si="237"/>
        <v>1740.3003600000193</v>
      </c>
      <c r="V256" s="52">
        <f t="shared" si="237"/>
        <v>1821.2214299999941</v>
      </c>
      <c r="W256" s="52">
        <f t="shared" si="237"/>
        <v>1855.1313300000038</v>
      </c>
      <c r="X256" s="52">
        <f t="shared" si="237"/>
        <v>1877.6418499999672</v>
      </c>
      <c r="Y256" s="52">
        <f t="shared" si="237"/>
        <v>1966.7309199999982</v>
      </c>
      <c r="Z256" s="52">
        <f t="shared" si="237"/>
        <v>2010.2410200000377</v>
      </c>
      <c r="AA256" s="52">
        <f t="shared" si="237"/>
        <v>2011.8920799999869</v>
      </c>
      <c r="AB256" s="52">
        <f t="shared" si="237"/>
        <v>1988.4666600000091</v>
      </c>
      <c r="AC256" s="52">
        <f t="shared" si="237"/>
        <v>1952.0908500000041</v>
      </c>
      <c r="AD256" s="52">
        <f t="shared" si="237"/>
        <v>1909.8899300000776</v>
      </c>
      <c r="AE256" s="52">
        <f t="shared" si="237"/>
        <v>1865.4711900000875</v>
      </c>
      <c r="AF256" s="52">
        <f t="shared" si="237"/>
        <v>1820.251590000018</v>
      </c>
      <c r="AG256" s="67"/>
      <c r="AH256" s="65">
        <f t="shared" si="227"/>
        <v>1055.455267999984</v>
      </c>
      <c r="AI256" s="65">
        <f t="shared" si="228"/>
        <v>1128.8296640000001</v>
      </c>
      <c r="AJ256" s="65">
        <f t="shared" si="229"/>
        <v>1487.014304000028</v>
      </c>
      <c r="AK256" s="65">
        <f t="shared" si="230"/>
        <v>1726.221283999995</v>
      </c>
      <c r="AL256" s="65">
        <f t="shared" si="231"/>
        <v>1944.3274399999987</v>
      </c>
      <c r="AM256" s="65">
        <f t="shared" si="232"/>
        <v>1907.2340440000394</v>
      </c>
      <c r="AN256" s="66"/>
      <c r="AO256" s="65">
        <f t="shared" si="233"/>
        <v>1092.1424659999921</v>
      </c>
      <c r="AP256" s="65">
        <f t="shared" si="234"/>
        <v>1606.6177940000116</v>
      </c>
      <c r="AQ256" s="65">
        <f t="shared" si="235"/>
        <v>1925.780742000019</v>
      </c>
    </row>
    <row r="257" spans="1:43" x14ac:dyDescent="0.25">
      <c r="A257" s="13" t="s">
        <v>421</v>
      </c>
      <c r="B257" s="13"/>
      <c r="C257" s="52">
        <f t="shared" ref="C257:AF257" si="238">C79+C188</f>
        <v>108.7665850000011</v>
      </c>
      <c r="D257" s="52">
        <f t="shared" si="238"/>
        <v>181.00563599999941</v>
      </c>
      <c r="E257" s="52">
        <f t="shared" si="238"/>
        <v>215.3061669999945</v>
      </c>
      <c r="F257" s="52">
        <f t="shared" si="238"/>
        <v>225.3647419999993</v>
      </c>
      <c r="G257" s="52">
        <f t="shared" si="238"/>
        <v>215.89231400000108</v>
      </c>
      <c r="H257" s="52">
        <f t="shared" si="238"/>
        <v>204.62461800000051</v>
      </c>
      <c r="I257" s="52">
        <f t="shared" si="238"/>
        <v>188.11349299999347</v>
      </c>
      <c r="J257" s="52">
        <f t="shared" si="238"/>
        <v>171.15347499999712</v>
      </c>
      <c r="K257" s="52">
        <f t="shared" si="238"/>
        <v>151.9033920000013</v>
      </c>
      <c r="L257" s="52">
        <f t="shared" si="238"/>
        <v>138.18691700000181</v>
      </c>
      <c r="M257" s="52">
        <f t="shared" si="238"/>
        <v>146.60635000000207</v>
      </c>
      <c r="N257" s="52">
        <f t="shared" si="238"/>
        <v>145.37913199999889</v>
      </c>
      <c r="O257" s="52">
        <f t="shared" si="238"/>
        <v>139.80657999999812</v>
      </c>
      <c r="P257" s="52">
        <f t="shared" si="238"/>
        <v>132.16394899999841</v>
      </c>
      <c r="Q257" s="52">
        <f t="shared" si="238"/>
        <v>126.84774299999799</v>
      </c>
      <c r="R257" s="52">
        <f t="shared" si="238"/>
        <v>117.13807200000065</v>
      </c>
      <c r="S257" s="52">
        <f t="shared" si="238"/>
        <v>110.80706899999473</v>
      </c>
      <c r="T257" s="52">
        <f t="shared" si="238"/>
        <v>104.25780300000361</v>
      </c>
      <c r="U257" s="52">
        <f t="shared" si="238"/>
        <v>97.55445599999689</v>
      </c>
      <c r="V257" s="52">
        <f t="shared" si="238"/>
        <v>103.83179399999699</v>
      </c>
      <c r="W257" s="52">
        <f t="shared" si="238"/>
        <v>103.0778920000032</v>
      </c>
      <c r="X257" s="52">
        <f t="shared" si="238"/>
        <v>102.52896300000111</v>
      </c>
      <c r="Y257" s="52">
        <f t="shared" si="238"/>
        <v>115.60307599999942</v>
      </c>
      <c r="Z257" s="52">
        <f t="shared" si="238"/>
        <v>121.13348399999836</v>
      </c>
      <c r="AA257" s="52">
        <f t="shared" si="238"/>
        <v>120.49579200000039</v>
      </c>
      <c r="AB257" s="52">
        <f t="shared" si="238"/>
        <v>116.40240400000698</v>
      </c>
      <c r="AC257" s="52">
        <f t="shared" si="238"/>
        <v>110.54026799999974</v>
      </c>
      <c r="AD257" s="52">
        <f t="shared" si="238"/>
        <v>103.89217400000098</v>
      </c>
      <c r="AE257" s="52">
        <f t="shared" si="238"/>
        <v>97.031956999998101</v>
      </c>
      <c r="AF257" s="52">
        <f t="shared" si="238"/>
        <v>90.28358699999194</v>
      </c>
      <c r="AG257" s="67"/>
      <c r="AH257" s="65">
        <f t="shared" si="227"/>
        <v>189.26708879999907</v>
      </c>
      <c r="AI257" s="65">
        <f t="shared" si="228"/>
        <v>170.79637899999884</v>
      </c>
      <c r="AJ257" s="65">
        <f t="shared" si="229"/>
        <v>138.16075079999911</v>
      </c>
      <c r="AK257" s="65">
        <f t="shared" si="230"/>
        <v>106.71783879999857</v>
      </c>
      <c r="AL257" s="65">
        <f t="shared" si="231"/>
        <v>112.5678414000005</v>
      </c>
      <c r="AM257" s="65">
        <f t="shared" si="232"/>
        <v>103.63007799999954</v>
      </c>
      <c r="AN257" s="66"/>
      <c r="AO257" s="65">
        <f t="shared" si="233"/>
        <v>180.03173389999895</v>
      </c>
      <c r="AP257" s="65">
        <f t="shared" si="234"/>
        <v>122.43929479999883</v>
      </c>
      <c r="AQ257" s="65">
        <f t="shared" si="235"/>
        <v>108.09895970000002</v>
      </c>
    </row>
    <row r="258" spans="1:43" x14ac:dyDescent="0.25">
      <c r="A258" s="13" t="s">
        <v>423</v>
      </c>
      <c r="B258" s="13"/>
      <c r="C258" s="52">
        <f t="shared" ref="C258:AF258" si="239">C80+C189</f>
        <v>6.1271169999999984</v>
      </c>
      <c r="D258" s="52">
        <f t="shared" si="239"/>
        <v>12.399296999999933</v>
      </c>
      <c r="E258" s="52">
        <f t="shared" si="239"/>
        <v>16.488038999999844</v>
      </c>
      <c r="F258" s="52">
        <f t="shared" si="239"/>
        <v>18.5682510000006</v>
      </c>
      <c r="G258" s="52">
        <f t="shared" si="239"/>
        <v>19.203351000000112</v>
      </c>
      <c r="H258" s="52">
        <f t="shared" si="239"/>
        <v>19.698580999999649</v>
      </c>
      <c r="I258" s="52">
        <f t="shared" si="239"/>
        <v>20.313004999999976</v>
      </c>
      <c r="J258" s="52">
        <f t="shared" si="239"/>
        <v>21.297217999999702</v>
      </c>
      <c r="K258" s="52">
        <f t="shared" si="239"/>
        <v>22.513624999999593</v>
      </c>
      <c r="L258" s="52">
        <f t="shared" si="239"/>
        <v>24.228302999999869</v>
      </c>
      <c r="M258" s="52">
        <f t="shared" si="239"/>
        <v>27.397020999999768</v>
      </c>
      <c r="N258" s="52">
        <f t="shared" si="239"/>
        <v>30.467942000000221</v>
      </c>
      <c r="O258" s="52">
        <f t="shared" si="239"/>
        <v>33.089390000000094</v>
      </c>
      <c r="P258" s="52">
        <f t="shared" si="239"/>
        <v>35.268911999999546</v>
      </c>
      <c r="Q258" s="52">
        <f t="shared" si="239"/>
        <v>37.271048999999948</v>
      </c>
      <c r="R258" s="52">
        <f t="shared" si="239"/>
        <v>38.812036000000262</v>
      </c>
      <c r="S258" s="52">
        <f t="shared" si="239"/>
        <v>40.220292999999401</v>
      </c>
      <c r="T258" s="52">
        <f t="shared" si="239"/>
        <v>41.410322000000633</v>
      </c>
      <c r="U258" s="52">
        <f t="shared" si="239"/>
        <v>42.338759999999638</v>
      </c>
      <c r="V258" s="52">
        <f t="shared" si="239"/>
        <v>43.733013999999457</v>
      </c>
      <c r="W258" s="52">
        <f t="shared" si="239"/>
        <v>44.709950999999819</v>
      </c>
      <c r="X258" s="52">
        <f t="shared" si="239"/>
        <v>45.357750999999553</v>
      </c>
      <c r="Y258" s="52">
        <f t="shared" si="239"/>
        <v>46.517737000000125</v>
      </c>
      <c r="Z258" s="52">
        <f t="shared" si="239"/>
        <v>47.331409999998868</v>
      </c>
      <c r="AA258" s="52">
        <f t="shared" si="239"/>
        <v>47.567574000000604</v>
      </c>
      <c r="AB258" s="52">
        <f t="shared" si="239"/>
        <v>47.332534999999552</v>
      </c>
      <c r="AC258" s="52">
        <f t="shared" si="239"/>
        <v>46.786874999999782</v>
      </c>
      <c r="AD258" s="52">
        <f t="shared" si="239"/>
        <v>46.05305700000099</v>
      </c>
      <c r="AE258" s="52">
        <f t="shared" si="239"/>
        <v>45.203607999999804</v>
      </c>
      <c r="AF258" s="52">
        <f t="shared" si="239"/>
        <v>44.272764999999708</v>
      </c>
      <c r="AG258" s="67"/>
      <c r="AH258" s="65">
        <f t="shared" si="227"/>
        <v>14.557211000000098</v>
      </c>
      <c r="AI258" s="65">
        <f t="shared" si="228"/>
        <v>21.610146399999756</v>
      </c>
      <c r="AJ258" s="65">
        <f t="shared" si="229"/>
        <v>32.698862799999915</v>
      </c>
      <c r="AK258" s="65">
        <f t="shared" si="230"/>
        <v>41.302884999999876</v>
      </c>
      <c r="AL258" s="65">
        <f t="shared" si="231"/>
        <v>46.296884599999792</v>
      </c>
      <c r="AM258" s="65">
        <f t="shared" si="232"/>
        <v>45.929767999999967</v>
      </c>
      <c r="AN258" s="66"/>
      <c r="AO258" s="65">
        <f t="shared" si="233"/>
        <v>18.083678699999929</v>
      </c>
      <c r="AP258" s="65">
        <f t="shared" si="234"/>
        <v>37.000873899999895</v>
      </c>
      <c r="AQ258" s="65">
        <f t="shared" si="235"/>
        <v>46.113326299999883</v>
      </c>
    </row>
    <row r="259" spans="1:43" x14ac:dyDescent="0.25">
      <c r="A259" s="13" t="s">
        <v>426</v>
      </c>
      <c r="B259" s="13"/>
      <c r="C259" s="52">
        <f t="shared" ref="C259:AF259" si="240">C81+C190</f>
        <v>32.010480000000825</v>
      </c>
      <c r="D259" s="52">
        <f t="shared" si="240"/>
        <v>61.466000000000349</v>
      </c>
      <c r="E259" s="52">
        <f t="shared" si="240"/>
        <v>82.373039999998582</v>
      </c>
      <c r="F259" s="52">
        <f t="shared" si="240"/>
        <v>96.253049999999348</v>
      </c>
      <c r="G259" s="52">
        <f t="shared" si="240"/>
        <v>103.90318000000116</v>
      </c>
      <c r="H259" s="52">
        <f t="shared" si="240"/>
        <v>110.48469999999725</v>
      </c>
      <c r="I259" s="52">
        <f t="shared" si="240"/>
        <v>115.67416999999841</v>
      </c>
      <c r="J259" s="52">
        <f t="shared" si="240"/>
        <v>120.49763000000166</v>
      </c>
      <c r="K259" s="52">
        <f t="shared" si="240"/>
        <v>124.34580999999889</v>
      </c>
      <c r="L259" s="52">
        <f t="shared" si="240"/>
        <v>128.85392999999749</v>
      </c>
      <c r="M259" s="52">
        <f t="shared" si="240"/>
        <v>140.20149999999921</v>
      </c>
      <c r="N259" s="52">
        <f t="shared" si="240"/>
        <v>149.18552999999883</v>
      </c>
      <c r="O259" s="52">
        <f t="shared" si="240"/>
        <v>155.85716999999931</v>
      </c>
      <c r="P259" s="52">
        <f t="shared" si="240"/>
        <v>160.70262999999977</v>
      </c>
      <c r="Q259" s="52">
        <f t="shared" si="240"/>
        <v>165.15216999999757</v>
      </c>
      <c r="R259" s="52">
        <f t="shared" si="240"/>
        <v>167.44822000000204</v>
      </c>
      <c r="S259" s="52">
        <f t="shared" si="240"/>
        <v>169.52520999999979</v>
      </c>
      <c r="T259" s="52">
        <f t="shared" si="240"/>
        <v>170.81558999999834</v>
      </c>
      <c r="U259" s="52">
        <f t="shared" si="240"/>
        <v>171.28096000000005</v>
      </c>
      <c r="V259" s="52">
        <f t="shared" si="240"/>
        <v>175.04334000000017</v>
      </c>
      <c r="W259" s="52">
        <f t="shared" si="240"/>
        <v>176.86490000000049</v>
      </c>
      <c r="X259" s="52">
        <f t="shared" si="240"/>
        <v>178.02462999999989</v>
      </c>
      <c r="Y259" s="52">
        <f t="shared" si="240"/>
        <v>182.44014999999854</v>
      </c>
      <c r="Z259" s="52">
        <f t="shared" si="240"/>
        <v>185.36578000000009</v>
      </c>
      <c r="AA259" s="52">
        <f t="shared" si="240"/>
        <v>186.38782999999967</v>
      </c>
      <c r="AB259" s="52">
        <f t="shared" si="240"/>
        <v>185.99857999999949</v>
      </c>
      <c r="AC259" s="52">
        <f t="shared" si="240"/>
        <v>184.67435000000114</v>
      </c>
      <c r="AD259" s="52">
        <f t="shared" si="240"/>
        <v>182.75084000000061</v>
      </c>
      <c r="AE259" s="52">
        <f t="shared" si="240"/>
        <v>180.43739000000278</v>
      </c>
      <c r="AF259" s="52">
        <f t="shared" si="240"/>
        <v>177.85177999999723</v>
      </c>
      <c r="AG259" s="67"/>
      <c r="AH259" s="65">
        <f t="shared" si="227"/>
        <v>75.201150000000055</v>
      </c>
      <c r="AI259" s="65">
        <f t="shared" si="228"/>
        <v>119.97124799999874</v>
      </c>
      <c r="AJ259" s="65">
        <f t="shared" si="229"/>
        <v>154.21979999999894</v>
      </c>
      <c r="AK259" s="65">
        <f t="shared" si="230"/>
        <v>170.82266400000009</v>
      </c>
      <c r="AL259" s="65">
        <f t="shared" si="231"/>
        <v>181.81665799999973</v>
      </c>
      <c r="AM259" s="65">
        <f t="shared" si="232"/>
        <v>182.34258800000026</v>
      </c>
      <c r="AN259" s="66"/>
      <c r="AO259" s="65">
        <f t="shared" si="233"/>
        <v>97.586198999999397</v>
      </c>
      <c r="AP259" s="65">
        <f t="shared" si="234"/>
        <v>162.52123199999951</v>
      </c>
      <c r="AQ259" s="65">
        <f t="shared" si="235"/>
        <v>182.079623</v>
      </c>
    </row>
    <row r="260" spans="1:43" x14ac:dyDescent="0.25">
      <c r="A260" s="13" t="s">
        <v>425</v>
      </c>
      <c r="B260" s="13"/>
      <c r="C260" s="52">
        <f t="shared" ref="C260:AF260" si="241">C82+C191</f>
        <v>23.064729999998917</v>
      </c>
      <c r="D260" s="52">
        <f t="shared" si="241"/>
        <v>40.190210999999636</v>
      </c>
      <c r="E260" s="52">
        <f t="shared" si="241"/>
        <v>49.38571799999977</v>
      </c>
      <c r="F260" s="52">
        <f t="shared" si="241"/>
        <v>52.931695999999647</v>
      </c>
      <c r="G260" s="52">
        <f t="shared" si="241"/>
        <v>51.865150999999969</v>
      </c>
      <c r="H260" s="52">
        <f t="shared" si="241"/>
        <v>50.054470000001402</v>
      </c>
      <c r="I260" s="52">
        <f t="shared" si="241"/>
        <v>47.128398000001198</v>
      </c>
      <c r="J260" s="52">
        <f t="shared" si="241"/>
        <v>44.133791000000201</v>
      </c>
      <c r="K260" s="52">
        <f t="shared" si="241"/>
        <v>40.747298000001365</v>
      </c>
      <c r="L260" s="52">
        <f t="shared" si="241"/>
        <v>38.534584000000905</v>
      </c>
      <c r="M260" s="52">
        <f t="shared" si="241"/>
        <v>41.036863000000039</v>
      </c>
      <c r="N260" s="52">
        <f t="shared" si="241"/>
        <v>41.941697000000204</v>
      </c>
      <c r="O260" s="52">
        <f t="shared" si="241"/>
        <v>41.880001999998285</v>
      </c>
      <c r="P260" s="52">
        <f t="shared" si="241"/>
        <v>41.223745000000463</v>
      </c>
      <c r="Q260" s="52">
        <f t="shared" si="241"/>
        <v>40.884724999999435</v>
      </c>
      <c r="R260" s="52">
        <f t="shared" si="241"/>
        <v>39.547857000001386</v>
      </c>
      <c r="S260" s="52">
        <f t="shared" si="241"/>
        <v>38.742983999999751</v>
      </c>
      <c r="T260" s="52">
        <f t="shared" si="241"/>
        <v>37.832813999999871</v>
      </c>
      <c r="U260" s="52">
        <f t="shared" si="241"/>
        <v>36.803971000000729</v>
      </c>
      <c r="V260" s="52">
        <f t="shared" si="241"/>
        <v>38.390315000000328</v>
      </c>
      <c r="W260" s="52">
        <f t="shared" si="241"/>
        <v>38.646963000000824</v>
      </c>
      <c r="X260" s="52">
        <f t="shared" si="241"/>
        <v>38.805831000001263</v>
      </c>
      <c r="Y260" s="52">
        <f t="shared" si="241"/>
        <v>41.665121000000227</v>
      </c>
      <c r="Z260" s="52">
        <f t="shared" si="241"/>
        <v>43.120428000001311</v>
      </c>
      <c r="AA260" s="52">
        <f t="shared" si="241"/>
        <v>43.21265999999855</v>
      </c>
      <c r="AB260" s="52">
        <f t="shared" si="241"/>
        <v>42.441172999999026</v>
      </c>
      <c r="AC260" s="52">
        <f t="shared" si="241"/>
        <v>41.177834000002804</v>
      </c>
      <c r="AD260" s="52">
        <f t="shared" si="241"/>
        <v>39.6641180000031</v>
      </c>
      <c r="AE260" s="52">
        <f t="shared" si="241"/>
        <v>38.049117000001843</v>
      </c>
      <c r="AF260" s="52">
        <f t="shared" si="241"/>
        <v>36.418444999999792</v>
      </c>
      <c r="AG260" s="67"/>
      <c r="AH260" s="65">
        <f t="shared" si="227"/>
        <v>43.487501199999585</v>
      </c>
      <c r="AI260" s="65">
        <f t="shared" si="228"/>
        <v>44.119708200001014</v>
      </c>
      <c r="AJ260" s="65">
        <f t="shared" si="229"/>
        <v>41.393406399999684</v>
      </c>
      <c r="AK260" s="65">
        <f t="shared" si="230"/>
        <v>38.263588200000413</v>
      </c>
      <c r="AL260" s="65">
        <f t="shared" si="231"/>
        <v>41.090200600000436</v>
      </c>
      <c r="AM260" s="65">
        <f t="shared" si="232"/>
        <v>39.550137400001312</v>
      </c>
      <c r="AN260" s="66"/>
      <c r="AO260" s="65">
        <f t="shared" si="233"/>
        <v>43.803604700000299</v>
      </c>
      <c r="AP260" s="65">
        <f t="shared" si="234"/>
        <v>39.828497300000052</v>
      </c>
      <c r="AQ260" s="65">
        <f t="shared" si="235"/>
        <v>40.320169000000874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14642.02952471</v>
      </c>
      <c r="D264" s="52">
        <f t="shared" si="242"/>
        <v>14873.889693470001</v>
      </c>
      <c r="E264" s="52">
        <f t="shared" si="242"/>
        <v>14959.254498269998</v>
      </c>
      <c r="F264" s="52">
        <f t="shared" si="242"/>
        <v>15001.899027219999</v>
      </c>
      <c r="G264" s="52">
        <f t="shared" si="242"/>
        <v>14380.50546595</v>
      </c>
      <c r="H264" s="52">
        <f t="shared" si="242"/>
        <v>14950.360416269999</v>
      </c>
      <c r="I264" s="52">
        <f t="shared" si="242"/>
        <v>14741.156704210001</v>
      </c>
      <c r="J264" s="52">
        <f t="shared" si="242"/>
        <v>14798.825857620001</v>
      </c>
      <c r="K264" s="52">
        <f t="shared" si="242"/>
        <v>14428.919316150001</v>
      </c>
      <c r="L264" s="52">
        <f t="shared" si="242"/>
        <v>14824.461246999999</v>
      </c>
      <c r="M264" s="52">
        <f t="shared" si="242"/>
        <v>17821.204866479995</v>
      </c>
      <c r="N264" s="52">
        <f t="shared" si="242"/>
        <v>17223.02071855</v>
      </c>
      <c r="O264" s="52">
        <f t="shared" si="242"/>
        <v>17250.709181159997</v>
      </c>
      <c r="P264" s="52">
        <f t="shared" si="242"/>
        <v>17270.13780696</v>
      </c>
      <c r="Q264" s="52">
        <f t="shared" si="242"/>
        <v>17717.538556989999</v>
      </c>
      <c r="R264" s="52">
        <f t="shared" si="242"/>
        <v>17333.06276366</v>
      </c>
      <c r="S264" s="52">
        <f t="shared" si="242"/>
        <v>17747.687633760001</v>
      </c>
      <c r="T264" s="52">
        <f t="shared" si="242"/>
        <v>17761.444393869999</v>
      </c>
      <c r="U264" s="52">
        <f t="shared" si="242"/>
        <v>17769.79124291</v>
      </c>
      <c r="V264" s="52">
        <f t="shared" si="242"/>
        <v>19522.768106179999</v>
      </c>
      <c r="W264" s="52">
        <f t="shared" si="242"/>
        <v>19175.99780574</v>
      </c>
      <c r="X264" s="52">
        <f t="shared" si="242"/>
        <v>19610.24127378</v>
      </c>
      <c r="Y264" s="52">
        <f t="shared" si="242"/>
        <v>21570.75357384</v>
      </c>
      <c r="Z264" s="52">
        <f t="shared" si="242"/>
        <v>21608.147946600002</v>
      </c>
      <c r="AA264" s="52">
        <f t="shared" si="242"/>
        <v>21623.36761139</v>
      </c>
      <c r="AB264" s="52">
        <f t="shared" si="242"/>
        <v>21629.716624569999</v>
      </c>
      <c r="AC264" s="52">
        <f t="shared" si="242"/>
        <v>21632.119497990003</v>
      </c>
      <c r="AD264" s="52">
        <f t="shared" si="242"/>
        <v>21632.300230240002</v>
      </c>
      <c r="AE264" s="52">
        <f t="shared" si="242"/>
        <v>21630.926745050005</v>
      </c>
      <c r="AF264" s="52">
        <f t="shared" si="242"/>
        <v>21628.216665350003</v>
      </c>
      <c r="AG264" s="9"/>
      <c r="AH264" s="65">
        <f>AVERAGE(C264:G264)</f>
        <v>14771.515641923999</v>
      </c>
      <c r="AI264" s="65">
        <f>AVERAGE(H264:L264)</f>
        <v>14748.74470825</v>
      </c>
      <c r="AJ264" s="65">
        <f>AVERAGE(M264:Q264)</f>
        <v>17456.522226027999</v>
      </c>
      <c r="AK264" s="65">
        <f>AVERAGE(R264:V264)</f>
        <v>18026.950828075998</v>
      </c>
      <c r="AL264" s="65">
        <f>AVERAGE(W264:AA264)</f>
        <v>20717.701642270004</v>
      </c>
      <c r="AM264" s="65">
        <f>AVERAGE(AB264:AF264)</f>
        <v>21630.655952640001</v>
      </c>
      <c r="AN264" s="66"/>
      <c r="AO264" s="65">
        <f>AVERAGE(AH264:AI264)</f>
        <v>14760.130175087001</v>
      </c>
      <c r="AP264" s="65">
        <f>AVERAGE(AJ264:AK264)</f>
        <v>17741.736527051999</v>
      </c>
      <c r="AQ264" s="65">
        <f>AVERAGE(AL264:AM264)</f>
        <v>21174.178797455002</v>
      </c>
    </row>
    <row r="265" spans="1:43" x14ac:dyDescent="0.25">
      <c r="A265" s="13" t="s">
        <v>410</v>
      </c>
      <c r="B265" s="13"/>
      <c r="C265" s="52">
        <f>C241</f>
        <v>6160.0957651999997</v>
      </c>
      <c r="D265" s="52">
        <f t="shared" ref="D265:AF265" si="243">D241</f>
        <v>6219.8445696999997</v>
      </c>
      <c r="E265" s="52">
        <f t="shared" si="243"/>
        <v>6246.1014488000001</v>
      </c>
      <c r="F265" s="52">
        <f t="shared" si="243"/>
        <v>6260.0477382999998</v>
      </c>
      <c r="G265" s="52">
        <f t="shared" si="243"/>
        <v>5376.0105509000005</v>
      </c>
      <c r="H265" s="52">
        <f t="shared" si="243"/>
        <v>5739.0363195999998</v>
      </c>
      <c r="I265" s="52">
        <f t="shared" si="243"/>
        <v>5745.1581858</v>
      </c>
      <c r="J265" s="52">
        <f t="shared" si="243"/>
        <v>5750.1357580000004</v>
      </c>
      <c r="K265" s="52">
        <f t="shared" si="243"/>
        <v>5754.3254704000001</v>
      </c>
      <c r="L265" s="52">
        <f t="shared" si="243"/>
        <v>5672.5394983999995</v>
      </c>
      <c r="M265" s="52">
        <f t="shared" si="243"/>
        <v>4925.4878663999998</v>
      </c>
      <c r="N265" s="52">
        <f t="shared" si="243"/>
        <v>4920.5795373000001</v>
      </c>
      <c r="O265" s="52">
        <f t="shared" si="243"/>
        <v>4919.3593215999999</v>
      </c>
      <c r="P265" s="52">
        <f t="shared" si="243"/>
        <v>4919.0421055999996</v>
      </c>
      <c r="Q265" s="52">
        <f t="shared" si="243"/>
        <v>4750.7270439000004</v>
      </c>
      <c r="R265" s="52">
        <f t="shared" si="243"/>
        <v>4425.5673895</v>
      </c>
      <c r="S265" s="52">
        <f t="shared" si="243"/>
        <v>4421.1381627000001</v>
      </c>
      <c r="T265" s="52">
        <f t="shared" si="243"/>
        <v>4418.5295209999995</v>
      </c>
      <c r="U265" s="52">
        <f t="shared" si="243"/>
        <v>4416.3762784999999</v>
      </c>
      <c r="V265" s="52">
        <f t="shared" si="243"/>
        <v>4685.7620913000001</v>
      </c>
      <c r="W265" s="52">
        <f t="shared" si="243"/>
        <v>4387.9270218000001</v>
      </c>
      <c r="X265" s="52">
        <f t="shared" si="243"/>
        <v>4383.9209678000007</v>
      </c>
      <c r="Y265" s="52">
        <f t="shared" si="243"/>
        <v>4380.9953578000004</v>
      </c>
      <c r="Z265" s="52">
        <f t="shared" si="243"/>
        <v>4378.3347828000005</v>
      </c>
      <c r="AA265" s="52">
        <f t="shared" si="243"/>
        <v>4375.6893637000003</v>
      </c>
      <c r="AB265" s="52">
        <f t="shared" si="243"/>
        <v>4373.0072269000002</v>
      </c>
      <c r="AC265" s="52">
        <f t="shared" si="243"/>
        <v>4370.2932403000004</v>
      </c>
      <c r="AD265" s="52">
        <f t="shared" si="243"/>
        <v>4367.5636114000008</v>
      </c>
      <c r="AE265" s="52">
        <f t="shared" si="243"/>
        <v>4364.8335075000005</v>
      </c>
      <c r="AF265" s="52">
        <f t="shared" si="243"/>
        <v>4362.1148754000005</v>
      </c>
      <c r="AG265" s="9"/>
      <c r="AH265" s="65">
        <f t="shared" ref="AH265:AH272" si="244">AVERAGE(C265:G265)</f>
        <v>6052.4200145800005</v>
      </c>
      <c r="AI265" s="65">
        <f t="shared" ref="AI265:AI272" si="245">AVERAGE(H265:L265)</f>
        <v>5732.2390464399996</v>
      </c>
      <c r="AJ265" s="65">
        <f t="shared" ref="AJ265:AJ272" si="246">AVERAGE(M265:Q265)</f>
        <v>4887.0391749599994</v>
      </c>
      <c r="AK265" s="65">
        <f t="shared" ref="AK265:AK272" si="247">AVERAGE(R265:V265)</f>
        <v>4473.4746886000003</v>
      </c>
      <c r="AL265" s="65">
        <f t="shared" ref="AL265:AL272" si="248">AVERAGE(W265:AA265)</f>
        <v>4381.3734987799999</v>
      </c>
      <c r="AM265" s="65">
        <f t="shared" ref="AM265:AM272" si="249">AVERAGE(AB265:AF265)</f>
        <v>4367.5624923000014</v>
      </c>
      <c r="AN265" s="66"/>
      <c r="AO265" s="65">
        <f t="shared" ref="AO265:AO272" si="250">AVERAGE(AH265:AI265)</f>
        <v>5892.32953051</v>
      </c>
      <c r="AP265" s="65">
        <f t="shared" ref="AP265:AP272" si="251">AVERAGE(AJ265:AK265)</f>
        <v>4680.2569317799998</v>
      </c>
      <c r="AQ265" s="65">
        <f t="shared" ref="AQ265:AQ272" si="252">AVERAGE(AL265:AM265)</f>
        <v>4374.4679955400006</v>
      </c>
    </row>
    <row r="266" spans="1:43" x14ac:dyDescent="0.25">
      <c r="A266" s="13" t="s">
        <v>411</v>
      </c>
      <c r="B266" s="13"/>
      <c r="C266" s="52">
        <f t="shared" ref="C266:AF266" si="253">C242</f>
        <v>1500.6808621999999</v>
      </c>
      <c r="D266" s="52">
        <f t="shared" si="253"/>
        <v>1525.3657777799999</v>
      </c>
      <c r="E266" s="52">
        <f t="shared" si="253"/>
        <v>1537.44229417</v>
      </c>
      <c r="F266" s="52">
        <f t="shared" si="253"/>
        <v>1543.9361455399999</v>
      </c>
      <c r="G266" s="52">
        <f t="shared" si="253"/>
        <v>1548.17909732</v>
      </c>
      <c r="H266" s="52">
        <f t="shared" si="253"/>
        <v>1551.40791689</v>
      </c>
      <c r="I266" s="52">
        <f t="shared" si="253"/>
        <v>1361.1915321199999</v>
      </c>
      <c r="J266" s="52">
        <f t="shared" si="253"/>
        <v>1360.46325935</v>
      </c>
      <c r="K266" s="52">
        <f t="shared" si="253"/>
        <v>1094.5481405599999</v>
      </c>
      <c r="L266" s="52">
        <f t="shared" si="253"/>
        <v>1091.37474529</v>
      </c>
      <c r="M266" s="52">
        <f>M242</f>
        <v>3601.7632815500001</v>
      </c>
      <c r="N266" s="52">
        <f t="shared" si="253"/>
        <v>3154.2220598200001</v>
      </c>
      <c r="O266" s="52">
        <f t="shared" si="253"/>
        <v>3166.9046334999998</v>
      </c>
      <c r="P266" s="52">
        <f t="shared" si="253"/>
        <v>3173.7430579799998</v>
      </c>
      <c r="Q266" s="52">
        <f t="shared" si="253"/>
        <v>3178.0649866799999</v>
      </c>
      <c r="R266" s="52">
        <f t="shared" si="253"/>
        <v>3181.03222564</v>
      </c>
      <c r="S266" s="52">
        <f t="shared" si="253"/>
        <v>3468.1034607699999</v>
      </c>
      <c r="T266" s="52">
        <f t="shared" si="253"/>
        <v>3474.3463450199997</v>
      </c>
      <c r="U266" s="52">
        <f t="shared" si="253"/>
        <v>3477.0575483399998</v>
      </c>
      <c r="V266" s="52">
        <f t="shared" si="253"/>
        <v>3478.1521087900001</v>
      </c>
      <c r="W266" s="52">
        <f t="shared" si="253"/>
        <v>3478.3139626299999</v>
      </c>
      <c r="X266" s="52">
        <f t="shared" si="253"/>
        <v>3777.5930604300002</v>
      </c>
      <c r="Y266" s="52">
        <f t="shared" si="253"/>
        <v>3781.6820381299999</v>
      </c>
      <c r="Z266" s="52">
        <f t="shared" si="253"/>
        <v>3782.2583170299999</v>
      </c>
      <c r="AA266" s="52">
        <f t="shared" si="253"/>
        <v>3781.3661270299999</v>
      </c>
      <c r="AB266" s="52">
        <f t="shared" si="253"/>
        <v>3779.73087377</v>
      </c>
      <c r="AC266" s="52">
        <f t="shared" si="253"/>
        <v>3777.6264927299999</v>
      </c>
      <c r="AD266" s="52">
        <f t="shared" si="253"/>
        <v>3775.17685175</v>
      </c>
      <c r="AE266" s="52">
        <f t="shared" si="253"/>
        <v>3772.45443256</v>
      </c>
      <c r="AF266" s="52">
        <f t="shared" si="253"/>
        <v>3769.5122033799998</v>
      </c>
      <c r="AG266" s="9"/>
      <c r="AH266" s="65">
        <f t="shared" si="244"/>
        <v>1531.120835402</v>
      </c>
      <c r="AI266" s="65">
        <f t="shared" si="245"/>
        <v>1291.7971188419999</v>
      </c>
      <c r="AJ266" s="65">
        <f t="shared" si="246"/>
        <v>3254.9396039060002</v>
      </c>
      <c r="AK266" s="65">
        <f t="shared" si="247"/>
        <v>3415.738337712</v>
      </c>
      <c r="AL266" s="65">
        <f t="shared" si="248"/>
        <v>3720.2427010500005</v>
      </c>
      <c r="AM266" s="65">
        <f t="shared" si="249"/>
        <v>3774.9001708380006</v>
      </c>
      <c r="AN266" s="66"/>
      <c r="AO266" s="65">
        <f t="shared" si="250"/>
        <v>1411.4589771219999</v>
      </c>
      <c r="AP266" s="65">
        <f t="shared" si="251"/>
        <v>3335.3389708089999</v>
      </c>
      <c r="AQ266" s="65">
        <f t="shared" si="252"/>
        <v>3747.5714359440008</v>
      </c>
    </row>
    <row r="267" spans="1:43" x14ac:dyDescent="0.25">
      <c r="A267" s="13" t="s">
        <v>676</v>
      </c>
      <c r="B267" s="13"/>
      <c r="C267" s="52">
        <f t="shared" ref="C267:AF267" si="254">C243</f>
        <v>823.72578833</v>
      </c>
      <c r="D267" s="52">
        <f t="shared" si="254"/>
        <v>835.36193982999998</v>
      </c>
      <c r="E267" s="52">
        <f t="shared" si="254"/>
        <v>840.64231873999995</v>
      </c>
      <c r="F267" s="52">
        <f t="shared" si="254"/>
        <v>843.46482858000002</v>
      </c>
      <c r="G267" s="52">
        <f t="shared" si="254"/>
        <v>989.55707639000002</v>
      </c>
      <c r="H267" s="52">
        <f t="shared" si="254"/>
        <v>993.02462592999996</v>
      </c>
      <c r="I267" s="52">
        <f t="shared" si="254"/>
        <v>981.37732165</v>
      </c>
      <c r="J267" s="52">
        <f t="shared" si="254"/>
        <v>982.73291431000007</v>
      </c>
      <c r="K267" s="52">
        <f t="shared" si="254"/>
        <v>967.31379668</v>
      </c>
      <c r="L267" s="52">
        <f t="shared" si="254"/>
        <v>1027.52706036</v>
      </c>
      <c r="M267" s="52">
        <f t="shared" si="254"/>
        <v>1598.88723777</v>
      </c>
      <c r="N267" s="52">
        <f t="shared" si="254"/>
        <v>1573.1779490700001</v>
      </c>
      <c r="O267" s="52">
        <f t="shared" si="254"/>
        <v>1577.04270271</v>
      </c>
      <c r="P267" s="52">
        <f t="shared" si="254"/>
        <v>1579.22911041</v>
      </c>
      <c r="Q267" s="52">
        <f t="shared" si="254"/>
        <v>1581.50622245</v>
      </c>
      <c r="R267" s="52">
        <f t="shared" si="254"/>
        <v>1582.54279434</v>
      </c>
      <c r="S267" s="52">
        <f t="shared" si="254"/>
        <v>1603.5133519999999</v>
      </c>
      <c r="T267" s="52">
        <f t="shared" si="254"/>
        <v>1604.27858062</v>
      </c>
      <c r="U267" s="52">
        <f t="shared" si="254"/>
        <v>1604.64222124</v>
      </c>
      <c r="V267" s="52">
        <f t="shared" si="254"/>
        <v>1710.01122493</v>
      </c>
      <c r="W267" s="52">
        <f t="shared" si="254"/>
        <v>1711.4433795500001</v>
      </c>
      <c r="X267" s="52">
        <f t="shared" si="254"/>
        <v>1733.06788871</v>
      </c>
      <c r="Y267" s="52">
        <f t="shared" si="254"/>
        <v>1733.2490750100001</v>
      </c>
      <c r="Z267" s="52">
        <f t="shared" si="254"/>
        <v>1732.9858572200001</v>
      </c>
      <c r="AA267" s="52">
        <f t="shared" si="254"/>
        <v>1732.47737089</v>
      </c>
      <c r="AB267" s="52">
        <f t="shared" si="254"/>
        <v>1731.80206264</v>
      </c>
      <c r="AC267" s="52">
        <f t="shared" si="254"/>
        <v>1730.9973370500002</v>
      </c>
      <c r="AD267" s="52">
        <f t="shared" si="254"/>
        <v>1730.0859978400001</v>
      </c>
      <c r="AE267" s="52">
        <f t="shared" si="254"/>
        <v>1729.08502185</v>
      </c>
      <c r="AF267" s="52">
        <f t="shared" si="254"/>
        <v>1728.00859137</v>
      </c>
      <c r="AG267" s="9"/>
      <c r="AH267" s="65">
        <f t="shared" si="244"/>
        <v>866.55039037400002</v>
      </c>
      <c r="AI267" s="65">
        <f t="shared" si="245"/>
        <v>990.39514378599995</v>
      </c>
      <c r="AJ267" s="65">
        <f t="shared" si="246"/>
        <v>1581.9686444819999</v>
      </c>
      <c r="AK267" s="65">
        <f t="shared" si="247"/>
        <v>1620.997634626</v>
      </c>
      <c r="AL267" s="65">
        <f t="shared" si="248"/>
        <v>1728.6447142760001</v>
      </c>
      <c r="AM267" s="65">
        <f t="shared" si="249"/>
        <v>1729.9958021500001</v>
      </c>
      <c r="AN267" s="66"/>
      <c r="AO267" s="65">
        <f t="shared" si="250"/>
        <v>928.47276708000004</v>
      </c>
      <c r="AP267" s="65">
        <f t="shared" si="251"/>
        <v>1601.483139554</v>
      </c>
      <c r="AQ267" s="65">
        <f t="shared" si="252"/>
        <v>1729.3202582130002</v>
      </c>
    </row>
    <row r="268" spans="1:43" x14ac:dyDescent="0.25">
      <c r="A268" s="13" t="s">
        <v>412</v>
      </c>
      <c r="B268" s="13"/>
      <c r="C268" s="52">
        <f t="shared" ref="C268:AF268" si="255">C244</f>
        <v>1309.5457441000001</v>
      </c>
      <c r="D268" s="52">
        <f t="shared" si="255"/>
        <v>1369.4030572000001</v>
      </c>
      <c r="E268" s="52">
        <f t="shared" si="255"/>
        <v>1415.3451556</v>
      </c>
      <c r="F268" s="52">
        <f t="shared" si="255"/>
        <v>1456.1600759</v>
      </c>
      <c r="G268" s="52">
        <f t="shared" si="255"/>
        <v>1665.6194720000001</v>
      </c>
      <c r="H268" s="52">
        <f t="shared" si="255"/>
        <v>1707.6113740999999</v>
      </c>
      <c r="I268" s="52">
        <f t="shared" si="255"/>
        <v>1747.4893023</v>
      </c>
      <c r="J268" s="52">
        <f t="shared" si="255"/>
        <v>1786.7294241</v>
      </c>
      <c r="K268" s="52">
        <f t="shared" si="255"/>
        <v>1731.4262983000001</v>
      </c>
      <c r="L268" s="52">
        <f t="shared" si="255"/>
        <v>2210.485126</v>
      </c>
      <c r="M268" s="52">
        <f t="shared" si="255"/>
        <v>873.71390100000008</v>
      </c>
      <c r="N268" s="52">
        <f t="shared" si="255"/>
        <v>872.71604219999995</v>
      </c>
      <c r="O268" s="52">
        <f t="shared" si="255"/>
        <v>885.24465269999996</v>
      </c>
      <c r="P268" s="52">
        <f t="shared" si="255"/>
        <v>902.11522339999999</v>
      </c>
      <c r="Q268" s="52">
        <f t="shared" si="255"/>
        <v>1273.8736650000001</v>
      </c>
      <c r="R268" s="52">
        <f t="shared" si="255"/>
        <v>1299.9164274999998</v>
      </c>
      <c r="S268" s="52">
        <f t="shared" si="255"/>
        <v>1321.9346003999999</v>
      </c>
      <c r="T268" s="52">
        <f t="shared" si="255"/>
        <v>1342.5419271000001</v>
      </c>
      <c r="U268" s="52">
        <f t="shared" si="255"/>
        <v>1362.8372325</v>
      </c>
      <c r="V268" s="52">
        <f t="shared" si="255"/>
        <v>1857.4813004000002</v>
      </c>
      <c r="W268" s="52">
        <f t="shared" si="255"/>
        <v>1816.8470513</v>
      </c>
      <c r="X268" s="52">
        <f t="shared" si="255"/>
        <v>1837.5242739</v>
      </c>
      <c r="Y268" s="52">
        <f t="shared" si="255"/>
        <v>1857.0895745999999</v>
      </c>
      <c r="Z268" s="52">
        <f t="shared" si="255"/>
        <v>1876.1273421000001</v>
      </c>
      <c r="AA268" s="52">
        <f t="shared" si="255"/>
        <v>1894.9706827</v>
      </c>
      <c r="AB268" s="52">
        <f t="shared" si="255"/>
        <v>1913.7105173</v>
      </c>
      <c r="AC268" s="52">
        <f t="shared" si="255"/>
        <v>1932.2838316999998</v>
      </c>
      <c r="AD268" s="52">
        <f t="shared" si="255"/>
        <v>1950.9226822000001</v>
      </c>
      <c r="AE268" s="52">
        <f t="shared" si="255"/>
        <v>1969.4354229</v>
      </c>
      <c r="AF268" s="52">
        <f t="shared" si="255"/>
        <v>1988.1468492000001</v>
      </c>
      <c r="AG268" s="9"/>
      <c r="AH268" s="65">
        <f t="shared" si="244"/>
        <v>1443.2147009600001</v>
      </c>
      <c r="AI268" s="65">
        <f t="shared" si="245"/>
        <v>1836.74830496</v>
      </c>
      <c r="AJ268" s="65">
        <f t="shared" si="246"/>
        <v>961.53269685999999</v>
      </c>
      <c r="AK268" s="65">
        <f t="shared" si="247"/>
        <v>1436.9422975800001</v>
      </c>
      <c r="AL268" s="65">
        <f t="shared" si="248"/>
        <v>1856.5117849199996</v>
      </c>
      <c r="AM268" s="65">
        <f t="shared" si="249"/>
        <v>1950.8998606599998</v>
      </c>
      <c r="AN268" s="66"/>
      <c r="AO268" s="65">
        <f t="shared" si="250"/>
        <v>1639.9815029599999</v>
      </c>
      <c r="AP268" s="65">
        <f t="shared" si="251"/>
        <v>1199.23749722</v>
      </c>
      <c r="AQ268" s="65">
        <f t="shared" si="252"/>
        <v>1903.7058227899997</v>
      </c>
    </row>
    <row r="269" spans="1:43" x14ac:dyDescent="0.25">
      <c r="A269" s="13" t="s">
        <v>436</v>
      </c>
      <c r="B269" s="13"/>
      <c r="C269" s="52">
        <f t="shared" ref="C269:AF269" si="256">C245</f>
        <v>805.42229840000005</v>
      </c>
      <c r="D269" s="52">
        <f t="shared" si="256"/>
        <v>811.86987500000009</v>
      </c>
      <c r="E269" s="52">
        <f t="shared" si="256"/>
        <v>786.06397279999999</v>
      </c>
      <c r="F269" s="52">
        <f t="shared" si="256"/>
        <v>758.29332360000001</v>
      </c>
      <c r="G269" s="52">
        <f t="shared" si="256"/>
        <v>1091.3586024000001</v>
      </c>
      <c r="H269" s="52">
        <f t="shared" si="256"/>
        <v>1145.5481156999999</v>
      </c>
      <c r="I269" s="52">
        <f t="shared" si="256"/>
        <v>1114.9234730000001</v>
      </c>
      <c r="J269" s="52">
        <f t="shared" si="256"/>
        <v>1123.7203592000001</v>
      </c>
      <c r="K269" s="52">
        <f t="shared" si="256"/>
        <v>1116.0365325</v>
      </c>
      <c r="L269" s="52">
        <f t="shared" si="256"/>
        <v>1031.5447515999999</v>
      </c>
      <c r="M269" s="52">
        <f t="shared" si="256"/>
        <v>1602.6019997000001</v>
      </c>
      <c r="N269" s="52">
        <f t="shared" si="256"/>
        <v>1500.8982203999999</v>
      </c>
      <c r="O269" s="52">
        <f t="shared" si="256"/>
        <v>1492.5069377</v>
      </c>
      <c r="P269" s="52">
        <f t="shared" si="256"/>
        <v>1483.4115793999999</v>
      </c>
      <c r="Q269" s="52">
        <f t="shared" si="256"/>
        <v>1582.3187874</v>
      </c>
      <c r="R269" s="52">
        <f t="shared" si="256"/>
        <v>1573.7826993000001</v>
      </c>
      <c r="S269" s="52">
        <f t="shared" si="256"/>
        <v>1624.3727812</v>
      </c>
      <c r="T269" s="52">
        <f t="shared" si="256"/>
        <v>1615.2281603000001</v>
      </c>
      <c r="U269" s="52">
        <f t="shared" si="256"/>
        <v>1605.6824240000001</v>
      </c>
      <c r="V269" s="52">
        <f t="shared" si="256"/>
        <v>2172.2299648999997</v>
      </c>
      <c r="W269" s="52">
        <f t="shared" si="256"/>
        <v>2167.4261780000002</v>
      </c>
      <c r="X269" s="52">
        <f t="shared" si="256"/>
        <v>2222.2927277999997</v>
      </c>
      <c r="Y269" s="52">
        <f t="shared" si="256"/>
        <v>2596.6276739</v>
      </c>
      <c r="Z269" s="52">
        <f t="shared" si="256"/>
        <v>2590.7293178</v>
      </c>
      <c r="AA269" s="52">
        <f t="shared" si="256"/>
        <v>2582.4460400000003</v>
      </c>
      <c r="AB269" s="52">
        <f t="shared" si="256"/>
        <v>2573.141239</v>
      </c>
      <c r="AC269" s="52">
        <f t="shared" si="256"/>
        <v>2563.5120166000002</v>
      </c>
      <c r="AD269" s="52">
        <f t="shared" si="256"/>
        <v>2553.5234165000002</v>
      </c>
      <c r="AE269" s="52">
        <f t="shared" si="256"/>
        <v>2543.4421145000001</v>
      </c>
      <c r="AF269" s="52">
        <f t="shared" si="256"/>
        <v>2533.1966549999997</v>
      </c>
      <c r="AG269" s="9"/>
      <c r="AH269" s="65">
        <f t="shared" si="244"/>
        <v>850.60161444000005</v>
      </c>
      <c r="AI269" s="65">
        <f t="shared" si="245"/>
        <v>1106.3546463999999</v>
      </c>
      <c r="AJ269" s="65">
        <f t="shared" si="246"/>
        <v>1532.3475049199999</v>
      </c>
      <c r="AK269" s="65">
        <f t="shared" si="247"/>
        <v>1718.2592059400001</v>
      </c>
      <c r="AL269" s="65">
        <f t="shared" si="248"/>
        <v>2431.9043875000002</v>
      </c>
      <c r="AM269" s="65">
        <f t="shared" si="249"/>
        <v>2553.3630883199999</v>
      </c>
      <c r="AN269" s="66"/>
      <c r="AO269" s="65">
        <f t="shared" si="250"/>
        <v>978.47813041999996</v>
      </c>
      <c r="AP269" s="65">
        <f t="shared" si="251"/>
        <v>1625.30335543</v>
      </c>
      <c r="AQ269" s="65">
        <f t="shared" si="252"/>
        <v>2492.63373791</v>
      </c>
    </row>
    <row r="270" spans="1:43" x14ac:dyDescent="0.25">
      <c r="A270" s="13" t="s">
        <v>437</v>
      </c>
      <c r="B270" s="13"/>
      <c r="C270" s="52">
        <f t="shared" ref="C270:AF270" si="257">C246</f>
        <v>2.5644450000001484E-2</v>
      </c>
      <c r="D270" s="52">
        <f t="shared" si="257"/>
        <v>5.1120210000000554E-2</v>
      </c>
      <c r="E270" s="52">
        <f t="shared" si="257"/>
        <v>6.611598000000285E-2</v>
      </c>
      <c r="F270" s="52">
        <f t="shared" si="257"/>
        <v>7.1838429999999676E-2</v>
      </c>
      <c r="G270" s="52">
        <f t="shared" si="257"/>
        <v>7.1411540000003271E-2</v>
      </c>
      <c r="H270" s="52">
        <f t="shared" si="257"/>
        <v>7.0909929999999122E-2</v>
      </c>
      <c r="I270" s="52">
        <f t="shared" si="257"/>
        <v>7.1716829999999732E-2</v>
      </c>
      <c r="J270" s="52">
        <f t="shared" si="257"/>
        <v>7.4905789999998973E-2</v>
      </c>
      <c r="K270" s="52">
        <f t="shared" si="257"/>
        <v>7.978599999999858E-2</v>
      </c>
      <c r="L270" s="52">
        <f t="shared" si="257"/>
        <v>8.7317770000005623E-2</v>
      </c>
      <c r="M270" s="52">
        <f t="shared" si="257"/>
        <v>0.10129509999999442</v>
      </c>
      <c r="N270" s="52">
        <f t="shared" si="257"/>
        <v>0.11489195999999424</v>
      </c>
      <c r="O270" s="52">
        <f t="shared" si="257"/>
        <v>0.12641193000000328</v>
      </c>
      <c r="P270" s="52">
        <f t="shared" si="257"/>
        <v>0.13589300000000293</v>
      </c>
      <c r="Q270" s="52">
        <f t="shared" si="257"/>
        <v>0.14449985000000254</v>
      </c>
      <c r="R270" s="52">
        <f t="shared" si="257"/>
        <v>0.1510789800000012</v>
      </c>
      <c r="S270" s="52">
        <f t="shared" si="257"/>
        <v>0.15703759999999534</v>
      </c>
      <c r="T270" s="52">
        <f t="shared" si="257"/>
        <v>0.16202758000000017</v>
      </c>
      <c r="U270" s="52">
        <f t="shared" si="257"/>
        <v>0.16584665000000598</v>
      </c>
      <c r="V270" s="52">
        <f t="shared" si="257"/>
        <v>0.17149684999999693</v>
      </c>
      <c r="W270" s="52">
        <f t="shared" si="257"/>
        <v>0.17521032000000503</v>
      </c>
      <c r="X270" s="52">
        <f t="shared" si="257"/>
        <v>0.17731858999999872</v>
      </c>
      <c r="Y270" s="52">
        <f t="shared" si="257"/>
        <v>0.1814842100000007</v>
      </c>
      <c r="Z270" s="52">
        <f t="shared" si="257"/>
        <v>0.18402754999999615</v>
      </c>
      <c r="AA270" s="52">
        <f t="shared" si="257"/>
        <v>0.18392498000000046</v>
      </c>
      <c r="AB270" s="52">
        <f t="shared" si="257"/>
        <v>0.18170964000000112</v>
      </c>
      <c r="AC270" s="52">
        <f t="shared" si="257"/>
        <v>0.17816575999999884</v>
      </c>
      <c r="AD270" s="52">
        <f t="shared" si="257"/>
        <v>0.17388049999999566</v>
      </c>
      <c r="AE270" s="52">
        <f t="shared" si="257"/>
        <v>0.16918748999999877</v>
      </c>
      <c r="AF270" s="52">
        <f t="shared" si="257"/>
        <v>0.16422795999999806</v>
      </c>
      <c r="AG270" s="9"/>
      <c r="AH270" s="65">
        <f t="shared" si="244"/>
        <v>5.7226122000001566E-2</v>
      </c>
      <c r="AI270" s="65">
        <f t="shared" si="245"/>
        <v>7.6927264000000412E-2</v>
      </c>
      <c r="AJ270" s="65">
        <f t="shared" si="246"/>
        <v>0.12459836799999949</v>
      </c>
      <c r="AK270" s="65">
        <f t="shared" si="247"/>
        <v>0.16149753199999992</v>
      </c>
      <c r="AL270" s="65">
        <f t="shared" si="248"/>
        <v>0.18039313000000021</v>
      </c>
      <c r="AM270" s="65">
        <f t="shared" si="249"/>
        <v>0.1734342699999985</v>
      </c>
      <c r="AN270" s="66"/>
      <c r="AO270" s="65">
        <f t="shared" si="250"/>
        <v>6.7076693000000992E-2</v>
      </c>
      <c r="AP270" s="65">
        <f t="shared" si="251"/>
        <v>0.1430479499999997</v>
      </c>
      <c r="AQ270" s="65">
        <f t="shared" si="252"/>
        <v>0.17691369999999934</v>
      </c>
    </row>
    <row r="271" spans="1:43" x14ac:dyDescent="0.25">
      <c r="A271" s="13" t="s">
        <v>675</v>
      </c>
      <c r="B271" s="13"/>
      <c r="C271" s="52">
        <f>C247</f>
        <v>1340.1719416999999</v>
      </c>
      <c r="D271" s="52">
        <f>D247</f>
        <v>1368.5494137999999</v>
      </c>
      <c r="E271" s="52">
        <f>E247</f>
        <v>1378.8908043000001</v>
      </c>
      <c r="F271" s="52">
        <f>F247</f>
        <v>1383.7759071999999</v>
      </c>
      <c r="G271" s="52">
        <f>G247</f>
        <v>1257.2534165</v>
      </c>
      <c r="H271" s="52">
        <f t="shared" ref="H271:AF271" si="258">H247</f>
        <v>1256.8130752999998</v>
      </c>
      <c r="I271" s="52">
        <f t="shared" si="258"/>
        <v>1257.2279833000002</v>
      </c>
      <c r="J271" s="52">
        <f t="shared" si="258"/>
        <v>1257.7580658000002</v>
      </c>
      <c r="K271" s="52">
        <f t="shared" si="258"/>
        <v>1258.1513709999999</v>
      </c>
      <c r="L271" s="52">
        <f t="shared" si="258"/>
        <v>1415.6884753000002</v>
      </c>
      <c r="M271" s="52">
        <f t="shared" si="258"/>
        <v>1064.461229</v>
      </c>
      <c r="N271" s="52">
        <f t="shared" si="258"/>
        <v>1081.8874531000001</v>
      </c>
      <c r="O271" s="52">
        <f t="shared" si="258"/>
        <v>1076.5736022000001</v>
      </c>
      <c r="P271" s="52">
        <f t="shared" si="258"/>
        <v>1071.9130776</v>
      </c>
      <c r="Q271" s="52">
        <f t="shared" si="258"/>
        <v>1089.6593295</v>
      </c>
      <c r="R271" s="52">
        <f t="shared" si="258"/>
        <v>1085.3978313</v>
      </c>
      <c r="S271" s="52">
        <f t="shared" si="258"/>
        <v>1080.6756315</v>
      </c>
      <c r="T271" s="52">
        <f t="shared" si="258"/>
        <v>1075.8502880000001</v>
      </c>
      <c r="U271" s="52">
        <f t="shared" si="258"/>
        <v>1070.7723586</v>
      </c>
      <c r="V271" s="52">
        <f t="shared" si="258"/>
        <v>911.99578229999997</v>
      </c>
      <c r="W271" s="52">
        <f t="shared" si="258"/>
        <v>991.10215849999997</v>
      </c>
      <c r="X271" s="52">
        <f t="shared" si="258"/>
        <v>988.24015929999996</v>
      </c>
      <c r="Y271" s="52">
        <f t="shared" si="258"/>
        <v>2356.3464607000001</v>
      </c>
      <c r="Z271" s="52">
        <f t="shared" si="258"/>
        <v>2379.4229686999997</v>
      </c>
      <c r="AA271" s="52">
        <f t="shared" si="258"/>
        <v>2387.4080905999999</v>
      </c>
      <c r="AB271" s="52">
        <f t="shared" si="258"/>
        <v>2389.8885147000001</v>
      </c>
      <c r="AC271" s="52">
        <f t="shared" si="258"/>
        <v>2390.2935003000002</v>
      </c>
      <c r="AD271" s="52">
        <f t="shared" si="258"/>
        <v>2389.7727906999999</v>
      </c>
      <c r="AE271" s="52">
        <f t="shared" si="258"/>
        <v>2388.7134452</v>
      </c>
      <c r="AF271" s="52">
        <f t="shared" si="258"/>
        <v>2386.9397121999996</v>
      </c>
      <c r="AG271" s="9"/>
      <c r="AH271" s="65">
        <f>AVERAGE(C271:G271)</f>
        <v>1345.7282966999999</v>
      </c>
      <c r="AI271" s="65">
        <f>AVERAGE(H271:L271)</f>
        <v>1289.1277941400001</v>
      </c>
      <c r="AJ271" s="65">
        <f>AVERAGE(M271:Q271)</f>
        <v>1076.89893828</v>
      </c>
      <c r="AK271" s="65">
        <f>AVERAGE(R271:V271)</f>
        <v>1044.9383783400001</v>
      </c>
      <c r="AL271" s="65">
        <f>AVERAGE(W271:AA271)</f>
        <v>1820.5039675599996</v>
      </c>
      <c r="AM271" s="65">
        <f>AVERAGE(AB271:AF271)</f>
        <v>2389.1215926199998</v>
      </c>
      <c r="AN271" s="66"/>
      <c r="AO271" s="65">
        <f>AVERAGE(AH271:AI271)</f>
        <v>1317.42804542</v>
      </c>
      <c r="AP271" s="65">
        <f>AVERAGE(AJ271:AK271)</f>
        <v>1060.91865831</v>
      </c>
      <c r="AQ271" s="65">
        <f>AVERAGE(AL271:AM271)</f>
        <v>2104.8127800899997</v>
      </c>
    </row>
    <row r="272" spans="1:43" x14ac:dyDescent="0.25">
      <c r="A272" s="71" t="s">
        <v>442</v>
      </c>
      <c r="B272" s="13"/>
      <c r="C272" s="52">
        <f>SUM(C248:C250)</f>
        <v>2702.3614803300002</v>
      </c>
      <c r="D272" s="52">
        <f t="shared" ref="D272:AF272" si="259">SUM(D248:D250)</f>
        <v>2743.4439399500002</v>
      </c>
      <c r="E272" s="52">
        <f t="shared" si="259"/>
        <v>2754.7023878800001</v>
      </c>
      <c r="F272" s="52">
        <f t="shared" si="259"/>
        <v>2756.1491696700004</v>
      </c>
      <c r="G272" s="52">
        <f t="shared" si="259"/>
        <v>2452.4558388999999</v>
      </c>
      <c r="H272" s="52">
        <f t="shared" si="259"/>
        <v>2556.84807882</v>
      </c>
      <c r="I272" s="52">
        <f t="shared" si="259"/>
        <v>2533.71718921</v>
      </c>
      <c r="J272" s="52">
        <f t="shared" si="259"/>
        <v>2537.2111710699996</v>
      </c>
      <c r="K272" s="52">
        <f t="shared" si="259"/>
        <v>2507.03792071</v>
      </c>
      <c r="L272" s="52">
        <f t="shared" si="259"/>
        <v>2375.2142722799999</v>
      </c>
      <c r="M272" s="52">
        <f t="shared" si="259"/>
        <v>4154.1880559599995</v>
      </c>
      <c r="N272" s="52">
        <f t="shared" si="259"/>
        <v>4119.4245647000007</v>
      </c>
      <c r="O272" s="52">
        <f t="shared" si="259"/>
        <v>4132.95091882</v>
      </c>
      <c r="P272" s="52">
        <f t="shared" si="259"/>
        <v>4140.5477595700004</v>
      </c>
      <c r="Q272" s="52">
        <f t="shared" si="259"/>
        <v>4261.2440222100004</v>
      </c>
      <c r="R272" s="52">
        <f t="shared" si="259"/>
        <v>4184.6723171000003</v>
      </c>
      <c r="S272" s="52">
        <f t="shared" si="259"/>
        <v>4227.7926075900004</v>
      </c>
      <c r="T272" s="52">
        <f t="shared" si="259"/>
        <v>4230.5075442500001</v>
      </c>
      <c r="U272" s="52">
        <f t="shared" si="259"/>
        <v>4232.2573330799996</v>
      </c>
      <c r="V272" s="52">
        <f t="shared" si="259"/>
        <v>4706.9641367099994</v>
      </c>
      <c r="W272" s="52">
        <f t="shared" si="259"/>
        <v>4622.76284364</v>
      </c>
      <c r="X272" s="52">
        <f t="shared" si="259"/>
        <v>4667.4248772500005</v>
      </c>
      <c r="Y272" s="52">
        <f t="shared" si="259"/>
        <v>4864.5819094899998</v>
      </c>
      <c r="Z272" s="52">
        <f t="shared" si="259"/>
        <v>4868.1053334000007</v>
      </c>
      <c r="AA272" s="52">
        <f t="shared" si="259"/>
        <v>4868.8260114899995</v>
      </c>
      <c r="AB272" s="52">
        <f t="shared" si="259"/>
        <v>4868.2544806200003</v>
      </c>
      <c r="AC272" s="52">
        <f t="shared" si="259"/>
        <v>4866.9349135499997</v>
      </c>
      <c r="AD272" s="52">
        <f t="shared" si="259"/>
        <v>4865.0809993499997</v>
      </c>
      <c r="AE272" s="52">
        <f t="shared" si="259"/>
        <v>4862.7936130500002</v>
      </c>
      <c r="AF272" s="52">
        <f t="shared" si="259"/>
        <v>4860.1335508399998</v>
      </c>
      <c r="AG272" s="9"/>
      <c r="AH272" s="65">
        <f t="shared" si="244"/>
        <v>2681.8225633459997</v>
      </c>
      <c r="AI272" s="65">
        <f t="shared" si="245"/>
        <v>2502.005726418</v>
      </c>
      <c r="AJ272" s="65">
        <f t="shared" si="246"/>
        <v>4161.6710642520002</v>
      </c>
      <c r="AK272" s="65">
        <f t="shared" si="247"/>
        <v>4316.4387877460003</v>
      </c>
      <c r="AL272" s="65">
        <f t="shared" si="248"/>
        <v>4778.3401950540001</v>
      </c>
      <c r="AM272" s="65">
        <f t="shared" si="249"/>
        <v>4864.6395114819998</v>
      </c>
      <c r="AN272" s="66"/>
      <c r="AO272" s="65">
        <f t="shared" si="250"/>
        <v>2591.9141448820001</v>
      </c>
      <c r="AP272" s="65">
        <f t="shared" si="251"/>
        <v>4239.0549259990003</v>
      </c>
      <c r="AQ272" s="65">
        <f t="shared" si="252"/>
        <v>4821.4898532679999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0.34257754982056632</v>
      </c>
      <c r="D50" s="52">
        <f>VLOOKUP($B50,Shock_dev!$A$1:$CI$300,MATCH(DATE(D$1,1,1),Shock_dev!$A$1:$CI$1,0),FALSE)</f>
        <v>0.61010885602192921</v>
      </c>
      <c r="E50" s="52">
        <f>VLOOKUP($B50,Shock_dev!$A$1:$CI$300,MATCH(DATE(E$1,1,1),Shock_dev!$A$1:$CI$1,0),FALSE)</f>
        <v>0.77948843381077104</v>
      </c>
      <c r="F50" s="52">
        <f>VLOOKUP($B50,Shock_dev!$A$1:$CI$300,MATCH(DATE(F$1,1,1),Shock_dev!$A$1:$CI$1,0),FALSE)</f>
        <v>0.8682301740714049</v>
      </c>
      <c r="G50" s="52">
        <f>VLOOKUP($B50,Shock_dev!$A$1:$CI$300,MATCH(DATE(G$1,1,1),Shock_dev!$A$1:$CI$1,0),FALSE)</f>
        <v>0.8825313829477599</v>
      </c>
      <c r="H50" s="52">
        <f>VLOOKUP($B50,Shock_dev!$A$1:$CI$300,MATCH(DATE(H$1,1,1),Shock_dev!$A$1:$CI$1,0),FALSE)</f>
        <v>0.87744569590506583</v>
      </c>
      <c r="I50" s="52">
        <f>VLOOKUP($B50,Shock_dev!$A$1:$CI$300,MATCH(DATE(I$1,1,1),Shock_dev!$A$1:$CI$1,0),FALSE)</f>
        <v>0.84416256720485361</v>
      </c>
      <c r="J50" s="52">
        <f>VLOOKUP($B50,Shock_dev!$A$1:$CI$300,MATCH(DATE(J$1,1,1),Shock_dev!$A$1:$CI$1,0),FALSE)</f>
        <v>0.80032511565044651</v>
      </c>
      <c r="K50" s="52">
        <f>VLOOKUP($B50,Shock_dev!$A$1:$CI$300,MATCH(DATE(K$1,1,1),Shock_dev!$A$1:$CI$1,0),FALSE)</f>
        <v>0.74393769949914201</v>
      </c>
      <c r="L50" s="52">
        <f>VLOOKUP($B50,Shock_dev!$A$1:$CI$300,MATCH(DATE(L$1,1,1),Shock_dev!$A$1:$CI$1,0),FALSE)</f>
        <v>0.69769510422021952</v>
      </c>
      <c r="M50" s="52">
        <f>VLOOKUP($B50,Shock_dev!$A$1:$CI$300,MATCH(DATE(M$1,1,1),Shock_dev!$A$1:$CI$1,0),FALSE)</f>
        <v>0.7080775395842176</v>
      </c>
      <c r="N50" s="52">
        <f>VLOOKUP($B50,Shock_dev!$A$1:$CI$300,MATCH(DATE(N$1,1,1),Shock_dev!$A$1:$CI$1,0),FALSE)</f>
        <v>0.70383558404327751</v>
      </c>
      <c r="O50" s="52">
        <f>VLOOKUP($B50,Shock_dev!$A$1:$CI$300,MATCH(DATE(O$1,1,1),Shock_dev!$A$1:$CI$1,0),FALSE)</f>
        <v>0.69181953507628791</v>
      </c>
      <c r="P50" s="52">
        <f>VLOOKUP($B50,Shock_dev!$A$1:$CI$300,MATCH(DATE(P$1,1,1),Shock_dev!$A$1:$CI$1,0),FALSE)</f>
        <v>0.6744695008212398</v>
      </c>
      <c r="Q50" s="52">
        <f>VLOOKUP($B50,Shock_dev!$A$1:$CI$300,MATCH(DATE(Q$1,1,1),Shock_dev!$A$1:$CI$1,0),FALSE)</f>
        <v>0.66363962644211405</v>
      </c>
      <c r="R50" s="52">
        <f>VLOOKUP($B50,Shock_dev!$A$1:$CI$300,MATCH(DATE(R$1,1,1),Shock_dev!$A$1:$CI$1,0),FALSE)</f>
        <v>0.64087968408526041</v>
      </c>
      <c r="S50" s="52">
        <f>VLOOKUP($B50,Shock_dev!$A$1:$CI$300,MATCH(DATE(S$1,1,1),Shock_dev!$A$1:$CI$1,0),FALSE)</f>
        <v>0.62667701968630585</v>
      </c>
      <c r="T50" s="52">
        <f>VLOOKUP($B50,Shock_dev!$A$1:$CI$300,MATCH(DATE(T$1,1,1),Shock_dev!$A$1:$CI$1,0),FALSE)</f>
        <v>0.61249069938131839</v>
      </c>
      <c r="U50" s="52">
        <f>VLOOKUP($B50,Shock_dev!$A$1:$CI$300,MATCH(DATE(U$1,1,1),Shock_dev!$A$1:$CI$1,0),FALSE)</f>
        <v>0.59868374822780179</v>
      </c>
      <c r="V50" s="52">
        <f>VLOOKUP($B50,Shock_dev!$A$1:$CI$300,MATCH(DATE(V$1,1,1),Shock_dev!$A$1:$CI$1,0),FALSE)</f>
        <v>0.62237825870632424</v>
      </c>
      <c r="W50" s="52">
        <f>VLOOKUP($B50,Shock_dev!$A$1:$CI$300,MATCH(DATE(W$1,1,1),Shock_dev!$A$1:$CI$1,0),FALSE)</f>
        <v>0.62833852745554086</v>
      </c>
      <c r="X50" s="52">
        <f>VLOOKUP($B50,Shock_dev!$A$1:$CI$300,MATCH(DATE(X$1,1,1),Shock_dev!$A$1:$CI$1,0),FALSE)</f>
        <v>0.63547856161600969</v>
      </c>
      <c r="Y50" s="52">
        <f>VLOOKUP($B50,Shock_dev!$A$1:$CI$300,MATCH(DATE(Y$1,1,1),Shock_dev!$A$1:$CI$1,0),FALSE)</f>
        <v>0.66547089806634485</v>
      </c>
      <c r="Z50" s="52">
        <f>VLOOKUP($B50,Shock_dev!$A$1:$CI$300,MATCH(DATE(Z$1,1,1),Shock_dev!$A$1:$CI$1,0),FALSE)</f>
        <v>0.68460906847938041</v>
      </c>
      <c r="AA50" s="52">
        <f>VLOOKUP($B50,Shock_dev!$A$1:$CI$300,MATCH(DATE(AA$1,1,1),Shock_dev!$A$1:$CI$1,0),FALSE)</f>
        <v>0.6928855716447746</v>
      </c>
      <c r="AB50" s="52">
        <f>VLOOKUP($B50,Shock_dev!$A$1:$CI$300,MATCH(DATE(AB$1,1,1),Shock_dev!$A$1:$CI$1,0),FALSE)</f>
        <v>0.69297309547613484</v>
      </c>
      <c r="AC50" s="52">
        <f>VLOOKUP($B50,Shock_dev!$A$1:$CI$300,MATCH(DATE(AC$1,1,1),Shock_dev!$A$1:$CI$1,0),FALSE)</f>
        <v>0.68747789309813179</v>
      </c>
      <c r="AD50" s="52">
        <f>VLOOKUP($B50,Shock_dev!$A$1:$CI$300,MATCH(DATE(AD$1,1,1),Shock_dev!$A$1:$CI$1,0),FALSE)</f>
        <v>0.67848440898494733</v>
      </c>
      <c r="AE50" s="52">
        <f>VLOOKUP($B50,Shock_dev!$A$1:$CI$300,MATCH(DATE(AE$1,1,1),Shock_dev!$A$1:$CI$1,0),FALSE)</f>
        <v>0.66754305285756654</v>
      </c>
      <c r="AF50" s="52">
        <f>VLOOKUP($B50,Shock_dev!$A$1:$CI$300,MATCH(DATE(AF$1,1,1),Shock_dev!$A$1:$CI$1,0),FALSE)</f>
        <v>0.65574688358549515</v>
      </c>
      <c r="AG50" s="52"/>
      <c r="AH50" s="65">
        <f>AVERAGE(C50:G50)</f>
        <v>0.69658727933448628</v>
      </c>
      <c r="AI50" s="65">
        <f>AVERAGE(H50:L50)</f>
        <v>0.79271323649594549</v>
      </c>
      <c r="AJ50" s="65">
        <f>AVERAGE(M50:Q50)</f>
        <v>0.68836835719342737</v>
      </c>
      <c r="AK50" s="65">
        <f>AVERAGE(R50:V50)</f>
        <v>0.62022188201740214</v>
      </c>
      <c r="AL50" s="65">
        <f>AVERAGE(W50:AA50)</f>
        <v>0.66135652545241008</v>
      </c>
      <c r="AM50" s="65">
        <f>AVERAGE(AB50:AF50)</f>
        <v>0.67644506680045513</v>
      </c>
      <c r="AN50" s="66"/>
      <c r="AO50" s="65">
        <f>AVERAGE(AH50:AI50)</f>
        <v>0.74465025791521589</v>
      </c>
      <c r="AP50" s="65">
        <f>AVERAGE(AJ50:AK50)</f>
        <v>0.65429511960541475</v>
      </c>
      <c r="AQ50" s="65">
        <f>AVERAGE(AL50:AM50)</f>
        <v>0.66890079612643261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2.0530409558758202E-3</v>
      </c>
      <c r="D51" s="52">
        <f>VLOOKUP($B51,Shock_dev!$A$1:$CI$300,MATCH(DATE(D$1,1,1),Shock_dev!$A$1:$CI$1,0),FALSE)</f>
        <v>4.8301110792553581E-3</v>
      </c>
      <c r="E51" s="52">
        <f>VLOOKUP($B51,Shock_dev!$A$1:$CI$300,MATCH(DATE(E$1,1,1),Shock_dev!$A$1:$CI$1,0),FALSE)</f>
        <v>7.3324216038116253E-3</v>
      </c>
      <c r="F51" s="52">
        <f>VLOOKUP($B51,Shock_dev!$A$1:$CI$300,MATCH(DATE(F$1,1,1),Shock_dev!$A$1:$CI$1,0),FALSE)</f>
        <v>9.0081222619656405E-3</v>
      </c>
      <c r="G51" s="52">
        <f>VLOOKUP($B51,Shock_dev!$A$1:$CI$300,MATCH(DATE(G$1,1,1),Shock_dev!$A$1:$CI$1,0),FALSE)</f>
        <v>9.587294940141192E-3</v>
      </c>
      <c r="H51" s="52">
        <f>VLOOKUP($B51,Shock_dev!$A$1:$CI$300,MATCH(DATE(H$1,1,1),Shock_dev!$A$1:$CI$1,0),FALSE)</f>
        <v>9.2865036607847791E-3</v>
      </c>
      <c r="I51" s="52">
        <f>VLOOKUP($B51,Shock_dev!$A$1:$CI$300,MATCH(DATE(I$1,1,1),Shock_dev!$A$1:$CI$1,0),FALSE)</f>
        <v>8.2750836827290963E-3</v>
      </c>
      <c r="J51" s="52">
        <f>VLOOKUP($B51,Shock_dev!$A$1:$CI$300,MATCH(DATE(J$1,1,1),Shock_dev!$A$1:$CI$1,0),FALSE)</f>
        <v>6.8158385427812846E-3</v>
      </c>
      <c r="K51" s="52">
        <f>VLOOKUP($B51,Shock_dev!$A$1:$CI$300,MATCH(DATE(K$1,1,1),Shock_dev!$A$1:$CI$1,0),FALSE)</f>
        <v>5.0887974808511705E-3</v>
      </c>
      <c r="L51" s="52">
        <f>VLOOKUP($B51,Shock_dev!$A$1:$CI$300,MATCH(DATE(L$1,1,1),Shock_dev!$A$1:$CI$1,0),FALSE)</f>
        <v>3.3624089336098482E-3</v>
      </c>
      <c r="M51" s="52">
        <f>VLOOKUP($B51,Shock_dev!$A$1:$CI$300,MATCH(DATE(M$1,1,1),Shock_dev!$A$1:$CI$1,0),FALSE)</f>
        <v>2.1008757591094887E-3</v>
      </c>
      <c r="N51" s="52">
        <f>VLOOKUP($B51,Shock_dev!$A$1:$CI$300,MATCH(DATE(N$1,1,1),Shock_dev!$A$1:$CI$1,0),FALSE)</f>
        <v>1.0901549399202669E-3</v>
      </c>
      <c r="O51" s="52">
        <f>VLOOKUP($B51,Shock_dev!$A$1:$CI$300,MATCH(DATE(O$1,1,1),Shock_dev!$A$1:$CI$1,0),FALSE)</f>
        <v>2.4254105925736088E-4</v>
      </c>
      <c r="P51" s="52">
        <f>VLOOKUP($B51,Shock_dev!$A$1:$CI$300,MATCH(DATE(P$1,1,1),Shock_dev!$A$1:$CI$1,0),FALSE)</f>
        <v>-4.9832072188305573E-4</v>
      </c>
      <c r="Q51" s="52">
        <f>VLOOKUP($B51,Shock_dev!$A$1:$CI$300,MATCH(DATE(Q$1,1,1),Shock_dev!$A$1:$CI$1,0),FALSE)</f>
        <v>-1.1058120058232918E-3</v>
      </c>
      <c r="R51" s="52">
        <f>VLOOKUP($B51,Shock_dev!$A$1:$CI$300,MATCH(DATE(R$1,1,1),Shock_dev!$A$1:$CI$1,0),FALSE)</f>
        <v>-1.6674572729703332E-3</v>
      </c>
      <c r="S51" s="52">
        <f>VLOOKUP($B51,Shock_dev!$A$1:$CI$300,MATCH(DATE(S$1,1,1),Shock_dev!$A$1:$CI$1,0),FALSE)</f>
        <v>-2.121312656826386E-3</v>
      </c>
      <c r="T51" s="52">
        <f>VLOOKUP($B51,Shock_dev!$A$1:$CI$300,MATCH(DATE(T$1,1,1),Shock_dev!$A$1:$CI$1,0),FALSE)</f>
        <v>-2.4820147320912095E-3</v>
      </c>
      <c r="U51" s="52">
        <f>VLOOKUP($B51,Shock_dev!$A$1:$CI$300,MATCH(DATE(U$1,1,1),Shock_dev!$A$1:$CI$1,0),FALSE)</f>
        <v>-2.7588313524359838E-3</v>
      </c>
      <c r="V51" s="52">
        <f>VLOOKUP($B51,Shock_dev!$A$1:$CI$300,MATCH(DATE(V$1,1,1),Shock_dev!$A$1:$CI$1,0),FALSE)</f>
        <v>-2.7585769995021377E-3</v>
      </c>
      <c r="W51" s="52">
        <f>VLOOKUP($B51,Shock_dev!$A$1:$CI$300,MATCH(DATE(W$1,1,1),Shock_dev!$A$1:$CI$1,0),FALSE)</f>
        <v>-2.6615061618420807E-3</v>
      </c>
      <c r="X51" s="52">
        <f>VLOOKUP($B51,Shock_dev!$A$1:$CI$300,MATCH(DATE(X$1,1,1),Shock_dev!$A$1:$CI$1,0),FALSE)</f>
        <v>-2.4941529680310402E-3</v>
      </c>
      <c r="Y51" s="52">
        <f>VLOOKUP($B51,Shock_dev!$A$1:$CI$300,MATCH(DATE(Y$1,1,1),Shock_dev!$A$1:$CI$1,0),FALSE)</f>
        <v>-2.1157850839573214E-3</v>
      </c>
      <c r="Z51" s="52">
        <f>VLOOKUP($B51,Shock_dev!$A$1:$CI$300,MATCH(DATE(Z$1,1,1),Shock_dev!$A$1:$CI$1,0),FALSE)</f>
        <v>-1.7073649083722577E-3</v>
      </c>
      <c r="AA51" s="52">
        <f>VLOOKUP($B51,Shock_dev!$A$1:$CI$300,MATCH(DATE(AA$1,1,1),Shock_dev!$A$1:$CI$1,0),FALSE)</f>
        <v>-1.3705422058462532E-3</v>
      </c>
      <c r="AB51" s="52">
        <f>VLOOKUP($B51,Shock_dev!$A$1:$CI$300,MATCH(DATE(AB$1,1,1),Shock_dev!$A$1:$CI$1,0),FALSE)</f>
        <v>-1.1460208434132873E-3</v>
      </c>
      <c r="AC51" s="52">
        <f>VLOOKUP($B51,Shock_dev!$A$1:$CI$300,MATCH(DATE(AC$1,1,1),Shock_dev!$A$1:$CI$1,0),FALSE)</f>
        <v>-1.0352692999569585E-3</v>
      </c>
      <c r="AD51" s="52">
        <f>VLOOKUP($B51,Shock_dev!$A$1:$CI$300,MATCH(DATE(AD$1,1,1),Shock_dev!$A$1:$CI$1,0),FALSE)</f>
        <v>-1.0180083808012715E-3</v>
      </c>
      <c r="AE51" s="52">
        <f>VLOOKUP($B51,Shock_dev!$A$1:$CI$300,MATCH(DATE(AE$1,1,1),Shock_dev!$A$1:$CI$1,0),FALSE)</f>
        <v>-1.0655051466281307E-3</v>
      </c>
      <c r="AF51" s="52">
        <f>VLOOKUP($B51,Shock_dev!$A$1:$CI$300,MATCH(DATE(AF$1,1,1),Shock_dev!$A$1:$CI$1,0),FALSE)</f>
        <v>-1.1491941454208406E-3</v>
      </c>
      <c r="AG51" s="52"/>
      <c r="AH51" s="65">
        <f t="shared" ref="AH51:AH80" si="1">AVERAGE(C51:G51)</f>
        <v>6.5621981682099277E-3</v>
      </c>
      <c r="AI51" s="65">
        <f t="shared" ref="AI51:AI80" si="2">AVERAGE(H51:L51)</f>
        <v>6.5657264601512349E-3</v>
      </c>
      <c r="AJ51" s="65">
        <f t="shared" ref="AJ51:AJ80" si="3">AVERAGE(M51:Q51)</f>
        <v>3.6588780611615382E-4</v>
      </c>
      <c r="AK51" s="65">
        <f t="shared" ref="AK51:AK80" si="4">AVERAGE(R51:V51)</f>
        <v>-2.3576386027652101E-3</v>
      </c>
      <c r="AL51" s="65">
        <f t="shared" ref="AL51:AL80" si="5">AVERAGE(W51:AA51)</f>
        <v>-2.0698702656097908E-3</v>
      </c>
      <c r="AM51" s="65">
        <f t="shared" ref="AM51:AM80" si="6">AVERAGE(AB51:AF51)</f>
        <v>-1.0827995632440976E-3</v>
      </c>
      <c r="AN51" s="66"/>
      <c r="AO51" s="65">
        <f t="shared" ref="AO51:AO80" si="7">AVERAGE(AH51:AI51)</f>
        <v>6.5639623141805813E-3</v>
      </c>
      <c r="AP51" s="65">
        <f t="shared" ref="AP51:AP80" si="8">AVERAGE(AJ51:AK51)</f>
        <v>-9.9587539832452811E-4</v>
      </c>
      <c r="AQ51" s="65">
        <f t="shared" ref="AQ51:AQ80" si="9">AVERAGE(AL51:AM51)</f>
        <v>-1.5763349144269443E-3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2.6407770168576407E-3</v>
      </c>
      <c r="D52" s="52">
        <f>VLOOKUP($B52,Shock_dev!$A$1:$CI$300,MATCH(DATE(D$1,1,1),Shock_dev!$A$1:$CI$1,0),FALSE)</f>
        <v>4.5749160667353118E-3</v>
      </c>
      <c r="E52" s="52">
        <f>VLOOKUP($B52,Shock_dev!$A$1:$CI$300,MATCH(DATE(E$1,1,1),Shock_dev!$A$1:$CI$1,0),FALSE)</f>
        <v>5.5940997969591158E-3</v>
      </c>
      <c r="F52" s="52">
        <f>VLOOKUP($B52,Shock_dev!$A$1:$CI$300,MATCH(DATE(F$1,1,1),Shock_dev!$A$1:$CI$1,0),FALSE)</f>
        <v>5.9916731757522568E-3</v>
      </c>
      <c r="G52" s="52">
        <f>VLOOKUP($B52,Shock_dev!$A$1:$CI$300,MATCH(DATE(G$1,1,1),Shock_dev!$A$1:$CI$1,0),FALSE)</f>
        <v>5.9053955639035973E-3</v>
      </c>
      <c r="H52" s="52">
        <f>VLOOKUP($B52,Shock_dev!$A$1:$CI$300,MATCH(DATE(H$1,1,1),Shock_dev!$A$1:$CI$1,0),FALSE)</f>
        <v>5.7547156331789516E-3</v>
      </c>
      <c r="I52" s="52">
        <f>VLOOKUP($B52,Shock_dev!$A$1:$CI$300,MATCH(DATE(I$1,1,1),Shock_dev!$A$1:$CI$1,0),FALSE)</f>
        <v>5.4861491194155756E-3</v>
      </c>
      <c r="J52" s="52">
        <f>VLOOKUP($B52,Shock_dev!$A$1:$CI$300,MATCH(DATE(J$1,1,1),Shock_dev!$A$1:$CI$1,0),FALSE)</f>
        <v>5.2004161018358247E-3</v>
      </c>
      <c r="K52" s="52">
        <f>VLOOKUP($B52,Shock_dev!$A$1:$CI$300,MATCH(DATE(K$1,1,1),Shock_dev!$A$1:$CI$1,0),FALSE)</f>
        <v>4.8609140138531053E-3</v>
      </c>
      <c r="L52" s="52">
        <f>VLOOKUP($B52,Shock_dev!$A$1:$CI$300,MATCH(DATE(L$1,1,1),Shock_dev!$A$1:$CI$1,0),FALSE)</f>
        <v>4.6325101549832418E-3</v>
      </c>
      <c r="M52" s="52">
        <f>VLOOKUP($B52,Shock_dev!$A$1:$CI$300,MATCH(DATE(M$1,1,1),Shock_dev!$A$1:$CI$1,0),FALSE)</f>
        <v>4.8689281494228792E-3</v>
      </c>
      <c r="N52" s="52">
        <f>VLOOKUP($B52,Shock_dev!$A$1:$CI$300,MATCH(DATE(N$1,1,1),Shock_dev!$A$1:$CI$1,0),FALSE)</f>
        <v>4.928799697130436E-3</v>
      </c>
      <c r="O52" s="52">
        <f>VLOOKUP($B52,Shock_dev!$A$1:$CI$300,MATCH(DATE(O$1,1,1),Shock_dev!$A$1:$CI$1,0),FALSE)</f>
        <v>4.8893241582395122E-3</v>
      </c>
      <c r="P52" s="52">
        <f>VLOOKUP($B52,Shock_dev!$A$1:$CI$300,MATCH(DATE(P$1,1,1),Shock_dev!$A$1:$CI$1,0),FALSE)</f>
        <v>4.8011345911118395E-3</v>
      </c>
      <c r="Q52" s="52">
        <f>VLOOKUP($B52,Shock_dev!$A$1:$CI$300,MATCH(DATE(Q$1,1,1),Shock_dev!$A$1:$CI$1,0),FALSE)</f>
        <v>4.7586924610176296E-3</v>
      </c>
      <c r="R52" s="52">
        <f>VLOOKUP($B52,Shock_dev!$A$1:$CI$300,MATCH(DATE(R$1,1,1),Shock_dev!$A$1:$CI$1,0),FALSE)</f>
        <v>4.6348261611380229E-3</v>
      </c>
      <c r="S52" s="52">
        <f>VLOOKUP($B52,Shock_dev!$A$1:$CI$300,MATCH(DATE(S$1,1,1),Shock_dev!$A$1:$CI$1,0),FALSE)</f>
        <v>4.5727027040167855E-3</v>
      </c>
      <c r="T52" s="52">
        <f>VLOOKUP($B52,Shock_dev!$A$1:$CI$300,MATCH(DATE(T$1,1,1),Shock_dev!$A$1:$CI$1,0),FALSE)</f>
        <v>4.5093761033929407E-3</v>
      </c>
      <c r="U52" s="52">
        <f>VLOOKUP($B52,Shock_dev!$A$1:$CI$300,MATCH(DATE(U$1,1,1),Shock_dev!$A$1:$CI$1,0),FALSE)</f>
        <v>4.4423355431945253E-3</v>
      </c>
      <c r="V52" s="52">
        <f>VLOOKUP($B52,Shock_dev!$A$1:$CI$300,MATCH(DATE(V$1,1,1),Shock_dev!$A$1:$CI$1,0),FALSE)</f>
        <v>4.6167897500554462E-3</v>
      </c>
      <c r="W52" s="52">
        <f>VLOOKUP($B52,Shock_dev!$A$1:$CI$300,MATCH(DATE(W$1,1,1),Shock_dev!$A$1:$CI$1,0),FALSE)</f>
        <v>4.6757350520801105E-3</v>
      </c>
      <c r="X52" s="52">
        <f>VLOOKUP($B52,Shock_dev!$A$1:$CI$300,MATCH(DATE(X$1,1,1),Shock_dev!$A$1:$CI$1,0),FALSE)</f>
        <v>4.7321508649389539E-3</v>
      </c>
      <c r="Y52" s="52">
        <f>VLOOKUP($B52,Shock_dev!$A$1:$CI$300,MATCH(DATE(Y$1,1,1),Shock_dev!$A$1:$CI$1,0),FALSE)</f>
        <v>5.0405784676949075E-3</v>
      </c>
      <c r="Z52" s="52">
        <f>VLOOKUP($B52,Shock_dev!$A$1:$CI$300,MATCH(DATE(Z$1,1,1),Shock_dev!$A$1:$CI$1,0),FALSE)</f>
        <v>5.2278264316442408E-3</v>
      </c>
      <c r="AA52" s="52">
        <f>VLOOKUP($B52,Shock_dev!$A$1:$CI$300,MATCH(DATE(AA$1,1,1),Shock_dev!$A$1:$CI$1,0),FALSE)</f>
        <v>5.2925279438752366E-3</v>
      </c>
      <c r="AB52" s="52">
        <f>VLOOKUP($B52,Shock_dev!$A$1:$CI$300,MATCH(DATE(AB$1,1,1),Shock_dev!$A$1:$CI$1,0),FALSE)</f>
        <v>5.2799167348789814E-3</v>
      </c>
      <c r="AC52" s="52">
        <f>VLOOKUP($B52,Shock_dev!$A$1:$CI$300,MATCH(DATE(AC$1,1,1),Shock_dev!$A$1:$CI$1,0),FALSE)</f>
        <v>5.2254116288580673E-3</v>
      </c>
      <c r="AD52" s="52">
        <f>VLOOKUP($B52,Shock_dev!$A$1:$CI$300,MATCH(DATE(AD$1,1,1),Shock_dev!$A$1:$CI$1,0),FALSE)</f>
        <v>5.1510745405962954E-3</v>
      </c>
      <c r="AE52" s="52">
        <f>VLOOKUP($B52,Shock_dev!$A$1:$CI$300,MATCH(DATE(AE$1,1,1),Shock_dev!$A$1:$CI$1,0),FALSE)</f>
        <v>5.0695327461933561E-3</v>
      </c>
      <c r="AF52" s="52">
        <f>VLOOKUP($B52,Shock_dev!$A$1:$CI$300,MATCH(DATE(AF$1,1,1),Shock_dev!$A$1:$CI$1,0),FALSE)</f>
        <v>4.9875534415843694E-3</v>
      </c>
      <c r="AG52" s="52"/>
      <c r="AH52" s="65">
        <f t="shared" si="1"/>
        <v>4.9413723240415847E-3</v>
      </c>
      <c r="AI52" s="65">
        <f t="shared" si="2"/>
        <v>5.1869410046533389E-3</v>
      </c>
      <c r="AJ52" s="65">
        <f t="shared" si="3"/>
        <v>4.8493758113844591E-3</v>
      </c>
      <c r="AK52" s="65">
        <f t="shared" si="4"/>
        <v>4.5552060523595438E-3</v>
      </c>
      <c r="AL52" s="65">
        <f t="shared" si="5"/>
        <v>4.9937637520466897E-3</v>
      </c>
      <c r="AM52" s="65">
        <f t="shared" si="6"/>
        <v>5.1426978184222136E-3</v>
      </c>
      <c r="AN52" s="66"/>
      <c r="AO52" s="65">
        <f t="shared" si="7"/>
        <v>5.0641566643474618E-3</v>
      </c>
      <c r="AP52" s="65">
        <f t="shared" si="8"/>
        <v>4.702290931872001E-3</v>
      </c>
      <c r="AQ52" s="65">
        <f t="shared" si="9"/>
        <v>5.0682307852344521E-3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2.1058287239248547E-4</v>
      </c>
      <c r="D53" s="52">
        <f>VLOOKUP($B53,Shock_dev!$A$1:$CI$300,MATCH(DATE(D$1,1,1),Shock_dev!$A$1:$CI$1,0),FALSE)</f>
        <v>4.7005212142527542E-4</v>
      </c>
      <c r="E53" s="52">
        <f>VLOOKUP($B53,Shock_dev!$A$1:$CI$300,MATCH(DATE(E$1,1,1),Shock_dev!$A$1:$CI$1,0),FALSE)</f>
        <v>6.5245813070775557E-4</v>
      </c>
      <c r="F53" s="52">
        <f>VLOOKUP($B53,Shock_dev!$A$1:$CI$300,MATCH(DATE(F$1,1,1),Shock_dev!$A$1:$CI$1,0),FALSE)</f>
        <v>6.9504397635804748E-4</v>
      </c>
      <c r="G53" s="52">
        <f>VLOOKUP($B53,Shock_dev!$A$1:$CI$300,MATCH(DATE(G$1,1,1),Shock_dev!$A$1:$CI$1,0),FALSE)</f>
        <v>5.7790969132518952E-4</v>
      </c>
      <c r="H53" s="52">
        <f>VLOOKUP($B53,Shock_dev!$A$1:$CI$300,MATCH(DATE(H$1,1,1),Shock_dev!$A$1:$CI$1,0),FALSE)</f>
        <v>3.3875237064695085E-4</v>
      </c>
      <c r="I53" s="52">
        <f>VLOOKUP($B53,Shock_dev!$A$1:$CI$300,MATCH(DATE(I$1,1,1),Shock_dev!$A$1:$CI$1,0),FALSE)</f>
        <v>1.2639273971948718E-5</v>
      </c>
      <c r="J53" s="52">
        <f>VLOOKUP($B53,Shock_dev!$A$1:$CI$300,MATCH(DATE(J$1,1,1),Shock_dev!$A$1:$CI$1,0),FALSE)</f>
        <v>-3.557748271968729E-4</v>
      </c>
      <c r="K53" s="52">
        <f>VLOOKUP($B53,Shock_dev!$A$1:$CI$300,MATCH(DATE(K$1,1,1),Shock_dev!$A$1:$CI$1,0),FALSE)</f>
        <v>-7.3478149137089417E-4</v>
      </c>
      <c r="L53" s="52">
        <f>VLOOKUP($B53,Shock_dev!$A$1:$CI$300,MATCH(DATE(L$1,1,1),Shock_dev!$A$1:$CI$1,0),FALSE)</f>
        <v>-1.0848247296306834E-3</v>
      </c>
      <c r="M53" s="52">
        <f>VLOOKUP($B53,Shock_dev!$A$1:$CI$300,MATCH(DATE(M$1,1,1),Shock_dev!$A$1:$CI$1,0),FALSE)</f>
        <v>-1.3507458758738515E-3</v>
      </c>
      <c r="N53" s="52">
        <f>VLOOKUP($B53,Shock_dev!$A$1:$CI$300,MATCH(DATE(N$1,1,1),Shock_dev!$A$1:$CI$1,0),FALSE)</f>
        <v>-1.560947616648669E-3</v>
      </c>
      <c r="O53" s="52">
        <f>VLOOKUP($B53,Shock_dev!$A$1:$CI$300,MATCH(DATE(O$1,1,1),Shock_dev!$A$1:$CI$1,0),FALSE)</f>
        <v>-1.7292773783875934E-3</v>
      </c>
      <c r="P53" s="52">
        <f>VLOOKUP($B53,Shock_dev!$A$1:$CI$300,MATCH(DATE(P$1,1,1),Shock_dev!$A$1:$CI$1,0),FALSE)</f>
        <v>-1.8646501872186607E-3</v>
      </c>
      <c r="Q53" s="52">
        <f>VLOOKUP($B53,Shock_dev!$A$1:$CI$300,MATCH(DATE(Q$1,1,1),Shock_dev!$A$1:$CI$1,0),FALSE)</f>
        <v>-1.9662454953148097E-3</v>
      </c>
      <c r="R53" s="52">
        <f>VLOOKUP($B53,Shock_dev!$A$1:$CI$300,MATCH(DATE(R$1,1,1),Shock_dev!$A$1:$CI$1,0),FALSE)</f>
        <v>-2.0461706521013364E-3</v>
      </c>
      <c r="S53" s="52">
        <f>VLOOKUP($B53,Shock_dev!$A$1:$CI$300,MATCH(DATE(S$1,1,1),Shock_dev!$A$1:$CI$1,0),FALSE)</f>
        <v>-2.0992909372294375E-3</v>
      </c>
      <c r="T53" s="52">
        <f>VLOOKUP($B53,Shock_dev!$A$1:$CI$300,MATCH(DATE(T$1,1,1),Shock_dev!$A$1:$CI$1,0),FALSE)</f>
        <v>-2.1298246891168623E-3</v>
      </c>
      <c r="U53" s="52">
        <f>VLOOKUP($B53,Shock_dev!$A$1:$CI$300,MATCH(DATE(U$1,1,1),Shock_dev!$A$1:$CI$1,0),FALSE)</f>
        <v>-2.1407899566255268E-3</v>
      </c>
      <c r="V53" s="52">
        <f>VLOOKUP($B53,Shock_dev!$A$1:$CI$300,MATCH(DATE(V$1,1,1),Shock_dev!$A$1:$CI$1,0),FALSE)</f>
        <v>-2.1139400451903284E-3</v>
      </c>
      <c r="W53" s="52">
        <f>VLOOKUP($B53,Shock_dev!$A$1:$CI$300,MATCH(DATE(W$1,1,1),Shock_dev!$A$1:$CI$1,0),FALSE)</f>
        <v>-2.072336761775785E-3</v>
      </c>
      <c r="X53" s="52">
        <f>VLOOKUP($B53,Shock_dev!$A$1:$CI$300,MATCH(DATE(X$1,1,1),Shock_dev!$A$1:$CI$1,0),FALSE)</f>
        <v>-2.0212021836057419E-3</v>
      </c>
      <c r="Y53" s="52">
        <f>VLOOKUP($B53,Shock_dev!$A$1:$CI$300,MATCH(DATE(Y$1,1,1),Shock_dev!$A$1:$CI$1,0),FALSE)</f>
        <v>-1.948261721550071E-3</v>
      </c>
      <c r="Z53" s="52">
        <f>VLOOKUP($B53,Shock_dev!$A$1:$CI$300,MATCH(DATE(Z$1,1,1),Shock_dev!$A$1:$CI$1,0),FALSE)</f>
        <v>-1.8762743959765274E-3</v>
      </c>
      <c r="AA53" s="52">
        <f>VLOOKUP($B53,Shock_dev!$A$1:$CI$300,MATCH(DATE(AA$1,1,1),Shock_dev!$A$1:$CI$1,0),FALSE)</f>
        <v>-1.8181128347158995E-3</v>
      </c>
      <c r="AB53" s="52">
        <f>VLOOKUP($B53,Shock_dev!$A$1:$CI$300,MATCH(DATE(AB$1,1,1),Shock_dev!$A$1:$CI$1,0),FALSE)</f>
        <v>-1.7780072522512427E-3</v>
      </c>
      <c r="AC53" s="52">
        <f>VLOOKUP($B53,Shock_dev!$A$1:$CI$300,MATCH(DATE(AC$1,1,1),Shock_dev!$A$1:$CI$1,0),FALSE)</f>
        <v>-1.7547429943398747E-3</v>
      </c>
      <c r="AD53" s="52">
        <f>VLOOKUP($B53,Shock_dev!$A$1:$CI$300,MATCH(DATE(AD$1,1,1),Shock_dev!$A$1:$CI$1,0),FALSE)</f>
        <v>-1.7442896265577141E-3</v>
      </c>
      <c r="AE53" s="52">
        <f>VLOOKUP($B53,Shock_dev!$A$1:$CI$300,MATCH(DATE(AE$1,1,1),Shock_dev!$A$1:$CI$1,0),FALSE)</f>
        <v>-1.7417255622801712E-3</v>
      </c>
      <c r="AF53" s="52">
        <f>VLOOKUP($B53,Shock_dev!$A$1:$CI$300,MATCH(DATE(AF$1,1,1),Shock_dev!$A$1:$CI$1,0),FALSE)</f>
        <v>-1.7424554912224999E-3</v>
      </c>
      <c r="AG53" s="52"/>
      <c r="AH53" s="65">
        <f t="shared" si="1"/>
        <v>5.2120935844175069E-4</v>
      </c>
      <c r="AI53" s="65">
        <f t="shared" si="2"/>
        <v>-3.6479788071591018E-4</v>
      </c>
      <c r="AJ53" s="65">
        <f t="shared" si="3"/>
        <v>-1.6943733106887168E-3</v>
      </c>
      <c r="AK53" s="65">
        <f t="shared" si="4"/>
        <v>-2.1060032560526985E-3</v>
      </c>
      <c r="AL53" s="65">
        <f t="shared" si="5"/>
        <v>-1.9472375795248052E-3</v>
      </c>
      <c r="AM53" s="65">
        <f t="shared" si="6"/>
        <v>-1.7522441853303008E-3</v>
      </c>
      <c r="AN53" s="66"/>
      <c r="AO53" s="65">
        <f t="shared" si="7"/>
        <v>7.8205738862920256E-5</v>
      </c>
      <c r="AP53" s="65">
        <f t="shared" si="8"/>
        <v>-1.9001882833707077E-3</v>
      </c>
      <c r="AQ53" s="65">
        <f t="shared" si="9"/>
        <v>-1.849740882427553E-3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5.3938552140386327E-3</v>
      </c>
      <c r="D54" s="52">
        <f>VLOOKUP($B54,Shock_dev!$A$1:$CI$300,MATCH(DATE(D$1,1,1),Shock_dev!$A$1:$CI$1,0),FALSE)</f>
        <v>9.1044987895827403E-3</v>
      </c>
      <c r="E54" s="52">
        <f>VLOOKUP($B54,Shock_dev!$A$1:$CI$300,MATCH(DATE(E$1,1,1),Shock_dev!$A$1:$CI$1,0),FALSE)</f>
        <v>1.0931463441848989E-2</v>
      </c>
      <c r="F54" s="52">
        <f>VLOOKUP($B54,Shock_dev!$A$1:$CI$300,MATCH(DATE(F$1,1,1),Shock_dev!$A$1:$CI$1,0),FALSE)</f>
        <v>1.1563952648825529E-2</v>
      </c>
      <c r="G54" s="52">
        <f>VLOOKUP($B54,Shock_dev!$A$1:$CI$300,MATCH(DATE(G$1,1,1),Shock_dev!$A$1:$CI$1,0),FALSE)</f>
        <v>1.1301683922916026E-2</v>
      </c>
      <c r="H54" s="52">
        <f>VLOOKUP($B54,Shock_dev!$A$1:$CI$300,MATCH(DATE(H$1,1,1),Shock_dev!$A$1:$CI$1,0),FALSE)</f>
        <v>1.1007607510040967E-2</v>
      </c>
      <c r="I54" s="52">
        <f>VLOOKUP($B54,Shock_dev!$A$1:$CI$300,MATCH(DATE(I$1,1,1),Shock_dev!$A$1:$CI$1,0),FALSE)</f>
        <v>1.0528991531795297E-2</v>
      </c>
      <c r="J54" s="52">
        <f>VLOOKUP($B54,Shock_dev!$A$1:$CI$300,MATCH(DATE(J$1,1,1),Shock_dev!$A$1:$CI$1,0),FALSE)</f>
        <v>1.0059267466117279E-2</v>
      </c>
      <c r="K54" s="52">
        <f>VLOOKUP($B54,Shock_dev!$A$1:$CI$300,MATCH(DATE(K$1,1,1),Shock_dev!$A$1:$CI$1,0),FALSE)</f>
        <v>9.5004936397641241E-3</v>
      </c>
      <c r="L54" s="52">
        <f>VLOOKUP($B54,Shock_dev!$A$1:$CI$300,MATCH(DATE(L$1,1,1),Shock_dev!$A$1:$CI$1,0),FALSE)</f>
        <v>9.1809346308081279E-3</v>
      </c>
      <c r="M54" s="52">
        <f>VLOOKUP($B54,Shock_dev!$A$1:$CI$300,MATCH(DATE(M$1,1,1),Shock_dev!$A$1:$CI$1,0),FALSE)</f>
        <v>9.7985914415532512E-3</v>
      </c>
      <c r="N54" s="52">
        <f>VLOOKUP($B54,Shock_dev!$A$1:$CI$300,MATCH(DATE(N$1,1,1),Shock_dev!$A$1:$CI$1,0),FALSE)</f>
        <v>9.991275239521159E-3</v>
      </c>
      <c r="O54" s="52">
        <f>VLOOKUP($B54,Shock_dev!$A$1:$CI$300,MATCH(DATE(O$1,1,1),Shock_dev!$A$1:$CI$1,0),FALSE)</f>
        <v>9.9684181663041663E-3</v>
      </c>
      <c r="P54" s="52">
        <f>VLOOKUP($B54,Shock_dev!$A$1:$CI$300,MATCH(DATE(P$1,1,1),Shock_dev!$A$1:$CI$1,0),FALSE)</f>
        <v>9.841072518160349E-3</v>
      </c>
      <c r="Q54" s="52">
        <f>VLOOKUP($B54,Shock_dev!$A$1:$CI$300,MATCH(DATE(Q$1,1,1),Shock_dev!$A$1:$CI$1,0),FALSE)</f>
        <v>9.8029937167957125E-3</v>
      </c>
      <c r="R54" s="52">
        <f>VLOOKUP($B54,Shock_dev!$A$1:$CI$300,MATCH(DATE(R$1,1,1),Shock_dev!$A$1:$CI$1,0),FALSE)</f>
        <v>9.5861141348371464E-3</v>
      </c>
      <c r="S54" s="52">
        <f>VLOOKUP($B54,Shock_dev!$A$1:$CI$300,MATCH(DATE(S$1,1,1),Shock_dev!$A$1:$CI$1,0),FALSE)</f>
        <v>9.4954398678278248E-3</v>
      </c>
      <c r="T54" s="52">
        <f>VLOOKUP($B54,Shock_dev!$A$1:$CI$300,MATCH(DATE(T$1,1,1),Shock_dev!$A$1:$CI$1,0),FALSE)</f>
        <v>9.3907230976636395E-3</v>
      </c>
      <c r="U54" s="52">
        <f>VLOOKUP($B54,Shock_dev!$A$1:$CI$300,MATCH(DATE(U$1,1,1),Shock_dev!$A$1:$CI$1,0),FALSE)</f>
        <v>9.2707464559402212E-3</v>
      </c>
      <c r="V54" s="52">
        <f>VLOOKUP($B54,Shock_dev!$A$1:$CI$300,MATCH(DATE(V$1,1,1),Shock_dev!$A$1:$CI$1,0),FALSE)</f>
        <v>9.6377768797270558E-3</v>
      </c>
      <c r="W54" s="52">
        <f>VLOOKUP($B54,Shock_dev!$A$1:$CI$300,MATCH(DATE(W$1,1,1),Shock_dev!$A$1:$CI$1,0),FALSE)</f>
        <v>9.7371029772310522E-3</v>
      </c>
      <c r="X54" s="52">
        <f>VLOOKUP($B54,Shock_dev!$A$1:$CI$300,MATCH(DATE(X$1,1,1),Shock_dev!$A$1:$CI$1,0),FALSE)</f>
        <v>9.8315472014720313E-3</v>
      </c>
      <c r="Y54" s="52">
        <f>VLOOKUP($B54,Shock_dev!$A$1:$CI$300,MATCH(DATE(Y$1,1,1),Shock_dev!$A$1:$CI$1,0),FALSE)</f>
        <v>1.0443026475734732E-2</v>
      </c>
      <c r="Z54" s="52">
        <f>VLOOKUP($B54,Shock_dev!$A$1:$CI$300,MATCH(DATE(Z$1,1,1),Shock_dev!$A$1:$CI$1,0),FALSE)</f>
        <v>1.0780597188551099E-2</v>
      </c>
      <c r="AA54" s="52">
        <f>VLOOKUP($B54,Shock_dev!$A$1:$CI$300,MATCH(DATE(AA$1,1,1),Shock_dev!$A$1:$CI$1,0),FALSE)</f>
        <v>1.0871712540605467E-2</v>
      </c>
      <c r="AB54" s="52">
        <f>VLOOKUP($B54,Shock_dev!$A$1:$CI$300,MATCH(DATE(AB$1,1,1),Shock_dev!$A$1:$CI$1,0),FALSE)</f>
        <v>1.081753001666012E-2</v>
      </c>
      <c r="AC54" s="52">
        <f>VLOOKUP($B54,Shock_dev!$A$1:$CI$300,MATCH(DATE(AC$1,1,1),Shock_dev!$A$1:$CI$1,0),FALSE)</f>
        <v>1.069006896939576E-2</v>
      </c>
      <c r="AD54" s="52">
        <f>VLOOKUP($B54,Shock_dev!$A$1:$CI$300,MATCH(DATE(AD$1,1,1),Shock_dev!$A$1:$CI$1,0),FALSE)</f>
        <v>1.0531609582086009E-2</v>
      </c>
      <c r="AE54" s="52">
        <f>VLOOKUP($B54,Shock_dev!$A$1:$CI$300,MATCH(DATE(AE$1,1,1),Shock_dev!$A$1:$CI$1,0),FALSE)</f>
        <v>1.036483999266353E-2</v>
      </c>
      <c r="AF54" s="52">
        <f>VLOOKUP($B54,Shock_dev!$A$1:$CI$300,MATCH(DATE(AF$1,1,1),Shock_dev!$A$1:$CI$1,0),FALSE)</f>
        <v>1.0200843220724414E-2</v>
      </c>
      <c r="AG54" s="52"/>
      <c r="AH54" s="65">
        <f t="shared" si="1"/>
        <v>9.6590908034423842E-3</v>
      </c>
      <c r="AI54" s="65">
        <f t="shared" si="2"/>
        <v>1.0055458955705159E-2</v>
      </c>
      <c r="AJ54" s="65">
        <f t="shared" si="3"/>
        <v>9.8804702164669266E-3</v>
      </c>
      <c r="AK54" s="65">
        <f t="shared" si="4"/>
        <v>9.4761600871991775E-3</v>
      </c>
      <c r="AL54" s="65">
        <f t="shared" si="5"/>
        <v>1.0332797276718878E-2</v>
      </c>
      <c r="AM54" s="65">
        <f t="shared" si="6"/>
        <v>1.0520978356305966E-2</v>
      </c>
      <c r="AN54" s="66"/>
      <c r="AO54" s="65">
        <f t="shared" si="7"/>
        <v>9.8572748795737707E-3</v>
      </c>
      <c r="AP54" s="65">
        <f t="shared" si="8"/>
        <v>9.6783151518330529E-3</v>
      </c>
      <c r="AQ54" s="65">
        <f t="shared" si="9"/>
        <v>1.0426887816512423E-2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2.5632460461190524E-4</v>
      </c>
      <c r="D55" s="52">
        <f>VLOOKUP($B55,Shock_dev!$A$1:$CI$300,MATCH(DATE(D$1,1,1),Shock_dev!$A$1:$CI$1,0),FALSE)</f>
        <v>5.0479500345193236E-4</v>
      </c>
      <c r="E55" s="52">
        <f>VLOOKUP($B55,Shock_dev!$A$1:$CI$300,MATCH(DATE(E$1,1,1),Shock_dev!$A$1:$CI$1,0),FALSE)</f>
        <v>6.7126445228131134E-4</v>
      </c>
      <c r="F55" s="52">
        <f>VLOOKUP($B55,Shock_dev!$A$1:$CI$300,MATCH(DATE(F$1,1,1),Shock_dev!$A$1:$CI$1,0),FALSE)</f>
        <v>7.4512643929420554E-4</v>
      </c>
      <c r="G55" s="52">
        <f>VLOOKUP($B55,Shock_dev!$A$1:$CI$300,MATCH(DATE(G$1,1,1),Shock_dev!$A$1:$CI$1,0),FALSE)</f>
        <v>7.2628566047166446E-4</v>
      </c>
      <c r="H55" s="52">
        <f>VLOOKUP($B55,Shock_dev!$A$1:$CI$300,MATCH(DATE(H$1,1,1),Shock_dev!$A$1:$CI$1,0),FALSE)</f>
        <v>6.5625062749354816E-4</v>
      </c>
      <c r="I55" s="52">
        <f>VLOOKUP($B55,Shock_dev!$A$1:$CI$300,MATCH(DATE(I$1,1,1),Shock_dev!$A$1:$CI$1,0),FALSE)</f>
        <v>5.4573490734084512E-4</v>
      </c>
      <c r="J55" s="52">
        <f>VLOOKUP($B55,Shock_dev!$A$1:$CI$300,MATCH(DATE(J$1,1,1),Shock_dev!$A$1:$CI$1,0),FALSE)</f>
        <v>4.16555394575389E-4</v>
      </c>
      <c r="K55" s="52">
        <f>VLOOKUP($B55,Shock_dev!$A$1:$CI$300,MATCH(DATE(K$1,1,1),Shock_dev!$A$1:$CI$1,0),FALSE)</f>
        <v>2.7721540562813111E-4</v>
      </c>
      <c r="L55" s="52">
        <f>VLOOKUP($B55,Shock_dev!$A$1:$CI$300,MATCH(DATE(L$1,1,1),Shock_dev!$A$1:$CI$1,0),FALSE)</f>
        <v>1.5125824635259857E-4</v>
      </c>
      <c r="M55" s="52">
        <f>VLOOKUP($B55,Shock_dev!$A$1:$CI$300,MATCH(DATE(M$1,1,1),Shock_dev!$A$1:$CI$1,0),FALSE)</f>
        <v>8.2562224559612292E-5</v>
      </c>
      <c r="N55" s="52">
        <f>VLOOKUP($B55,Shock_dev!$A$1:$CI$300,MATCH(DATE(N$1,1,1),Shock_dev!$A$1:$CI$1,0),FALSE)</f>
        <v>2.1703700036716585E-5</v>
      </c>
      <c r="O55" s="52">
        <f>VLOOKUP($B55,Shock_dev!$A$1:$CI$300,MATCH(DATE(O$1,1,1),Shock_dev!$A$1:$CI$1,0),FALSE)</f>
        <v>-3.4043272319177109E-5</v>
      </c>
      <c r="P55" s="52">
        <f>VLOOKUP($B55,Shock_dev!$A$1:$CI$300,MATCH(DATE(P$1,1,1),Shock_dev!$A$1:$CI$1,0),FALSE)</f>
        <v>-8.5151391776227167E-5</v>
      </c>
      <c r="Q55" s="52">
        <f>VLOOKUP($B55,Shock_dev!$A$1:$CI$300,MATCH(DATE(Q$1,1,1),Shock_dev!$A$1:$CI$1,0),FALSE)</f>
        <v>-1.2480190479840337E-4</v>
      </c>
      <c r="R55" s="52">
        <f>VLOOKUP($B55,Shock_dev!$A$1:$CI$300,MATCH(DATE(R$1,1,1),Shock_dev!$A$1:$CI$1,0),FALSE)</f>
        <v>-1.6475249542029436E-4</v>
      </c>
      <c r="S55" s="52">
        <f>VLOOKUP($B55,Shock_dev!$A$1:$CI$300,MATCH(DATE(S$1,1,1),Shock_dev!$A$1:$CI$1,0),FALSE)</f>
        <v>-1.938003838590032E-4</v>
      </c>
      <c r="T55" s="52">
        <f>VLOOKUP($B55,Shock_dev!$A$1:$CI$300,MATCH(DATE(T$1,1,1),Shock_dev!$A$1:$CI$1,0),FALSE)</f>
        <v>-2.1625755474242523E-4</v>
      </c>
      <c r="U55" s="52">
        <f>VLOOKUP($B55,Shock_dev!$A$1:$CI$300,MATCH(DATE(U$1,1,1),Shock_dev!$A$1:$CI$1,0),FALSE)</f>
        <v>-2.3312183945405884E-4</v>
      </c>
      <c r="V55" s="52">
        <f>VLOOKUP($B55,Shock_dev!$A$1:$CI$300,MATCH(DATE(V$1,1,1),Shock_dev!$A$1:$CI$1,0),FALSE)</f>
        <v>-2.2080872891893754E-4</v>
      </c>
      <c r="W55" s="52">
        <f>VLOOKUP($B55,Shock_dev!$A$1:$CI$300,MATCH(DATE(W$1,1,1),Shock_dev!$A$1:$CI$1,0),FALSE)</f>
        <v>-2.0966889216358727E-4</v>
      </c>
      <c r="X55" s="52">
        <f>VLOOKUP($B55,Shock_dev!$A$1:$CI$300,MATCH(DATE(X$1,1,1),Shock_dev!$A$1:$CI$1,0),FALSE)</f>
        <v>-1.9566513132970702E-4</v>
      </c>
      <c r="Y55" s="52">
        <f>VLOOKUP($B55,Shock_dev!$A$1:$CI$300,MATCH(DATE(Y$1,1,1),Shock_dev!$A$1:$CI$1,0),FALSE)</f>
        <v>-1.5684531778316596E-4</v>
      </c>
      <c r="Z55" s="52">
        <f>VLOOKUP($B55,Shock_dev!$A$1:$CI$300,MATCH(DATE(Z$1,1,1),Shock_dev!$A$1:$CI$1,0),FALSE)</f>
        <v>-1.2404405545213786E-4</v>
      </c>
      <c r="AA55" s="52">
        <f>VLOOKUP($B55,Shock_dev!$A$1:$CI$300,MATCH(DATE(AA$1,1,1),Shock_dev!$A$1:$CI$1,0),FALSE)</f>
        <v>-1.0336864237107496E-4</v>
      </c>
      <c r="AB55" s="52">
        <f>VLOOKUP($B55,Shock_dev!$A$1:$CI$300,MATCH(DATE(AB$1,1,1),Shock_dev!$A$1:$CI$1,0),FALSE)</f>
        <v>-9.3973028081342268E-5</v>
      </c>
      <c r="AC55" s="52">
        <f>VLOOKUP($B55,Shock_dev!$A$1:$CI$300,MATCH(DATE(AC$1,1,1),Shock_dev!$A$1:$CI$1,0),FALSE)</f>
        <v>-9.322251025019039E-5</v>
      </c>
      <c r="AD55" s="52">
        <f>VLOOKUP($B55,Shock_dev!$A$1:$CI$300,MATCH(DATE(AD$1,1,1),Shock_dev!$A$1:$CI$1,0),FALSE)</f>
        <v>-9.8211723246514855E-5</v>
      </c>
      <c r="AE55" s="52">
        <f>VLOOKUP($B55,Shock_dev!$A$1:$CI$300,MATCH(DATE(AE$1,1,1),Shock_dev!$A$1:$CI$1,0),FALSE)</f>
        <v>-1.0634321864383045E-4</v>
      </c>
      <c r="AF55" s="52">
        <f>VLOOKUP($B55,Shock_dev!$A$1:$CI$300,MATCH(DATE(AF$1,1,1),Shock_dev!$A$1:$CI$1,0),FALSE)</f>
        <v>-1.1555967964584565E-4</v>
      </c>
      <c r="AG55" s="52"/>
      <c r="AH55" s="65">
        <f t="shared" si="1"/>
        <v>5.8075923202220378E-4</v>
      </c>
      <c r="AI55" s="65">
        <f t="shared" si="2"/>
        <v>4.0940291627810239E-4</v>
      </c>
      <c r="AJ55" s="65">
        <f t="shared" si="3"/>
        <v>-2.7946128859495756E-5</v>
      </c>
      <c r="AK55" s="65">
        <f t="shared" si="4"/>
        <v>-2.0574820047894381E-4</v>
      </c>
      <c r="AL55" s="65">
        <f t="shared" si="5"/>
        <v>-1.5791840781993459E-4</v>
      </c>
      <c r="AM55" s="65">
        <f t="shared" si="6"/>
        <v>-1.0146203197354473E-4</v>
      </c>
      <c r="AN55" s="66"/>
      <c r="AO55" s="65">
        <f t="shared" si="7"/>
        <v>4.9508107415015311E-4</v>
      </c>
      <c r="AP55" s="65">
        <f t="shared" si="8"/>
        <v>-1.1684716466921979E-4</v>
      </c>
      <c r="AQ55" s="65">
        <f t="shared" si="9"/>
        <v>-1.2969021989673967E-4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2.0037784627770592E-3</v>
      </c>
      <c r="D56" s="52">
        <f>VLOOKUP($B56,Shock_dev!$A$1:$CI$300,MATCH(DATE(D$1,1,1),Shock_dev!$A$1:$CI$1,0),FALSE)</f>
        <v>3.4579335516363423E-3</v>
      </c>
      <c r="E56" s="52">
        <f>VLOOKUP($B56,Shock_dev!$A$1:$CI$300,MATCH(DATE(E$1,1,1),Shock_dev!$A$1:$CI$1,0),FALSE)</f>
        <v>4.2027318706897316E-3</v>
      </c>
      <c r="F56" s="52">
        <f>VLOOKUP($B56,Shock_dev!$A$1:$CI$300,MATCH(DATE(F$1,1,1),Shock_dev!$A$1:$CI$1,0),FALSE)</f>
        <v>4.4359120658074274E-3</v>
      </c>
      <c r="G56" s="52">
        <f>VLOOKUP($B56,Shock_dev!$A$1:$CI$300,MATCH(DATE(G$1,1,1),Shock_dev!$A$1:$CI$1,0),FALSE)</f>
        <v>4.2520208635221978E-3</v>
      </c>
      <c r="H56" s="52">
        <f>VLOOKUP($B56,Shock_dev!$A$1:$CI$300,MATCH(DATE(H$1,1,1),Shock_dev!$A$1:$CI$1,0),FALSE)</f>
        <v>3.9771919956858486E-3</v>
      </c>
      <c r="I56" s="52">
        <f>VLOOKUP($B56,Shock_dev!$A$1:$CI$300,MATCH(DATE(I$1,1,1),Shock_dev!$A$1:$CI$1,0),FALSE)</f>
        <v>3.5860568780536569E-3</v>
      </c>
      <c r="J56" s="52">
        <f>VLOOKUP($B56,Shock_dev!$A$1:$CI$300,MATCH(DATE(J$1,1,1),Shock_dev!$A$1:$CI$1,0),FALSE)</f>
        <v>3.1740030591027339E-3</v>
      </c>
      <c r="K56" s="52">
        <f>VLOOKUP($B56,Shock_dev!$A$1:$CI$300,MATCH(DATE(K$1,1,1),Shock_dev!$A$1:$CI$1,0),FALSE)</f>
        <v>2.7278780101559334E-3</v>
      </c>
      <c r="L56" s="52">
        <f>VLOOKUP($B56,Shock_dev!$A$1:$CI$300,MATCH(DATE(L$1,1,1),Shock_dev!$A$1:$CI$1,0),FALSE)</f>
        <v>2.384000768202096E-3</v>
      </c>
      <c r="M56" s="52">
        <f>VLOOKUP($B56,Shock_dev!$A$1:$CI$300,MATCH(DATE(M$1,1,1),Shock_dev!$A$1:$CI$1,0),FALSE)</f>
        <v>2.4180416447098819E-3</v>
      </c>
      <c r="N56" s="52">
        <f>VLOOKUP($B56,Shock_dev!$A$1:$CI$300,MATCH(DATE(N$1,1,1),Shock_dev!$A$1:$CI$1,0),FALSE)</f>
        <v>2.3439153234869241E-3</v>
      </c>
      <c r="O56" s="52">
        <f>VLOOKUP($B56,Shock_dev!$A$1:$CI$300,MATCH(DATE(O$1,1,1),Shock_dev!$A$1:$CI$1,0),FALSE)</f>
        <v>2.221225287004581E-3</v>
      </c>
      <c r="P56" s="52">
        <f>VLOOKUP($B56,Shock_dev!$A$1:$CI$300,MATCH(DATE(P$1,1,1),Shock_dev!$A$1:$CI$1,0),FALSE)</f>
        <v>2.0821977390108127E-3</v>
      </c>
      <c r="Q56" s="52">
        <f>VLOOKUP($B56,Shock_dev!$A$1:$CI$300,MATCH(DATE(Q$1,1,1),Shock_dev!$A$1:$CI$1,0),FALSE)</f>
        <v>1.9945533425014439E-3</v>
      </c>
      <c r="R56" s="52">
        <f>VLOOKUP($B56,Shock_dev!$A$1:$CI$300,MATCH(DATE(R$1,1,1),Shock_dev!$A$1:$CI$1,0),FALSE)</f>
        <v>1.8593118958309797E-3</v>
      </c>
      <c r="S56" s="52">
        <f>VLOOKUP($B56,Shock_dev!$A$1:$CI$300,MATCH(DATE(S$1,1,1),Shock_dev!$A$1:$CI$1,0),FALSE)</f>
        <v>1.7844801541162384E-3</v>
      </c>
      <c r="T56" s="52">
        <f>VLOOKUP($B56,Shock_dev!$A$1:$CI$300,MATCH(DATE(T$1,1,1),Shock_dev!$A$1:$CI$1,0),FALSE)</f>
        <v>1.720407656138268E-3</v>
      </c>
      <c r="U56" s="52">
        <f>VLOOKUP($B56,Shock_dev!$A$1:$CI$300,MATCH(DATE(U$1,1,1),Shock_dev!$A$1:$CI$1,0),FALSE)</f>
        <v>1.6645961957551987E-3</v>
      </c>
      <c r="V56" s="52">
        <f>VLOOKUP($B56,Shock_dev!$A$1:$CI$300,MATCH(DATE(V$1,1,1),Shock_dev!$A$1:$CI$1,0),FALSE)</f>
        <v>1.8019126216682424E-3</v>
      </c>
      <c r="W56" s="52">
        <f>VLOOKUP($B56,Shock_dev!$A$1:$CI$300,MATCH(DATE(W$1,1,1),Shock_dev!$A$1:$CI$1,0),FALSE)</f>
        <v>1.8580591165509022E-3</v>
      </c>
      <c r="X56" s="52">
        <f>VLOOKUP($B56,Shock_dev!$A$1:$CI$300,MATCH(DATE(X$1,1,1),Shock_dev!$A$1:$CI$1,0),FALSE)</f>
        <v>1.917921390383034E-3</v>
      </c>
      <c r="Y56" s="52">
        <f>VLOOKUP($B56,Shock_dev!$A$1:$CI$300,MATCH(DATE(Y$1,1,1),Shock_dev!$A$1:$CI$1,0),FALSE)</f>
        <v>2.1698681301743294E-3</v>
      </c>
      <c r="Z56" s="52">
        <f>VLOOKUP($B56,Shock_dev!$A$1:$CI$300,MATCH(DATE(Z$1,1,1),Shock_dev!$A$1:$CI$1,0),FALSE)</f>
        <v>2.3282325268045149E-3</v>
      </c>
      <c r="AA56" s="52">
        <f>VLOOKUP($B56,Shock_dev!$A$1:$CI$300,MATCH(DATE(AA$1,1,1),Shock_dev!$A$1:$CI$1,0),FALSE)</f>
        <v>2.3927663049085096E-3</v>
      </c>
      <c r="AB56" s="52">
        <f>VLOOKUP($B56,Shock_dev!$A$1:$CI$300,MATCH(DATE(AB$1,1,1),Shock_dev!$A$1:$CI$1,0),FALSE)</f>
        <v>2.3956164369624386E-3</v>
      </c>
      <c r="AC56" s="52">
        <f>VLOOKUP($B56,Shock_dev!$A$1:$CI$300,MATCH(DATE(AC$1,1,1),Shock_dev!$A$1:$CI$1,0),FALSE)</f>
        <v>2.3628509700259507E-3</v>
      </c>
      <c r="AD56" s="52">
        <f>VLOOKUP($B56,Shock_dev!$A$1:$CI$300,MATCH(DATE(AD$1,1,1),Shock_dev!$A$1:$CI$1,0),FALSE)</f>
        <v>2.3120057518610853E-3</v>
      </c>
      <c r="AE56" s="52">
        <f>VLOOKUP($B56,Shock_dev!$A$1:$CI$300,MATCH(DATE(AE$1,1,1),Shock_dev!$A$1:$CI$1,0),FALSE)</f>
        <v>2.2542064026347302E-3</v>
      </c>
      <c r="AF56" s="52">
        <f>VLOOKUP($B56,Shock_dev!$A$1:$CI$300,MATCH(DATE(AF$1,1,1),Shock_dev!$A$1:$CI$1,0),FALSE)</f>
        <v>2.1961882376286702E-3</v>
      </c>
      <c r="AG56" s="52"/>
      <c r="AH56" s="65">
        <f t="shared" si="1"/>
        <v>3.6704753628865514E-3</v>
      </c>
      <c r="AI56" s="65">
        <f t="shared" si="2"/>
        <v>3.1698261422400537E-3</v>
      </c>
      <c r="AJ56" s="65">
        <f t="shared" si="3"/>
        <v>2.2119866673427288E-3</v>
      </c>
      <c r="AK56" s="65">
        <f t="shared" si="4"/>
        <v>1.7661417047017854E-3</v>
      </c>
      <c r="AL56" s="65">
        <f t="shared" si="5"/>
        <v>2.1333694937642578E-3</v>
      </c>
      <c r="AM56" s="65">
        <f t="shared" si="6"/>
        <v>2.3041735598225751E-3</v>
      </c>
      <c r="AN56" s="66"/>
      <c r="AO56" s="65">
        <f t="shared" si="7"/>
        <v>3.4201507525633027E-3</v>
      </c>
      <c r="AP56" s="65">
        <f t="shared" si="8"/>
        <v>1.9890641860222571E-3</v>
      </c>
      <c r="AQ56" s="65">
        <f t="shared" si="9"/>
        <v>2.2187715267934166E-3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7.8648941470528238E-3</v>
      </c>
      <c r="D57" s="52">
        <f>VLOOKUP($B57,Shock_dev!$A$1:$CI$300,MATCH(DATE(D$1,1,1),Shock_dev!$A$1:$CI$1,0),FALSE)</f>
        <v>1.3401300134263706E-2</v>
      </c>
      <c r="E57" s="52">
        <f>VLOOKUP($B57,Shock_dev!$A$1:$CI$300,MATCH(DATE(E$1,1,1),Shock_dev!$A$1:$CI$1,0),FALSE)</f>
        <v>1.6113722038437885E-2</v>
      </c>
      <c r="F57" s="52">
        <f>VLOOKUP($B57,Shock_dev!$A$1:$CI$300,MATCH(DATE(F$1,1,1),Shock_dev!$A$1:$CI$1,0),FALSE)</f>
        <v>1.6914557961694634E-2</v>
      </c>
      <c r="G57" s="52">
        <f>VLOOKUP($B57,Shock_dev!$A$1:$CI$300,MATCH(DATE(G$1,1,1),Shock_dev!$A$1:$CI$1,0),FALSE)</f>
        <v>1.6231592425100246E-2</v>
      </c>
      <c r="H57" s="52">
        <f>VLOOKUP($B57,Shock_dev!$A$1:$CI$300,MATCH(DATE(H$1,1,1),Shock_dev!$A$1:$CI$1,0),FALSE)</f>
        <v>1.5345796980304856E-2</v>
      </c>
      <c r="I57" s="52">
        <f>VLOOKUP($B57,Shock_dev!$A$1:$CI$300,MATCH(DATE(I$1,1,1),Shock_dev!$A$1:$CI$1,0),FALSE)</f>
        <v>1.4105831171621461E-2</v>
      </c>
      <c r="J57" s="52">
        <f>VLOOKUP($B57,Shock_dev!$A$1:$CI$300,MATCH(DATE(J$1,1,1),Shock_dev!$A$1:$CI$1,0),FALSE)</f>
        <v>1.2841289787174684E-2</v>
      </c>
      <c r="K57" s="52">
        <f>VLOOKUP($B57,Shock_dev!$A$1:$CI$300,MATCH(DATE(K$1,1,1),Shock_dev!$A$1:$CI$1,0),FALSE)</f>
        <v>1.1458061730255972E-2</v>
      </c>
      <c r="L57" s="52">
        <f>VLOOKUP($B57,Shock_dev!$A$1:$CI$300,MATCH(DATE(L$1,1,1),Shock_dev!$A$1:$CI$1,0),FALSE)</f>
        <v>1.0464911565202425E-2</v>
      </c>
      <c r="M57" s="52">
        <f>VLOOKUP($B57,Shock_dev!$A$1:$CI$300,MATCH(DATE(M$1,1,1),Shock_dev!$A$1:$CI$1,0),FALSE)</f>
        <v>1.0912107664236195E-2</v>
      </c>
      <c r="N57" s="52">
        <f>VLOOKUP($B57,Shock_dev!$A$1:$CI$300,MATCH(DATE(N$1,1,1),Shock_dev!$A$1:$CI$1,0),FALSE)</f>
        <v>1.0851473263326316E-2</v>
      </c>
      <c r="O57" s="52">
        <f>VLOOKUP($B57,Shock_dev!$A$1:$CI$300,MATCH(DATE(O$1,1,1),Shock_dev!$A$1:$CI$1,0),FALSE)</f>
        <v>1.0544333151343196E-2</v>
      </c>
      <c r="P57" s="52">
        <f>VLOOKUP($B57,Shock_dev!$A$1:$CI$300,MATCH(DATE(P$1,1,1),Shock_dev!$A$1:$CI$1,0),FALSE)</f>
        <v>1.0138666522900757E-2</v>
      </c>
      <c r="Q57" s="52">
        <f>VLOOKUP($B57,Shock_dev!$A$1:$CI$300,MATCH(DATE(Q$1,1,1),Shock_dev!$A$1:$CI$1,0),FALSE)</f>
        <v>9.9104411899256992E-3</v>
      </c>
      <c r="R57" s="52">
        <f>VLOOKUP($B57,Shock_dev!$A$1:$CI$300,MATCH(DATE(R$1,1,1),Shock_dev!$A$1:$CI$1,0),FALSE)</f>
        <v>9.4703444363350483E-3</v>
      </c>
      <c r="S57" s="52">
        <f>VLOOKUP($B57,Shock_dev!$A$1:$CI$300,MATCH(DATE(S$1,1,1),Shock_dev!$A$1:$CI$1,0),FALSE)</f>
        <v>9.2500379172536455E-3</v>
      </c>
      <c r="T57" s="52">
        <f>VLOOKUP($B57,Shock_dev!$A$1:$CI$300,MATCH(DATE(T$1,1,1),Shock_dev!$A$1:$CI$1,0),FALSE)</f>
        <v>9.0498055730745333E-3</v>
      </c>
      <c r="U57" s="52">
        <f>VLOOKUP($B57,Shock_dev!$A$1:$CI$300,MATCH(DATE(U$1,1,1),Shock_dev!$A$1:$CI$1,0),FALSE)</f>
        <v>8.8613411049541738E-3</v>
      </c>
      <c r="V57" s="52">
        <f>VLOOKUP($B57,Shock_dev!$A$1:$CI$300,MATCH(DATE(V$1,1,1),Shock_dev!$A$1:$CI$1,0),FALSE)</f>
        <v>9.410812126191638E-3</v>
      </c>
      <c r="W57" s="52">
        <f>VLOOKUP($B57,Shock_dev!$A$1:$CI$300,MATCH(DATE(W$1,1,1),Shock_dev!$A$1:$CI$1,0),FALSE)</f>
        <v>9.6097781633356846E-3</v>
      </c>
      <c r="X57" s="52">
        <f>VLOOKUP($B57,Shock_dev!$A$1:$CI$300,MATCH(DATE(X$1,1,1),Shock_dev!$A$1:$CI$1,0),FALSE)</f>
        <v>9.8110764175003192E-3</v>
      </c>
      <c r="Y57" s="52">
        <f>VLOOKUP($B57,Shock_dev!$A$1:$CI$300,MATCH(DATE(Y$1,1,1),Shock_dev!$A$1:$CI$1,0),FALSE)</f>
        <v>1.0766572536441683E-2</v>
      </c>
      <c r="Z57" s="52">
        <f>VLOOKUP($B57,Shock_dev!$A$1:$CI$300,MATCH(DATE(Z$1,1,1),Shock_dev!$A$1:$CI$1,0),FALSE)</f>
        <v>1.1338702040026263E-2</v>
      </c>
      <c r="AA57" s="52">
        <f>VLOOKUP($B57,Shock_dev!$A$1:$CI$300,MATCH(DATE(AA$1,1,1),Shock_dev!$A$1:$CI$1,0),FALSE)</f>
        <v>1.1541470404722648E-2</v>
      </c>
      <c r="AB57" s="52">
        <f>VLOOKUP($B57,Shock_dev!$A$1:$CI$300,MATCH(DATE(AB$1,1,1),Shock_dev!$A$1:$CI$1,0),FALSE)</f>
        <v>1.1513677056776713E-2</v>
      </c>
      <c r="AC57" s="52">
        <f>VLOOKUP($B57,Shock_dev!$A$1:$CI$300,MATCH(DATE(AC$1,1,1),Shock_dev!$A$1:$CI$1,0),FALSE)</f>
        <v>1.1361472935922526E-2</v>
      </c>
      <c r="AD57" s="52">
        <f>VLOOKUP($B57,Shock_dev!$A$1:$CI$300,MATCH(DATE(AD$1,1,1),Shock_dev!$A$1:$CI$1,0),FALSE)</f>
        <v>1.1151532209357171E-2</v>
      </c>
      <c r="AE57" s="52">
        <f>VLOOKUP($B57,Shock_dev!$A$1:$CI$300,MATCH(DATE(AE$1,1,1),Shock_dev!$A$1:$CI$1,0),FALSE)</f>
        <v>1.092285935210691E-2</v>
      </c>
      <c r="AF57" s="52">
        <f>VLOOKUP($B57,Shock_dev!$A$1:$CI$300,MATCH(DATE(AF$1,1,1),Shock_dev!$A$1:$CI$1,0),FALSE)</f>
        <v>1.0696974165745388E-2</v>
      </c>
      <c r="AG57" s="52"/>
      <c r="AH57" s="65">
        <f t="shared" si="1"/>
        <v>1.4105213341309861E-2</v>
      </c>
      <c r="AI57" s="65">
        <f t="shared" si="2"/>
        <v>1.284317824691188E-2</v>
      </c>
      <c r="AJ57" s="65">
        <f t="shared" si="3"/>
        <v>1.0471404358346433E-2</v>
      </c>
      <c r="AK57" s="65">
        <f t="shared" si="4"/>
        <v>9.2084682315618071E-3</v>
      </c>
      <c r="AL57" s="65">
        <f t="shared" si="5"/>
        <v>1.0613519912405322E-2</v>
      </c>
      <c r="AM57" s="65">
        <f t="shared" si="6"/>
        <v>1.1129303143981742E-2</v>
      </c>
      <c r="AN57" s="66"/>
      <c r="AO57" s="65">
        <f t="shared" si="7"/>
        <v>1.347419579411087E-2</v>
      </c>
      <c r="AP57" s="65">
        <f t="shared" si="8"/>
        <v>9.8399362949541207E-3</v>
      </c>
      <c r="AQ57" s="65">
        <f t="shared" si="9"/>
        <v>1.0871411528193532E-2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4.2785767677710682E-3</v>
      </c>
      <c r="D58" s="52">
        <f>VLOOKUP($B58,Shock_dev!$A$1:$CI$300,MATCH(DATE(D$1,1,1),Shock_dev!$A$1:$CI$1,0),FALSE)</f>
        <v>9.1153597768231162E-3</v>
      </c>
      <c r="E58" s="52">
        <f>VLOOKUP($B58,Shock_dev!$A$1:$CI$300,MATCH(DATE(E$1,1,1),Shock_dev!$A$1:$CI$1,0),FALSE)</f>
        <v>1.287620489187144E-2</v>
      </c>
      <c r="F58" s="52">
        <f>VLOOKUP($B58,Shock_dev!$A$1:$CI$300,MATCH(DATE(F$1,1,1),Shock_dev!$A$1:$CI$1,0),FALSE)</f>
        <v>1.4946667566751202E-2</v>
      </c>
      <c r="G58" s="52">
        <f>VLOOKUP($B58,Shock_dev!$A$1:$CI$300,MATCH(DATE(G$1,1,1),Shock_dev!$A$1:$CI$1,0),FALSE)</f>
        <v>1.511899839847871E-2</v>
      </c>
      <c r="H58" s="52">
        <f>VLOOKUP($B58,Shock_dev!$A$1:$CI$300,MATCH(DATE(H$1,1,1),Shock_dev!$A$1:$CI$1,0),FALSE)</f>
        <v>1.4033964044620675E-2</v>
      </c>
      <c r="I58" s="52">
        <f>VLOOKUP($B58,Shock_dev!$A$1:$CI$300,MATCH(DATE(I$1,1,1),Shock_dev!$A$1:$CI$1,0),FALSE)</f>
        <v>1.1982731671292135E-2</v>
      </c>
      <c r="J58" s="52">
        <f>VLOOKUP($B58,Shock_dev!$A$1:$CI$300,MATCH(DATE(J$1,1,1),Shock_dev!$A$1:$CI$1,0),FALSE)</f>
        <v>9.4256584482965648E-3</v>
      </c>
      <c r="K58" s="52">
        <f>VLOOKUP($B58,Shock_dev!$A$1:$CI$300,MATCH(DATE(K$1,1,1),Shock_dev!$A$1:$CI$1,0),FALSE)</f>
        <v>6.5998984511592982E-3</v>
      </c>
      <c r="L58" s="52">
        <f>VLOOKUP($B58,Shock_dev!$A$1:$CI$300,MATCH(DATE(L$1,1,1),Shock_dev!$A$1:$CI$1,0),FALSE)</f>
        <v>3.9581089840058613E-3</v>
      </c>
      <c r="M58" s="52">
        <f>VLOOKUP($B58,Shock_dev!$A$1:$CI$300,MATCH(DATE(M$1,1,1),Shock_dev!$A$1:$CI$1,0),FALSE)</f>
        <v>2.326189484305258E-3</v>
      </c>
      <c r="N58" s="52">
        <f>VLOOKUP($B58,Shock_dev!$A$1:$CI$300,MATCH(DATE(N$1,1,1),Shock_dev!$A$1:$CI$1,0),FALSE)</f>
        <v>1.0119221179940641E-3</v>
      </c>
      <c r="O58" s="52">
        <f>VLOOKUP($B58,Shock_dev!$A$1:$CI$300,MATCH(DATE(O$1,1,1),Shock_dev!$A$1:$CI$1,0),FALSE)</f>
        <v>-1.1478459433491865E-4</v>
      </c>
      <c r="P58" s="52">
        <f>VLOOKUP($B58,Shock_dev!$A$1:$CI$300,MATCH(DATE(P$1,1,1),Shock_dev!$A$1:$CI$1,0),FALSE)</f>
        <v>-1.1252287892770791E-3</v>
      </c>
      <c r="Q58" s="52">
        <f>VLOOKUP($B58,Shock_dev!$A$1:$CI$300,MATCH(DATE(Q$1,1,1),Shock_dev!$A$1:$CI$1,0),FALSE)</f>
        <v>-1.9320500781100554E-3</v>
      </c>
      <c r="R58" s="52">
        <f>VLOOKUP($B58,Shock_dev!$A$1:$CI$300,MATCH(DATE(R$1,1,1),Shock_dev!$A$1:$CI$1,0),FALSE)</f>
        <v>-2.7236330595994474E-3</v>
      </c>
      <c r="S58" s="52">
        <f>VLOOKUP($B58,Shock_dev!$A$1:$CI$300,MATCH(DATE(S$1,1,1),Shock_dev!$A$1:$CI$1,0),FALSE)</f>
        <v>-3.3326902369041518E-3</v>
      </c>
      <c r="T58" s="52">
        <f>VLOOKUP($B58,Shock_dev!$A$1:$CI$300,MATCH(DATE(T$1,1,1),Shock_dev!$A$1:$CI$1,0),FALSE)</f>
        <v>-3.8122210456892174E-3</v>
      </c>
      <c r="U58" s="52">
        <f>VLOOKUP($B58,Shock_dev!$A$1:$CI$300,MATCH(DATE(U$1,1,1),Shock_dev!$A$1:$CI$1,0),FALSE)</f>
        <v>-4.1786276627236761E-3</v>
      </c>
      <c r="V58" s="52">
        <f>VLOOKUP($B58,Shock_dev!$A$1:$CI$300,MATCH(DATE(V$1,1,1),Shock_dev!$A$1:$CI$1,0),FALSE)</f>
        <v>-4.0311881026180978E-3</v>
      </c>
      <c r="W58" s="52">
        <f>VLOOKUP($B58,Shock_dev!$A$1:$CI$300,MATCH(DATE(W$1,1,1),Shock_dev!$A$1:$CI$1,0),FALSE)</f>
        <v>-3.8254152391800425E-3</v>
      </c>
      <c r="X58" s="52">
        <f>VLOOKUP($B58,Shock_dev!$A$1:$CI$300,MATCH(DATE(X$1,1,1),Shock_dev!$A$1:$CI$1,0),FALSE)</f>
        <v>-3.546695578980867E-3</v>
      </c>
      <c r="Y58" s="52">
        <f>VLOOKUP($B58,Shock_dev!$A$1:$CI$300,MATCH(DATE(Y$1,1,1),Shock_dev!$A$1:$CI$1,0),FALSE)</f>
        <v>-2.8645577960861876E-3</v>
      </c>
      <c r="Z58" s="52">
        <f>VLOOKUP($B58,Shock_dev!$A$1:$CI$300,MATCH(DATE(Z$1,1,1),Shock_dev!$A$1:$CI$1,0),FALSE)</f>
        <v>-2.225832995289021E-3</v>
      </c>
      <c r="AA58" s="52">
        <f>VLOOKUP($B58,Shock_dev!$A$1:$CI$300,MATCH(DATE(AA$1,1,1),Shock_dev!$A$1:$CI$1,0),FALSE)</f>
        <v>-1.7749789150344369E-3</v>
      </c>
      <c r="AB58" s="52">
        <f>VLOOKUP($B58,Shock_dev!$A$1:$CI$300,MATCH(DATE(AB$1,1,1),Shock_dev!$A$1:$CI$1,0),FALSE)</f>
        <v>-1.538475174754386E-3</v>
      </c>
      <c r="AC58" s="52">
        <f>VLOOKUP($B58,Shock_dev!$A$1:$CI$300,MATCH(DATE(AC$1,1,1),Shock_dev!$A$1:$CI$1,0),FALSE)</f>
        <v>-1.4881783357095428E-3</v>
      </c>
      <c r="AD58" s="52">
        <f>VLOOKUP($B58,Shock_dev!$A$1:$CI$300,MATCH(DATE(AD$1,1,1),Shock_dev!$A$1:$CI$1,0),FALSE)</f>
        <v>-1.5735383651721438E-3</v>
      </c>
      <c r="AE58" s="52">
        <f>VLOOKUP($B58,Shock_dev!$A$1:$CI$300,MATCH(DATE(AE$1,1,1),Shock_dev!$A$1:$CI$1,0),FALSE)</f>
        <v>-1.740961736493562E-3</v>
      </c>
      <c r="AF58" s="52">
        <f>VLOOKUP($B58,Shock_dev!$A$1:$CI$300,MATCH(DATE(AF$1,1,1),Shock_dev!$A$1:$CI$1,0),FALSE)</f>
        <v>-1.944153900967972E-3</v>
      </c>
      <c r="AG58" s="52"/>
      <c r="AH58" s="65">
        <f t="shared" si="1"/>
        <v>1.1267161480339107E-2</v>
      </c>
      <c r="AI58" s="65">
        <f t="shared" si="2"/>
        <v>9.2000723198749045E-3</v>
      </c>
      <c r="AJ58" s="65">
        <f t="shared" si="3"/>
        <v>3.3209628115453719E-5</v>
      </c>
      <c r="AK58" s="65">
        <f t="shared" si="4"/>
        <v>-3.6156720215069172E-3</v>
      </c>
      <c r="AL58" s="65">
        <f t="shared" si="5"/>
        <v>-2.8474961049141114E-3</v>
      </c>
      <c r="AM58" s="65">
        <f t="shared" si="6"/>
        <v>-1.6570615026195213E-3</v>
      </c>
      <c r="AN58" s="66"/>
      <c r="AO58" s="65">
        <f t="shared" si="7"/>
        <v>1.0233616900107005E-2</v>
      </c>
      <c r="AP58" s="65">
        <f t="shared" si="8"/>
        <v>-1.7912311966957317E-3</v>
      </c>
      <c r="AQ58" s="65">
        <f t="shared" si="9"/>
        <v>-2.2522788037668165E-3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5.1711448584266335E-3</v>
      </c>
      <c r="D59" s="52">
        <f>VLOOKUP($B59,Shock_dev!$A$1:$CI$300,MATCH(DATE(D$1,1,1),Shock_dev!$A$1:$CI$1,0),FALSE)</f>
        <v>1.1481307643876252E-2</v>
      </c>
      <c r="E59" s="52">
        <f>VLOOKUP($B59,Shock_dev!$A$1:$CI$300,MATCH(DATE(E$1,1,1),Shock_dev!$A$1:$CI$1,0),FALSE)</f>
        <v>1.6391913394916399E-2</v>
      </c>
      <c r="F59" s="52">
        <f>VLOOKUP($B59,Shock_dev!$A$1:$CI$300,MATCH(DATE(F$1,1,1),Shock_dev!$A$1:$CI$1,0),FALSE)</f>
        <v>1.9228978474037463E-2</v>
      </c>
      <c r="G59" s="52">
        <f>VLOOKUP($B59,Shock_dev!$A$1:$CI$300,MATCH(DATE(G$1,1,1),Shock_dev!$A$1:$CI$1,0),FALSE)</f>
        <v>2.0044490823227418E-2</v>
      </c>
      <c r="H59" s="52">
        <f>VLOOKUP($B59,Shock_dev!$A$1:$CI$300,MATCH(DATE(H$1,1,1),Shock_dev!$A$1:$CI$1,0),FALSE)</f>
        <v>1.9817596204869111E-2</v>
      </c>
      <c r="I59" s="52">
        <f>VLOOKUP($B59,Shock_dev!$A$1:$CI$300,MATCH(DATE(I$1,1,1),Shock_dev!$A$1:$CI$1,0),FALSE)</f>
        <v>1.9006640272075923E-2</v>
      </c>
      <c r="J59" s="52">
        <f>VLOOKUP($B59,Shock_dev!$A$1:$CI$300,MATCH(DATE(J$1,1,1),Shock_dev!$A$1:$CI$1,0),FALSE)</f>
        <v>1.8051467268086589E-2</v>
      </c>
      <c r="K59" s="52">
        <f>VLOOKUP($B59,Shock_dev!$A$1:$CI$300,MATCH(DATE(K$1,1,1),Shock_dev!$A$1:$CI$1,0),FALSE)</f>
        <v>1.7071256812307326E-2</v>
      </c>
      <c r="L59" s="52">
        <f>VLOOKUP($B59,Shock_dev!$A$1:$CI$300,MATCH(DATE(L$1,1,1),Shock_dev!$A$1:$CI$1,0),FALSE)</f>
        <v>1.6405109672277717E-2</v>
      </c>
      <c r="M59" s="52">
        <f>VLOOKUP($B59,Shock_dev!$A$1:$CI$300,MATCH(DATE(M$1,1,1),Shock_dev!$A$1:$CI$1,0),FALSE)</f>
        <v>1.6897633170131373E-2</v>
      </c>
      <c r="N59" s="52">
        <f>VLOOKUP($B59,Shock_dev!$A$1:$CI$300,MATCH(DATE(N$1,1,1),Shock_dev!$A$1:$CI$1,0),FALSE)</f>
        <v>1.7639619114687369E-2</v>
      </c>
      <c r="O59" s="52">
        <f>VLOOKUP($B59,Shock_dev!$A$1:$CI$300,MATCH(DATE(O$1,1,1),Shock_dev!$A$1:$CI$1,0),FALSE)</f>
        <v>1.8265753053024449E-2</v>
      </c>
      <c r="P59" s="52">
        <f>VLOOKUP($B59,Shock_dev!$A$1:$CI$300,MATCH(DATE(P$1,1,1),Shock_dev!$A$1:$CI$1,0),FALSE)</f>
        <v>1.8668422223547927E-2</v>
      </c>
      <c r="Q59" s="52">
        <f>VLOOKUP($B59,Shock_dev!$A$1:$CI$300,MATCH(DATE(Q$1,1,1),Shock_dev!$A$1:$CI$1,0),FALSE)</f>
        <v>1.8985462566674417E-2</v>
      </c>
      <c r="R59" s="52">
        <f>VLOOKUP($B59,Shock_dev!$A$1:$CI$300,MATCH(DATE(R$1,1,1),Shock_dev!$A$1:$CI$1,0),FALSE)</f>
        <v>1.9042116921472511E-2</v>
      </c>
      <c r="S59" s="52">
        <f>VLOOKUP($B59,Shock_dev!$A$1:$CI$300,MATCH(DATE(S$1,1,1),Shock_dev!$A$1:$CI$1,0),FALSE)</f>
        <v>1.9046785231408903E-2</v>
      </c>
      <c r="T59" s="52">
        <f>VLOOKUP($B59,Shock_dev!$A$1:$CI$300,MATCH(DATE(T$1,1,1),Shock_dev!$A$1:$CI$1,0),FALSE)</f>
        <v>1.8986530698051569E-2</v>
      </c>
      <c r="U59" s="52">
        <f>VLOOKUP($B59,Shock_dev!$A$1:$CI$300,MATCH(DATE(U$1,1,1),Shock_dev!$A$1:$CI$1,0),FALSE)</f>
        <v>1.8850944367425213E-2</v>
      </c>
      <c r="V59" s="52">
        <f>VLOOKUP($B59,Shock_dev!$A$1:$CI$300,MATCH(DATE(V$1,1,1),Shock_dev!$A$1:$CI$1,0),FALSE)</f>
        <v>1.9131286239576776E-2</v>
      </c>
      <c r="W59" s="52">
        <f>VLOOKUP($B59,Shock_dev!$A$1:$CI$300,MATCH(DATE(W$1,1,1),Shock_dev!$A$1:$CI$1,0),FALSE)</f>
        <v>1.9344293056032719E-2</v>
      </c>
      <c r="X59" s="52">
        <f>VLOOKUP($B59,Shock_dev!$A$1:$CI$300,MATCH(DATE(X$1,1,1),Shock_dev!$A$1:$CI$1,0),FALSE)</f>
        <v>1.9467623335725718E-2</v>
      </c>
      <c r="Y59" s="52">
        <f>VLOOKUP($B59,Shock_dev!$A$1:$CI$300,MATCH(DATE(Y$1,1,1),Shock_dev!$A$1:$CI$1,0),FALSE)</f>
        <v>1.9984133454360797E-2</v>
      </c>
      <c r="Z59" s="52">
        <f>VLOOKUP($B59,Shock_dev!$A$1:$CI$300,MATCH(DATE(Z$1,1,1),Shock_dev!$A$1:$CI$1,0),FALSE)</f>
        <v>2.0425865658929173E-2</v>
      </c>
      <c r="AA59" s="52">
        <f>VLOOKUP($B59,Shock_dev!$A$1:$CI$300,MATCH(DATE(AA$1,1,1),Shock_dev!$A$1:$CI$1,0),FALSE)</f>
        <v>2.0569246566171099E-2</v>
      </c>
      <c r="AB59" s="52">
        <f>VLOOKUP($B59,Shock_dev!$A$1:$CI$300,MATCH(DATE(AB$1,1,1),Shock_dev!$A$1:$CI$1,0),FALSE)</f>
        <v>2.0402693350169868E-2</v>
      </c>
      <c r="AC59" s="52">
        <f>VLOOKUP($B59,Shock_dev!$A$1:$CI$300,MATCH(DATE(AC$1,1,1),Shock_dev!$A$1:$CI$1,0),FALSE)</f>
        <v>2.0000111715467575E-2</v>
      </c>
      <c r="AD59" s="52">
        <f>VLOOKUP($B59,Shock_dev!$A$1:$CI$300,MATCH(DATE(AD$1,1,1),Shock_dev!$A$1:$CI$1,0),FALSE)</f>
        <v>1.944925251303551E-2</v>
      </c>
      <c r="AE59" s="52">
        <f>VLOOKUP($B59,Shock_dev!$A$1:$CI$300,MATCH(DATE(AE$1,1,1),Shock_dev!$A$1:$CI$1,0),FALSE)</f>
        <v>1.8821983085292034E-2</v>
      </c>
      <c r="AF59" s="52">
        <f>VLOOKUP($B59,Shock_dev!$A$1:$CI$300,MATCH(DATE(AF$1,1,1),Shock_dev!$A$1:$CI$1,0),FALSE)</f>
        <v>1.816682224823692E-2</v>
      </c>
      <c r="AG59" s="52"/>
      <c r="AH59" s="65">
        <f t="shared" si="1"/>
        <v>1.4463567038896832E-2</v>
      </c>
      <c r="AI59" s="65">
        <f t="shared" si="2"/>
        <v>1.8070414045923335E-2</v>
      </c>
      <c r="AJ59" s="65">
        <f t="shared" si="3"/>
        <v>1.8091378025613107E-2</v>
      </c>
      <c r="AK59" s="65">
        <f t="shared" si="4"/>
        <v>1.9011532691586994E-2</v>
      </c>
      <c r="AL59" s="65">
        <f t="shared" si="5"/>
        <v>1.9958232414243902E-2</v>
      </c>
      <c r="AM59" s="65">
        <f t="shared" si="6"/>
        <v>1.936817258244038E-2</v>
      </c>
      <c r="AN59" s="66"/>
      <c r="AO59" s="65">
        <f t="shared" si="7"/>
        <v>1.6266990542410084E-2</v>
      </c>
      <c r="AP59" s="65">
        <f t="shared" si="8"/>
        <v>1.855145535860005E-2</v>
      </c>
      <c r="AQ59" s="65">
        <f t="shared" si="9"/>
        <v>1.9663202498342143E-2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8.8758635050826776E-2</v>
      </c>
      <c r="D60" s="52">
        <f>VLOOKUP($B60,Shock_dev!$A$1:$CI$300,MATCH(DATE(D$1,1,1),Shock_dev!$A$1:$CI$1,0),FALSE)</f>
        <v>0.14148454292040924</v>
      </c>
      <c r="E60" s="52">
        <f>VLOOKUP($B60,Shock_dev!$A$1:$CI$300,MATCH(DATE(E$1,1,1),Shock_dev!$A$1:$CI$1,0),FALSE)</f>
        <v>0.16640498268633871</v>
      </c>
      <c r="F60" s="52">
        <f>VLOOKUP($B60,Shock_dev!$A$1:$CI$300,MATCH(DATE(F$1,1,1),Shock_dev!$A$1:$CI$1,0),FALSE)</f>
        <v>0.17457770849248166</v>
      </c>
      <c r="G60" s="52">
        <f>VLOOKUP($B60,Shock_dev!$A$1:$CI$300,MATCH(DATE(G$1,1,1),Shock_dev!$A$1:$CI$1,0),FALSE)</f>
        <v>0.16058645676229474</v>
      </c>
      <c r="H60" s="52">
        <f>VLOOKUP($B60,Shock_dev!$A$1:$CI$300,MATCH(DATE(H$1,1,1),Shock_dev!$A$1:$CI$1,0),FALSE)</f>
        <v>0.15514887842262393</v>
      </c>
      <c r="I60" s="52">
        <f>VLOOKUP($B60,Shock_dev!$A$1:$CI$300,MATCH(DATE(I$1,1,1),Shock_dev!$A$1:$CI$1,0),FALSE)</f>
        <v>0.14983440481006693</v>
      </c>
      <c r="J60" s="52">
        <f>VLOOKUP($B60,Shock_dev!$A$1:$CI$300,MATCH(DATE(J$1,1,1),Shock_dev!$A$1:$CI$1,0),FALSE)</f>
        <v>0.14508888671039694</v>
      </c>
      <c r="K60" s="52">
        <f>VLOOKUP($B60,Shock_dev!$A$1:$CI$300,MATCH(DATE(K$1,1,1),Shock_dev!$A$1:$CI$1,0),FALSE)</f>
        <v>0.14103419156356123</v>
      </c>
      <c r="L60" s="52">
        <f>VLOOKUP($B60,Shock_dev!$A$1:$CI$300,MATCH(DATE(L$1,1,1),Shock_dev!$A$1:$CI$1,0),FALSE)</f>
        <v>0.1364632698522848</v>
      </c>
      <c r="M60" s="52">
        <f>VLOOKUP($B60,Shock_dev!$A$1:$CI$300,MATCH(DATE(M$1,1,1),Shock_dev!$A$1:$CI$1,0),FALSE)</f>
        <v>0.12283535012118055</v>
      </c>
      <c r="N60" s="52">
        <f>VLOOKUP($B60,Shock_dev!$A$1:$CI$300,MATCH(DATE(N$1,1,1),Shock_dev!$A$1:$CI$1,0),FALSE)</f>
        <v>0.11508156598434723</v>
      </c>
      <c r="O60" s="52">
        <f>VLOOKUP($B60,Shock_dev!$A$1:$CI$300,MATCH(DATE(O$1,1,1),Shock_dev!$A$1:$CI$1,0),FALSE)</f>
        <v>0.11072173267002251</v>
      </c>
      <c r="P60" s="52">
        <f>VLOOKUP($B60,Shock_dev!$A$1:$CI$300,MATCH(DATE(P$1,1,1),Shock_dev!$A$1:$CI$1,0),FALSE)</f>
        <v>0.10817527255279111</v>
      </c>
      <c r="Q60" s="52">
        <f>VLOOKUP($B60,Shock_dev!$A$1:$CI$300,MATCH(DATE(Q$1,1,1),Shock_dev!$A$1:$CI$1,0),FALSE)</f>
        <v>0.10438729068516954</v>
      </c>
      <c r="R60" s="52">
        <f>VLOOKUP($B60,Shock_dev!$A$1:$CI$300,MATCH(DATE(R$1,1,1),Shock_dev!$A$1:$CI$1,0),FALSE)</f>
        <v>9.7957467127329972E-2</v>
      </c>
      <c r="S60" s="52">
        <f>VLOOKUP($B60,Shock_dev!$A$1:$CI$300,MATCH(DATE(S$1,1,1),Shock_dev!$A$1:$CI$1,0),FALSE)</f>
        <v>9.4338315226015851E-2</v>
      </c>
      <c r="T60" s="52">
        <f>VLOOKUP($B60,Shock_dev!$A$1:$CI$300,MATCH(DATE(T$1,1,1),Shock_dev!$A$1:$CI$1,0),FALSE)</f>
        <v>9.2268008745842497E-2</v>
      </c>
      <c r="U60" s="52">
        <f>VLOOKUP($B60,Shock_dev!$A$1:$CI$300,MATCH(DATE(U$1,1,1),Shock_dev!$A$1:$CI$1,0),FALSE)</f>
        <v>9.0968700523312976E-2</v>
      </c>
      <c r="V60" s="52">
        <f>VLOOKUP($B60,Shock_dev!$A$1:$CI$300,MATCH(DATE(V$1,1,1),Shock_dev!$A$1:$CI$1,0),FALSE)</f>
        <v>9.3317889827477754E-2</v>
      </c>
      <c r="W60" s="52">
        <f>VLOOKUP($B60,Shock_dev!$A$1:$CI$300,MATCH(DATE(W$1,1,1),Shock_dev!$A$1:$CI$1,0),FALSE)</f>
        <v>9.0634719357417126E-2</v>
      </c>
      <c r="X60" s="52">
        <f>VLOOKUP($B60,Shock_dev!$A$1:$CI$300,MATCH(DATE(X$1,1,1),Shock_dev!$A$1:$CI$1,0),FALSE)</f>
        <v>8.8759766521491631E-2</v>
      </c>
      <c r="Y60" s="52">
        <f>VLOOKUP($B60,Shock_dev!$A$1:$CI$300,MATCH(DATE(Y$1,1,1),Shock_dev!$A$1:$CI$1,0),FALSE)</f>
        <v>8.7415871003819173E-2</v>
      </c>
      <c r="Z60" s="52">
        <f>VLOOKUP($B60,Shock_dev!$A$1:$CI$300,MATCH(DATE(Z$1,1,1),Shock_dev!$A$1:$CI$1,0),FALSE)</f>
        <v>8.6336622744394159E-2</v>
      </c>
      <c r="AA60" s="52">
        <f>VLOOKUP($B60,Shock_dev!$A$1:$CI$300,MATCH(DATE(AA$1,1,1),Shock_dev!$A$1:$CI$1,0),FALSE)</f>
        <v>8.536887898269517E-2</v>
      </c>
      <c r="AB60" s="52">
        <f>VLOOKUP($B60,Shock_dev!$A$1:$CI$300,MATCH(DATE(AB$1,1,1),Shock_dev!$A$1:$CI$1,0),FALSE)</f>
        <v>8.4438890859307031E-2</v>
      </c>
      <c r="AC60" s="52">
        <f>VLOOKUP($B60,Shock_dev!$A$1:$CI$300,MATCH(DATE(AC$1,1,1),Shock_dev!$A$1:$CI$1,0),FALSE)</f>
        <v>8.3516327130130047E-2</v>
      </c>
      <c r="AD60" s="52">
        <f>VLOOKUP($B60,Shock_dev!$A$1:$CI$300,MATCH(DATE(AD$1,1,1),Shock_dev!$A$1:$CI$1,0),FALSE)</f>
        <v>8.2591915147218017E-2</v>
      </c>
      <c r="AE60" s="52">
        <f>VLOOKUP($B60,Shock_dev!$A$1:$CI$300,MATCH(DATE(AE$1,1,1),Shock_dev!$A$1:$CI$1,0),FALSE)</f>
        <v>8.1665367132035982E-2</v>
      </c>
      <c r="AF60" s="52">
        <f>VLOOKUP($B60,Shock_dev!$A$1:$CI$300,MATCH(DATE(AF$1,1,1),Shock_dev!$A$1:$CI$1,0),FALSE)</f>
        <v>8.0739437265344161E-2</v>
      </c>
      <c r="AG60" s="52"/>
      <c r="AH60" s="65">
        <f t="shared" si="1"/>
        <v>0.14636246518247023</v>
      </c>
      <c r="AI60" s="65">
        <f t="shared" si="2"/>
        <v>0.14551392627178675</v>
      </c>
      <c r="AJ60" s="65">
        <f t="shared" si="3"/>
        <v>0.11224024240270218</v>
      </c>
      <c r="AK60" s="65">
        <f t="shared" si="4"/>
        <v>9.3770076289995813E-2</v>
      </c>
      <c r="AL60" s="65">
        <f t="shared" si="5"/>
        <v>8.7703171721963444E-2</v>
      </c>
      <c r="AM60" s="65">
        <f t="shared" si="6"/>
        <v>8.2590387506807056E-2</v>
      </c>
      <c r="AN60" s="66"/>
      <c r="AO60" s="65">
        <f t="shared" si="7"/>
        <v>0.14593819572712849</v>
      </c>
      <c r="AP60" s="65">
        <f t="shared" si="8"/>
        <v>0.10300515934634899</v>
      </c>
      <c r="AQ60" s="65">
        <f t="shared" si="9"/>
        <v>8.5146779614385243E-2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1.2816938900423938E-2</v>
      </c>
      <c r="D61" s="52">
        <f>VLOOKUP($B61,Shock_dev!$A$1:$CI$300,MATCH(DATE(D$1,1,1),Shock_dev!$A$1:$CI$1,0),FALSE)</f>
        <v>2.3245738722955971E-2</v>
      </c>
      <c r="E61" s="52">
        <f>VLOOKUP($B61,Shock_dev!$A$1:$CI$300,MATCH(DATE(E$1,1,1),Shock_dev!$A$1:$CI$1,0),FALSE)</f>
        <v>2.909808555542738E-2</v>
      </c>
      <c r="F61" s="52">
        <f>VLOOKUP($B61,Shock_dev!$A$1:$CI$300,MATCH(DATE(F$1,1,1),Shock_dev!$A$1:$CI$1,0),FALSE)</f>
        <v>3.1271157129146562E-2</v>
      </c>
      <c r="G61" s="52">
        <f>VLOOKUP($B61,Shock_dev!$A$1:$CI$300,MATCH(DATE(G$1,1,1),Shock_dev!$A$1:$CI$1,0),FALSE)</f>
        <v>3.1350174368429518E-2</v>
      </c>
      <c r="H61" s="52">
        <f>VLOOKUP($B61,Shock_dev!$A$1:$CI$300,MATCH(DATE(H$1,1,1),Shock_dev!$A$1:$CI$1,0),FALSE)</f>
        <v>3.050743548826404E-2</v>
      </c>
      <c r="I61" s="52">
        <f>VLOOKUP($B61,Shock_dev!$A$1:$CI$300,MATCH(DATE(I$1,1,1),Shock_dev!$A$1:$CI$1,0),FALSE)</f>
        <v>2.7277782937137698E-2</v>
      </c>
      <c r="J61" s="52">
        <f>VLOOKUP($B61,Shock_dev!$A$1:$CI$300,MATCH(DATE(J$1,1,1),Shock_dev!$A$1:$CI$1,0),FALSE)</f>
        <v>2.5196667471918788E-2</v>
      </c>
      <c r="K61" s="52">
        <f>VLOOKUP($B61,Shock_dev!$A$1:$CI$300,MATCH(DATE(K$1,1,1),Shock_dev!$A$1:$CI$1,0),FALSE)</f>
        <v>2.1080892757190359E-2</v>
      </c>
      <c r="L61" s="52">
        <f>VLOOKUP($B61,Shock_dev!$A$1:$CI$300,MATCH(DATE(L$1,1,1),Shock_dev!$A$1:$CI$1,0),FALSE)</f>
        <v>1.8907503583948243E-2</v>
      </c>
      <c r="M61" s="52">
        <f>VLOOKUP($B61,Shock_dev!$A$1:$CI$300,MATCH(DATE(M$1,1,1),Shock_dev!$A$1:$CI$1,0),FALSE)</f>
        <v>3.790982388523842E-2</v>
      </c>
      <c r="N61" s="52">
        <f>VLOOKUP($B61,Shock_dev!$A$1:$CI$300,MATCH(DATE(N$1,1,1),Shock_dev!$A$1:$CI$1,0),FALSE)</f>
        <v>4.7324159508788703E-2</v>
      </c>
      <c r="O61" s="52">
        <f>VLOOKUP($B61,Shock_dev!$A$1:$CI$300,MATCH(DATE(O$1,1,1),Shock_dev!$A$1:$CI$1,0),FALSE)</f>
        <v>5.1702308282465193E-2</v>
      </c>
      <c r="P61" s="52">
        <f>VLOOKUP($B61,Shock_dev!$A$1:$CI$300,MATCH(DATE(P$1,1,1),Shock_dev!$A$1:$CI$1,0),FALSE)</f>
        <v>5.289685460475823E-2</v>
      </c>
      <c r="Q61" s="52">
        <f>VLOOKUP($B61,Shock_dev!$A$1:$CI$300,MATCH(DATE(Q$1,1,1),Shock_dev!$A$1:$CI$1,0),FALSE)</f>
        <v>5.2461647509419874E-2</v>
      </c>
      <c r="R61" s="52">
        <f>VLOOKUP($B61,Shock_dev!$A$1:$CI$300,MATCH(DATE(R$1,1,1),Shock_dev!$A$1:$CI$1,0),FALSE)</f>
        <v>5.1353657184557255E-2</v>
      </c>
      <c r="S61" s="52">
        <f>VLOOKUP($B61,Shock_dev!$A$1:$CI$300,MATCH(DATE(S$1,1,1),Shock_dev!$A$1:$CI$1,0),FALSE)</f>
        <v>5.2664075603694668E-2</v>
      </c>
      <c r="T61" s="52">
        <f>VLOOKUP($B61,Shock_dev!$A$1:$CI$300,MATCH(DATE(T$1,1,1),Shock_dev!$A$1:$CI$1,0),FALSE)</f>
        <v>5.2761373147886668E-2</v>
      </c>
      <c r="U61" s="52">
        <f>VLOOKUP($B61,Shock_dev!$A$1:$CI$300,MATCH(DATE(U$1,1,1),Shock_dev!$A$1:$CI$1,0),FALSE)</f>
        <v>5.2218943652607257E-2</v>
      </c>
      <c r="V61" s="52">
        <f>VLOOKUP($B61,Shock_dev!$A$1:$CI$300,MATCH(DATE(V$1,1,1),Shock_dev!$A$1:$CI$1,0),FALSE)</f>
        <v>5.1410435570013041E-2</v>
      </c>
      <c r="W61" s="52">
        <f>VLOOKUP($B61,Shock_dev!$A$1:$CI$300,MATCH(DATE(W$1,1,1),Shock_dev!$A$1:$CI$1,0),FALSE)</f>
        <v>5.053212890812752E-2</v>
      </c>
      <c r="X61" s="52">
        <f>VLOOKUP($B61,Shock_dev!$A$1:$CI$300,MATCH(DATE(X$1,1,1),Shock_dev!$A$1:$CI$1,0),FALSE)</f>
        <v>5.2175063991142343E-2</v>
      </c>
      <c r="Y61" s="52">
        <f>VLOOKUP($B61,Shock_dev!$A$1:$CI$300,MATCH(DATE(Y$1,1,1),Shock_dev!$A$1:$CI$1,0),FALSE)</f>
        <v>5.26835585827371E-2</v>
      </c>
      <c r="Z61" s="52">
        <f>VLOOKUP($B61,Shock_dev!$A$1:$CI$300,MATCH(DATE(Z$1,1,1),Shock_dev!$A$1:$CI$1,0),FALSE)</f>
        <v>5.2518629970259252E-2</v>
      </c>
      <c r="AA61" s="52">
        <f>VLOOKUP($B61,Shock_dev!$A$1:$CI$300,MATCH(DATE(AA$1,1,1),Shock_dev!$A$1:$CI$1,0),FALSE)</f>
        <v>5.2011659667092501E-2</v>
      </c>
      <c r="AB61" s="52">
        <f>VLOOKUP($B61,Shock_dev!$A$1:$CI$300,MATCH(DATE(AB$1,1,1),Shock_dev!$A$1:$CI$1,0),FALSE)</f>
        <v>5.1356732565771737E-2</v>
      </c>
      <c r="AC61" s="52">
        <f>VLOOKUP($B61,Shock_dev!$A$1:$CI$300,MATCH(DATE(AC$1,1,1),Shock_dev!$A$1:$CI$1,0),FALSE)</f>
        <v>5.0656146450084802E-2</v>
      </c>
      <c r="AD61" s="52">
        <f>VLOOKUP($B61,Shock_dev!$A$1:$CI$300,MATCH(DATE(AD$1,1,1),Shock_dev!$A$1:$CI$1,0),FALSE)</f>
        <v>4.9958538737012122E-2</v>
      </c>
      <c r="AE61" s="52">
        <f>VLOOKUP($B61,Shock_dev!$A$1:$CI$300,MATCH(DATE(AE$1,1,1),Shock_dev!$A$1:$CI$1,0),FALSE)</f>
        <v>4.9283607509031532E-2</v>
      </c>
      <c r="AF61" s="52">
        <f>VLOOKUP($B61,Shock_dev!$A$1:$CI$300,MATCH(DATE(AF$1,1,1),Shock_dev!$A$1:$CI$1,0),FALSE)</f>
        <v>4.8636632133605244E-2</v>
      </c>
      <c r="AG61" s="52"/>
      <c r="AH61" s="65">
        <f t="shared" si="1"/>
        <v>2.5556418935276669E-2</v>
      </c>
      <c r="AI61" s="65">
        <f t="shared" si="2"/>
        <v>2.4594056447691824E-2</v>
      </c>
      <c r="AJ61" s="65">
        <f t="shared" si="3"/>
        <v>4.8458958758134087E-2</v>
      </c>
      <c r="AK61" s="65">
        <f t="shared" si="4"/>
        <v>5.2081697031751785E-2</v>
      </c>
      <c r="AL61" s="65">
        <f t="shared" si="5"/>
        <v>5.1984208223871745E-2</v>
      </c>
      <c r="AM61" s="65">
        <f t="shared" si="6"/>
        <v>4.9978331479101093E-2</v>
      </c>
      <c r="AN61" s="66"/>
      <c r="AO61" s="65">
        <f t="shared" si="7"/>
        <v>2.5075237691484245E-2</v>
      </c>
      <c r="AP61" s="65">
        <f t="shared" si="8"/>
        <v>5.0270327894942936E-2</v>
      </c>
      <c r="AQ61" s="65">
        <f t="shared" si="9"/>
        <v>5.0981269851486419E-2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8.5304019149276319E-3</v>
      </c>
      <c r="D62" s="52">
        <f>VLOOKUP($B62,Shock_dev!$A$1:$CI$300,MATCH(DATE(D$1,1,1),Shock_dev!$A$1:$CI$1,0),FALSE)</f>
        <v>1.4044628639551814E-2</v>
      </c>
      <c r="E62" s="52">
        <f>VLOOKUP($B62,Shock_dev!$A$1:$CI$300,MATCH(DATE(E$1,1,1),Shock_dev!$A$1:$CI$1,0),FALSE)</f>
        <v>1.6779977755811745E-2</v>
      </c>
      <c r="F62" s="52">
        <f>VLOOKUP($B62,Shock_dev!$A$1:$CI$300,MATCH(DATE(F$1,1,1),Shock_dev!$A$1:$CI$1,0),FALSE)</f>
        <v>1.7717838330137344E-2</v>
      </c>
      <c r="G62" s="52">
        <f>VLOOKUP($B62,Shock_dev!$A$1:$CI$300,MATCH(DATE(G$1,1,1),Shock_dev!$A$1:$CI$1,0),FALSE)</f>
        <v>1.934404833360916E-2</v>
      </c>
      <c r="H62" s="52">
        <f>VLOOKUP($B62,Shock_dev!$A$1:$CI$300,MATCH(DATE(H$1,1,1),Shock_dev!$A$1:$CI$1,0),FALSE)</f>
        <v>1.9775149342346261E-2</v>
      </c>
      <c r="I62" s="52">
        <f>VLOOKUP($B62,Shock_dev!$A$1:$CI$300,MATCH(DATE(I$1,1,1),Shock_dev!$A$1:$CI$1,0),FALSE)</f>
        <v>1.9434822764031742E-2</v>
      </c>
      <c r="J62" s="52">
        <f>VLOOKUP($B62,Shock_dev!$A$1:$CI$300,MATCH(DATE(J$1,1,1),Shock_dev!$A$1:$CI$1,0),FALSE)</f>
        <v>1.8915468127105289E-2</v>
      </c>
      <c r="K62" s="52">
        <f>VLOOKUP($B62,Shock_dev!$A$1:$CI$300,MATCH(DATE(K$1,1,1),Shock_dev!$A$1:$CI$1,0),FALSE)</f>
        <v>1.8198997928565278E-2</v>
      </c>
      <c r="L62" s="52">
        <f>VLOOKUP($B62,Shock_dev!$A$1:$CI$300,MATCH(DATE(L$1,1,1),Shock_dev!$A$1:$CI$1,0),FALSE)</f>
        <v>1.8235105259095181E-2</v>
      </c>
      <c r="M62" s="52">
        <f>VLOOKUP($B62,Shock_dev!$A$1:$CI$300,MATCH(DATE(M$1,1,1),Shock_dev!$A$1:$CI$1,0),FALSE)</f>
        <v>2.36768803805582E-2</v>
      </c>
      <c r="N62" s="52">
        <f>VLOOKUP($B62,Shock_dev!$A$1:$CI$300,MATCH(DATE(N$1,1,1),Shock_dev!$A$1:$CI$1,0),FALSE)</f>
        <v>2.6233843707864028E-2</v>
      </c>
      <c r="O62" s="52">
        <f>VLOOKUP($B62,Shock_dev!$A$1:$CI$300,MATCH(DATE(O$1,1,1),Shock_dev!$A$1:$CI$1,0),FALSE)</f>
        <v>2.7199556192288948E-2</v>
      </c>
      <c r="P62" s="52">
        <f>VLOOKUP($B62,Shock_dev!$A$1:$CI$300,MATCH(DATE(P$1,1,1),Shock_dev!$A$1:$CI$1,0),FALSE)</f>
        <v>2.728893432389819E-2</v>
      </c>
      <c r="Q62" s="52">
        <f>VLOOKUP($B62,Shock_dev!$A$1:$CI$300,MATCH(DATE(Q$1,1,1),Shock_dev!$A$1:$CI$1,0),FALSE)</f>
        <v>2.6969817983353156E-2</v>
      </c>
      <c r="R62" s="52">
        <f>VLOOKUP($B62,Shock_dev!$A$1:$CI$300,MATCH(DATE(R$1,1,1),Shock_dev!$A$1:$CI$1,0),FALSE)</f>
        <v>2.6484856990807208E-2</v>
      </c>
      <c r="S62" s="52">
        <f>VLOOKUP($B62,Shock_dev!$A$1:$CI$300,MATCH(DATE(S$1,1,1),Shock_dev!$A$1:$CI$1,0),FALSE)</f>
        <v>2.6157547171021742E-2</v>
      </c>
      <c r="T62" s="52">
        <f>VLOOKUP($B62,Shock_dev!$A$1:$CI$300,MATCH(DATE(T$1,1,1),Shock_dev!$A$1:$CI$1,0),FALSE)</f>
        <v>2.5756928050114061E-2</v>
      </c>
      <c r="U62" s="52">
        <f>VLOOKUP($B62,Shock_dev!$A$1:$CI$300,MATCH(DATE(U$1,1,1),Shock_dev!$A$1:$CI$1,0),FALSE)</f>
        <v>2.5341367020703175E-2</v>
      </c>
      <c r="V62" s="52">
        <f>VLOOKUP($B62,Shock_dev!$A$1:$CI$300,MATCH(DATE(V$1,1,1),Shock_dev!$A$1:$CI$1,0),FALSE)</f>
        <v>2.5897375673426301E-2</v>
      </c>
      <c r="W62" s="52">
        <f>VLOOKUP($B62,Shock_dev!$A$1:$CI$300,MATCH(DATE(W$1,1,1),Shock_dev!$A$1:$CI$1,0),FALSE)</f>
        <v>2.6017930507320843E-2</v>
      </c>
      <c r="X62" s="52">
        <f>VLOOKUP($B62,Shock_dev!$A$1:$CI$300,MATCH(DATE(X$1,1,1),Shock_dev!$A$1:$CI$1,0),FALSE)</f>
        <v>2.607431019363338E-2</v>
      </c>
      <c r="Y62" s="52">
        <f>VLOOKUP($B62,Shock_dev!$A$1:$CI$300,MATCH(DATE(Y$1,1,1),Shock_dev!$A$1:$CI$1,0),FALSE)</f>
        <v>2.5913978669295453E-2</v>
      </c>
      <c r="Z62" s="52">
        <f>VLOOKUP($B62,Shock_dev!$A$1:$CI$300,MATCH(DATE(Z$1,1,1),Shock_dev!$A$1:$CI$1,0),FALSE)</f>
        <v>2.5644217388465333E-2</v>
      </c>
      <c r="AA62" s="52">
        <f>VLOOKUP($B62,Shock_dev!$A$1:$CI$300,MATCH(DATE(AA$1,1,1),Shock_dev!$A$1:$CI$1,0),FALSE)</f>
        <v>2.5327907618291248E-2</v>
      </c>
      <c r="AB62" s="52">
        <f>VLOOKUP($B62,Shock_dev!$A$1:$CI$300,MATCH(DATE(AB$1,1,1),Shock_dev!$A$1:$CI$1,0),FALSE)</f>
        <v>2.4998331230612878E-2</v>
      </c>
      <c r="AC62" s="52">
        <f>VLOOKUP($B62,Shock_dev!$A$1:$CI$300,MATCH(DATE(AC$1,1,1),Shock_dev!$A$1:$CI$1,0),FALSE)</f>
        <v>2.4671446500868634E-2</v>
      </c>
      <c r="AD62" s="52">
        <f>VLOOKUP($B62,Shock_dev!$A$1:$CI$300,MATCH(DATE(AD$1,1,1),Shock_dev!$A$1:$CI$1,0),FALSE)</f>
        <v>2.4353758256813091E-2</v>
      </c>
      <c r="AE62" s="52">
        <f>VLOOKUP($B62,Shock_dev!$A$1:$CI$300,MATCH(DATE(AE$1,1,1),Shock_dev!$A$1:$CI$1,0),FALSE)</f>
        <v>2.4046978143677962E-2</v>
      </c>
      <c r="AF62" s="52">
        <f>VLOOKUP($B62,Shock_dev!$A$1:$CI$300,MATCH(DATE(AF$1,1,1),Shock_dev!$A$1:$CI$1,0),FALSE)</f>
        <v>2.3750640700702777E-2</v>
      </c>
      <c r="AG62" s="52"/>
      <c r="AH62" s="65">
        <f t="shared" si="1"/>
        <v>1.5283378994807539E-2</v>
      </c>
      <c r="AI62" s="65">
        <f t="shared" si="2"/>
        <v>1.8911908684228748E-2</v>
      </c>
      <c r="AJ62" s="65">
        <f t="shared" si="3"/>
        <v>2.62738065175925E-2</v>
      </c>
      <c r="AK62" s="65">
        <f t="shared" si="4"/>
        <v>2.5927614981214497E-2</v>
      </c>
      <c r="AL62" s="65">
        <f t="shared" si="5"/>
        <v>2.5795668875401256E-2</v>
      </c>
      <c r="AM62" s="65">
        <f t="shared" si="6"/>
        <v>2.4364230966535068E-2</v>
      </c>
      <c r="AN62" s="66"/>
      <c r="AO62" s="65">
        <f t="shared" si="7"/>
        <v>1.7097643839518145E-2</v>
      </c>
      <c r="AP62" s="65">
        <f t="shared" si="8"/>
        <v>2.6100710749403497E-2</v>
      </c>
      <c r="AQ62" s="65">
        <f t="shared" si="9"/>
        <v>2.507994992096816E-2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1.8918732632615617E-2</v>
      </c>
      <c r="D63" s="52">
        <f>VLOOKUP($B63,Shock_dev!$A$1:$CI$300,MATCH(DATE(D$1,1,1),Shock_dev!$A$1:$CI$1,0),FALSE)</f>
        <v>3.0568708194527425E-2</v>
      </c>
      <c r="E63" s="52">
        <f>VLOOKUP($B63,Shock_dev!$A$1:$CI$300,MATCH(DATE(E$1,1,1),Shock_dev!$A$1:$CI$1,0),FALSE)</f>
        <v>3.6674237989820183E-2</v>
      </c>
      <c r="F63" s="52">
        <f>VLOOKUP($B63,Shock_dev!$A$1:$CI$300,MATCH(DATE(F$1,1,1),Shock_dev!$A$1:$CI$1,0),FALSE)</f>
        <v>3.939507178645292E-2</v>
      </c>
      <c r="G63" s="52">
        <f>VLOOKUP($B63,Shock_dev!$A$1:$CI$300,MATCH(DATE(G$1,1,1),Shock_dev!$A$1:$CI$1,0),FALSE)</f>
        <v>4.283271789262736E-2</v>
      </c>
      <c r="H63" s="52">
        <f>VLOOKUP($B63,Shock_dev!$A$1:$CI$300,MATCH(DATE(H$1,1,1),Shock_dev!$A$1:$CI$1,0),FALSE)</f>
        <v>4.4262052323177113E-2</v>
      </c>
      <c r="I63" s="52">
        <f>VLOOKUP($B63,Shock_dev!$A$1:$CI$300,MATCH(DATE(I$1,1,1),Shock_dev!$A$1:$CI$1,0),FALSE)</f>
        <v>4.4657137253245591E-2</v>
      </c>
      <c r="J63" s="52">
        <f>VLOOKUP($B63,Shock_dev!$A$1:$CI$300,MATCH(DATE(J$1,1,1),Shock_dev!$A$1:$CI$1,0),FALSE)</f>
        <v>4.4616727593365234E-2</v>
      </c>
      <c r="K63" s="52">
        <f>VLOOKUP($B63,Shock_dev!$A$1:$CI$300,MATCH(DATE(K$1,1,1),Shock_dev!$A$1:$CI$1,0),FALSE)</f>
        <v>4.3134357945245901E-2</v>
      </c>
      <c r="L63" s="52">
        <f>VLOOKUP($B63,Shock_dev!$A$1:$CI$300,MATCH(DATE(L$1,1,1),Shock_dev!$A$1:$CI$1,0),FALSE)</f>
        <v>4.8304214651629117E-2</v>
      </c>
      <c r="M63" s="52">
        <f>VLOOKUP($B63,Shock_dev!$A$1:$CI$300,MATCH(DATE(M$1,1,1),Shock_dev!$A$1:$CI$1,0),FALSE)</f>
        <v>3.1783252608519663E-2</v>
      </c>
      <c r="N63" s="52">
        <f>VLOOKUP($B63,Shock_dev!$A$1:$CI$300,MATCH(DATE(N$1,1,1),Shock_dev!$A$1:$CI$1,0),FALSE)</f>
        <v>2.3583267701656443E-2</v>
      </c>
      <c r="O63" s="52">
        <f>VLOOKUP($B63,Shock_dev!$A$1:$CI$300,MATCH(DATE(O$1,1,1),Shock_dev!$A$1:$CI$1,0),FALSE)</f>
        <v>1.9878125323276544E-2</v>
      </c>
      <c r="P63" s="52">
        <f>VLOOKUP($B63,Shock_dev!$A$1:$CI$300,MATCH(DATE(P$1,1,1),Shock_dev!$A$1:$CI$1,0),FALSE)</f>
        <v>1.848668303888434E-2</v>
      </c>
      <c r="Q63" s="52">
        <f>VLOOKUP($B63,Shock_dev!$A$1:$CI$300,MATCH(DATE(Q$1,1,1),Shock_dev!$A$1:$CI$1,0),FALSE)</f>
        <v>2.2628759611676413E-2</v>
      </c>
      <c r="R63" s="52">
        <f>VLOOKUP($B63,Shock_dev!$A$1:$CI$300,MATCH(DATE(R$1,1,1),Shock_dev!$A$1:$CI$1,0),FALSE)</f>
        <v>2.5246114056171481E-2</v>
      </c>
      <c r="S63" s="52">
        <f>VLOOKUP($B63,Shock_dev!$A$1:$CI$300,MATCH(DATE(S$1,1,1),Shock_dev!$A$1:$CI$1,0),FALSE)</f>
        <v>2.6776266088496641E-2</v>
      </c>
      <c r="T63" s="52">
        <f>VLOOKUP($B63,Shock_dev!$A$1:$CI$300,MATCH(DATE(T$1,1,1),Shock_dev!$A$1:$CI$1,0),FALSE)</f>
        <v>2.7626725186165175E-2</v>
      </c>
      <c r="U63" s="52">
        <f>VLOOKUP($B63,Shock_dev!$A$1:$CI$300,MATCH(DATE(U$1,1,1),Shock_dev!$A$1:$CI$1,0),FALSE)</f>
        <v>2.8081751451581993E-2</v>
      </c>
      <c r="V63" s="52">
        <f>VLOOKUP($B63,Shock_dev!$A$1:$CI$300,MATCH(DATE(V$1,1,1),Shock_dev!$A$1:$CI$1,0),FALSE)</f>
        <v>3.394831611180784E-2</v>
      </c>
      <c r="W63" s="52">
        <f>VLOOKUP($B63,Shock_dev!$A$1:$CI$300,MATCH(DATE(W$1,1,1),Shock_dev!$A$1:$CI$1,0),FALSE)</f>
        <v>3.6273044408238586E-2</v>
      </c>
      <c r="X63" s="52">
        <f>VLOOKUP($B63,Shock_dev!$A$1:$CI$300,MATCH(DATE(X$1,1,1),Shock_dev!$A$1:$CI$1,0),FALSE)</f>
        <v>3.7249536622995093E-2</v>
      </c>
      <c r="Y63" s="52">
        <f>VLOOKUP($B63,Shock_dev!$A$1:$CI$300,MATCH(DATE(Y$1,1,1),Shock_dev!$A$1:$CI$1,0),FALSE)</f>
        <v>3.7526692458672566E-2</v>
      </c>
      <c r="Z63" s="52">
        <f>VLOOKUP($B63,Shock_dev!$A$1:$CI$300,MATCH(DATE(Z$1,1,1),Shock_dev!$A$1:$CI$1,0),FALSE)</f>
        <v>3.7468339971521304E-2</v>
      </c>
      <c r="AA63" s="52">
        <f>VLOOKUP($B63,Shock_dev!$A$1:$CI$300,MATCH(DATE(AA$1,1,1),Shock_dev!$A$1:$CI$1,0),FALSE)</f>
        <v>3.7272830675181112E-2</v>
      </c>
      <c r="AB63" s="52">
        <f>VLOOKUP($B63,Shock_dev!$A$1:$CI$300,MATCH(DATE(AB$1,1,1),Shock_dev!$A$1:$CI$1,0),FALSE)</f>
        <v>3.7041052058882869E-2</v>
      </c>
      <c r="AC63" s="52">
        <f>VLOOKUP($B63,Shock_dev!$A$1:$CI$300,MATCH(DATE(AC$1,1,1),Shock_dev!$A$1:$CI$1,0),FALSE)</f>
        <v>3.6818070480695707E-2</v>
      </c>
      <c r="AD63" s="52">
        <f>VLOOKUP($B63,Shock_dev!$A$1:$CI$300,MATCH(DATE(AD$1,1,1),Shock_dev!$A$1:$CI$1,0),FALSE)</f>
        <v>3.6622787302931163E-2</v>
      </c>
      <c r="AE63" s="52">
        <f>VLOOKUP($B63,Shock_dev!$A$1:$CI$300,MATCH(DATE(AE$1,1,1),Shock_dev!$A$1:$CI$1,0),FALSE)</f>
        <v>3.645664803639901E-2</v>
      </c>
      <c r="AF63" s="52">
        <f>VLOOKUP($B63,Shock_dev!$A$1:$CI$300,MATCH(DATE(AF$1,1,1),Shock_dev!$A$1:$CI$1,0),FALSE)</f>
        <v>3.6318884304456713E-2</v>
      </c>
      <c r="AG63" s="52"/>
      <c r="AH63" s="65">
        <f t="shared" si="1"/>
        <v>3.3677893699208698E-2</v>
      </c>
      <c r="AI63" s="65">
        <f t="shared" si="2"/>
        <v>4.4994897953332592E-2</v>
      </c>
      <c r="AJ63" s="65">
        <f t="shared" si="3"/>
        <v>2.3272017656802681E-2</v>
      </c>
      <c r="AK63" s="65">
        <f t="shared" si="4"/>
        <v>2.8335834578844626E-2</v>
      </c>
      <c r="AL63" s="65">
        <f t="shared" si="5"/>
        <v>3.7158088827321731E-2</v>
      </c>
      <c r="AM63" s="65">
        <f t="shared" si="6"/>
        <v>3.6651488436673089E-2</v>
      </c>
      <c r="AN63" s="66"/>
      <c r="AO63" s="65">
        <f t="shared" si="7"/>
        <v>3.9336395826270645E-2</v>
      </c>
      <c r="AP63" s="65">
        <f t="shared" si="8"/>
        <v>2.5803926117823651E-2</v>
      </c>
      <c r="AQ63" s="65">
        <f t="shared" si="9"/>
        <v>3.6904788631997407E-2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1.2097756231208128E-2</v>
      </c>
      <c r="D64" s="52">
        <f>VLOOKUP($B64,Shock_dev!$A$1:$CI$300,MATCH(DATE(D$1,1,1),Shock_dev!$A$1:$CI$1,0),FALSE)</f>
        <v>1.8838674556552425E-2</v>
      </c>
      <c r="E64" s="52">
        <f>VLOOKUP($B64,Shock_dev!$A$1:$CI$300,MATCH(DATE(E$1,1,1),Shock_dev!$A$1:$CI$1,0),FALSE)</f>
        <v>2.1490123056424268E-2</v>
      </c>
      <c r="F64" s="52">
        <f>VLOOKUP($B64,Shock_dev!$A$1:$CI$300,MATCH(DATE(F$1,1,1),Shock_dev!$A$1:$CI$1,0),FALSE)</f>
        <v>2.1813882749999024E-2</v>
      </c>
      <c r="G64" s="52">
        <f>VLOOKUP($B64,Shock_dev!$A$1:$CI$300,MATCH(DATE(G$1,1,1),Shock_dev!$A$1:$CI$1,0),FALSE)</f>
        <v>2.6328726750127415E-2</v>
      </c>
      <c r="H64" s="52">
        <f>VLOOKUP($B64,Shock_dev!$A$1:$CI$300,MATCH(DATE(H$1,1,1),Shock_dev!$A$1:$CI$1,0),FALSE)</f>
        <v>2.8968146777709061E-2</v>
      </c>
      <c r="I64" s="52">
        <f>VLOOKUP($B64,Shock_dev!$A$1:$CI$300,MATCH(DATE(I$1,1,1),Shock_dev!$A$1:$CI$1,0),FALSE)</f>
        <v>2.9286506271805648E-2</v>
      </c>
      <c r="J64" s="52">
        <f>VLOOKUP($B64,Shock_dev!$A$1:$CI$300,MATCH(DATE(J$1,1,1),Shock_dev!$A$1:$CI$1,0),FALSE)</f>
        <v>2.9008642822327808E-2</v>
      </c>
      <c r="K64" s="52">
        <f>VLOOKUP($B64,Shock_dev!$A$1:$CI$300,MATCH(DATE(K$1,1,1),Shock_dev!$A$1:$CI$1,0),FALSE)</f>
        <v>2.8285698219440748E-2</v>
      </c>
      <c r="L64" s="52">
        <f>VLOOKUP($B64,Shock_dev!$A$1:$CI$300,MATCH(DATE(L$1,1,1),Shock_dev!$A$1:$CI$1,0),FALSE)</f>
        <v>2.6352797486861576E-2</v>
      </c>
      <c r="M64" s="52">
        <f>VLOOKUP($B64,Shock_dev!$A$1:$CI$300,MATCH(DATE(M$1,1,1),Shock_dev!$A$1:$CI$1,0),FALSE)</f>
        <v>3.2781650674026767E-2</v>
      </c>
      <c r="N64" s="52">
        <f>VLOOKUP($B64,Shock_dev!$A$1:$CI$300,MATCH(DATE(N$1,1,1),Shock_dev!$A$1:$CI$1,0),FALSE)</f>
        <v>3.4549456415743827E-2</v>
      </c>
      <c r="O64" s="52">
        <f>VLOOKUP($B64,Shock_dev!$A$1:$CI$300,MATCH(DATE(O$1,1,1),Shock_dev!$A$1:$CI$1,0),FALSE)</f>
        <v>3.4861067895212101E-2</v>
      </c>
      <c r="P64" s="52">
        <f>VLOOKUP($B64,Shock_dev!$A$1:$CI$300,MATCH(DATE(P$1,1,1),Shock_dev!$A$1:$CI$1,0),FALSE)</f>
        <v>3.4445211919322545E-2</v>
      </c>
      <c r="Q64" s="52">
        <f>VLOOKUP($B64,Shock_dev!$A$1:$CI$300,MATCH(DATE(Q$1,1,1),Shock_dev!$A$1:$CI$1,0),FALSE)</f>
        <v>3.5124428378515142E-2</v>
      </c>
      <c r="R64" s="52">
        <f>VLOOKUP($B64,Shock_dev!$A$1:$CI$300,MATCH(DATE(R$1,1,1),Shock_dev!$A$1:$CI$1,0),FALSE)</f>
        <v>3.5011269765887539E-2</v>
      </c>
      <c r="S64" s="52">
        <f>VLOOKUP($B64,Shock_dev!$A$1:$CI$300,MATCH(DATE(S$1,1,1),Shock_dev!$A$1:$CI$1,0),FALSE)</f>
        <v>3.5250459700273386E-2</v>
      </c>
      <c r="T64" s="52">
        <f>VLOOKUP($B64,Shock_dev!$A$1:$CI$300,MATCH(DATE(T$1,1,1),Shock_dev!$A$1:$CI$1,0),FALSE)</f>
        <v>3.4943217821571969E-2</v>
      </c>
      <c r="U64" s="52">
        <f>VLOOKUP($B64,Shock_dev!$A$1:$CI$300,MATCH(DATE(U$1,1,1),Shock_dev!$A$1:$CI$1,0),FALSE)</f>
        <v>3.4366477995189659E-2</v>
      </c>
      <c r="V64" s="52">
        <f>VLOOKUP($B64,Shock_dev!$A$1:$CI$300,MATCH(DATE(V$1,1,1),Shock_dev!$A$1:$CI$1,0),FALSE)</f>
        <v>4.0632348351947324E-2</v>
      </c>
      <c r="W64" s="52">
        <f>VLOOKUP($B64,Shock_dev!$A$1:$CI$300,MATCH(DATE(W$1,1,1),Shock_dev!$A$1:$CI$1,0),FALSE)</f>
        <v>4.3590706098455133E-2</v>
      </c>
      <c r="X64" s="52">
        <f>VLOOKUP($B64,Shock_dev!$A$1:$CI$300,MATCH(DATE(X$1,1,1),Shock_dev!$A$1:$CI$1,0),FALSE)</f>
        <v>4.5270585192655255E-2</v>
      </c>
      <c r="Y64" s="52">
        <f>VLOOKUP($B64,Shock_dev!$A$1:$CI$300,MATCH(DATE(Y$1,1,1),Shock_dev!$A$1:$CI$1,0),FALSE)</f>
        <v>5.0015472656113252E-2</v>
      </c>
      <c r="Z64" s="52">
        <f>VLOOKUP($B64,Shock_dev!$A$1:$CI$300,MATCH(DATE(Z$1,1,1),Shock_dev!$A$1:$CI$1,0),FALSE)</f>
        <v>5.1882562569036811E-2</v>
      </c>
      <c r="AA64" s="52">
        <f>VLOOKUP($B64,Shock_dev!$A$1:$CI$300,MATCH(DATE(AA$1,1,1),Shock_dev!$A$1:$CI$1,0),FALSE)</f>
        <v>5.2103162761627679E-2</v>
      </c>
      <c r="AB64" s="52">
        <f>VLOOKUP($B64,Shock_dev!$A$1:$CI$300,MATCH(DATE(AB$1,1,1),Shock_dev!$A$1:$CI$1,0),FALSE)</f>
        <v>5.1504249115335222E-2</v>
      </c>
      <c r="AC64" s="52">
        <f>VLOOKUP($B64,Shock_dev!$A$1:$CI$300,MATCH(DATE(AC$1,1,1),Shock_dev!$A$1:$CI$1,0),FALSE)</f>
        <v>5.0560753899315317E-2</v>
      </c>
      <c r="AD64" s="52">
        <f>VLOOKUP($B64,Shock_dev!$A$1:$CI$300,MATCH(DATE(AD$1,1,1),Shock_dev!$A$1:$CI$1,0),FALSE)</f>
        <v>4.9516431950475427E-2</v>
      </c>
      <c r="AE64" s="52">
        <f>VLOOKUP($B64,Shock_dev!$A$1:$CI$300,MATCH(DATE(AE$1,1,1),Shock_dev!$A$1:$CI$1,0),FALSE)</f>
        <v>4.8486992013218752E-2</v>
      </c>
      <c r="AF64" s="52">
        <f>VLOOKUP($B64,Shock_dev!$A$1:$CI$300,MATCH(DATE(AF$1,1,1),Shock_dev!$A$1:$CI$1,0),FALSE)</f>
        <v>4.7516408387477171E-2</v>
      </c>
      <c r="AG64" s="52"/>
      <c r="AH64" s="65">
        <f t="shared" si="1"/>
        <v>2.0113832668862252E-2</v>
      </c>
      <c r="AI64" s="65">
        <f t="shared" si="2"/>
        <v>2.8380358315628972E-2</v>
      </c>
      <c r="AJ64" s="65">
        <f t="shared" si="3"/>
        <v>3.4352363056564077E-2</v>
      </c>
      <c r="AK64" s="65">
        <f t="shared" si="4"/>
        <v>3.6040754726973975E-2</v>
      </c>
      <c r="AL64" s="65">
        <f t="shared" si="5"/>
        <v>4.8572497855577629E-2</v>
      </c>
      <c r="AM64" s="65">
        <f t="shared" si="6"/>
        <v>4.9516967073164372E-2</v>
      </c>
      <c r="AN64" s="66"/>
      <c r="AO64" s="65">
        <f t="shared" si="7"/>
        <v>2.4247095492245612E-2</v>
      </c>
      <c r="AP64" s="65">
        <f t="shared" si="8"/>
        <v>3.5196558891769023E-2</v>
      </c>
      <c r="AQ64" s="65">
        <f t="shared" si="9"/>
        <v>4.9044732464371001E-2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2.366099701879264E-5</v>
      </c>
      <c r="D65" s="52">
        <f>VLOOKUP($B65,Shock_dev!$A$1:$CI$300,MATCH(DATE(D$1,1,1),Shock_dev!$A$1:$CI$1,0),FALSE)</f>
        <v>5.2254293156567704E-5</v>
      </c>
      <c r="E65" s="52">
        <f>VLOOKUP($B65,Shock_dev!$A$1:$CI$300,MATCH(DATE(E$1,1,1),Shock_dev!$A$1:$CI$1,0),FALSE)</f>
        <v>7.3633873321296252E-5</v>
      </c>
      <c r="F65" s="52">
        <f>VLOOKUP($B65,Shock_dev!$A$1:$CI$300,MATCH(DATE(F$1,1,1),Shock_dev!$A$1:$CI$1,0),FALSE)</f>
        <v>8.4849909863960921E-5</v>
      </c>
      <c r="G65" s="52">
        <f>VLOOKUP($B65,Shock_dev!$A$1:$CI$300,MATCH(DATE(G$1,1,1),Shock_dev!$A$1:$CI$1,0),FALSE)</f>
        <v>8.6620247809426795E-5</v>
      </c>
      <c r="H65" s="52">
        <f>VLOOKUP($B65,Shock_dev!$A$1:$CI$300,MATCH(DATE(H$1,1,1),Shock_dev!$A$1:$CI$1,0),FALSE)</f>
        <v>8.390170548846506E-5</v>
      </c>
      <c r="I65" s="52">
        <f>VLOOKUP($B65,Shock_dev!$A$1:$CI$300,MATCH(DATE(I$1,1,1),Shock_dev!$A$1:$CI$1,0),FALSE)</f>
        <v>7.9109021555004937E-5</v>
      </c>
      <c r="J65" s="52">
        <f>VLOOKUP($B65,Shock_dev!$A$1:$CI$300,MATCH(DATE(J$1,1,1),Shock_dev!$A$1:$CI$1,0),FALSE)</f>
        <v>7.434017150409563E-5</v>
      </c>
      <c r="K65" s="52">
        <f>VLOOKUP($B65,Shock_dev!$A$1:$CI$300,MATCH(DATE(K$1,1,1),Shock_dev!$A$1:$CI$1,0),FALSE)</f>
        <v>7.0082494623894778E-5</v>
      </c>
      <c r="L65" s="52">
        <f>VLOOKUP($B65,Shock_dev!$A$1:$CI$300,MATCH(DATE(L$1,1,1),Shock_dev!$A$1:$CI$1,0),FALSE)</f>
        <v>6.7756260540509584E-5</v>
      </c>
      <c r="M65" s="52">
        <f>VLOOKUP($B65,Shock_dev!$A$1:$CI$300,MATCH(DATE(M$1,1,1),Shock_dev!$A$1:$CI$1,0),FALSE)</f>
        <v>7.1050819034824993E-5</v>
      </c>
      <c r="N65" s="52">
        <f>VLOOKUP($B65,Shock_dev!$A$1:$CI$300,MATCH(DATE(N$1,1,1),Shock_dev!$A$1:$CI$1,0),FALSE)</f>
        <v>7.5597312288529239E-5</v>
      </c>
      <c r="O65" s="52">
        <f>VLOOKUP($B65,Shock_dev!$A$1:$CI$300,MATCH(DATE(O$1,1,1),Shock_dev!$A$1:$CI$1,0),FALSE)</f>
        <v>7.9509422073684136E-5</v>
      </c>
      <c r="P65" s="52">
        <f>VLOOKUP($B65,Shock_dev!$A$1:$CI$300,MATCH(DATE(P$1,1,1),Shock_dev!$A$1:$CI$1,0),FALSE)</f>
        <v>8.2234876751036679E-5</v>
      </c>
      <c r="Q65" s="52">
        <f>VLOOKUP($B65,Shock_dev!$A$1:$CI$300,MATCH(DATE(Q$1,1,1),Shock_dev!$A$1:$CI$1,0),FALSE)</f>
        <v>8.4414527078893276E-5</v>
      </c>
      <c r="R65" s="52">
        <f>VLOOKUP($B65,Shock_dev!$A$1:$CI$300,MATCH(DATE(R$1,1,1),Shock_dev!$A$1:$CI$1,0),FALSE)</f>
        <v>8.5278727983770236E-5</v>
      </c>
      <c r="S65" s="52">
        <f>VLOOKUP($B65,Shock_dev!$A$1:$CI$300,MATCH(DATE(S$1,1,1),Shock_dev!$A$1:$CI$1,0),FALSE)</f>
        <v>8.5805130842552446E-5</v>
      </c>
      <c r="T65" s="52">
        <f>VLOOKUP($B65,Shock_dev!$A$1:$CI$300,MATCH(DATE(T$1,1,1),Shock_dev!$A$1:$CI$1,0),FALSE)</f>
        <v>8.5960723182605241E-5</v>
      </c>
      <c r="U65" s="52">
        <f>VLOOKUP($B65,Shock_dev!$A$1:$CI$300,MATCH(DATE(U$1,1,1),Shock_dev!$A$1:$CI$1,0),FALSE)</f>
        <v>8.5698153424766942E-5</v>
      </c>
      <c r="V65" s="52">
        <f>VLOOKUP($B65,Shock_dev!$A$1:$CI$300,MATCH(DATE(V$1,1,1),Shock_dev!$A$1:$CI$1,0),FALSE)</f>
        <v>8.7248312404085771E-5</v>
      </c>
      <c r="W65" s="52">
        <f>VLOOKUP($B65,Shock_dev!$A$1:$CI$300,MATCH(DATE(W$1,1,1),Shock_dev!$A$1:$CI$1,0),FALSE)</f>
        <v>8.8387492633100375E-5</v>
      </c>
      <c r="X65" s="52">
        <f>VLOOKUP($B65,Shock_dev!$A$1:$CI$300,MATCH(DATE(X$1,1,1),Shock_dev!$A$1:$CI$1,0),FALSE)</f>
        <v>8.8977529159474877E-5</v>
      </c>
      <c r="Y65" s="52">
        <f>VLOOKUP($B65,Shock_dev!$A$1:$CI$300,MATCH(DATE(Y$1,1,1),Shock_dev!$A$1:$CI$1,0),FALSE)</f>
        <v>9.1295770346055472E-5</v>
      </c>
      <c r="Z65" s="52">
        <f>VLOOKUP($B65,Shock_dev!$A$1:$CI$300,MATCH(DATE(Z$1,1,1),Shock_dev!$A$1:$CI$1,0),FALSE)</f>
        <v>9.3187328158212302E-5</v>
      </c>
      <c r="AA65" s="52">
        <f>VLOOKUP($B65,Shock_dev!$A$1:$CI$300,MATCH(DATE(AA$1,1,1),Shock_dev!$A$1:$CI$1,0),FALSE)</f>
        <v>9.3588153056813398E-5</v>
      </c>
      <c r="AB65" s="52">
        <f>VLOOKUP($B65,Shock_dev!$A$1:$CI$300,MATCH(DATE(AB$1,1,1),Shock_dev!$A$1:$CI$1,0),FALSE)</f>
        <v>9.2476100675490121E-5</v>
      </c>
      <c r="AC65" s="52">
        <f>VLOOKUP($B65,Shock_dev!$A$1:$CI$300,MATCH(DATE(AC$1,1,1),Shock_dev!$A$1:$CI$1,0),FALSE)</f>
        <v>9.0248880434713153E-5</v>
      </c>
      <c r="AD65" s="52">
        <f>VLOOKUP($B65,Shock_dev!$A$1:$CI$300,MATCH(DATE(AD$1,1,1),Shock_dev!$A$1:$CI$1,0),FALSE)</f>
        <v>8.7358293766028524E-5</v>
      </c>
      <c r="AE65" s="52">
        <f>VLOOKUP($B65,Shock_dev!$A$1:$CI$300,MATCH(DATE(AE$1,1,1),Shock_dev!$A$1:$CI$1,0),FALSE)</f>
        <v>8.4160612082738695E-5</v>
      </c>
      <c r="AF65" s="52">
        <f>VLOOKUP($B65,Shock_dev!$A$1:$CI$300,MATCH(DATE(AF$1,1,1),Shock_dev!$A$1:$CI$1,0),FALSE)</f>
        <v>8.0883859639959888E-5</v>
      </c>
      <c r="AG65" s="52"/>
      <c r="AH65" s="65">
        <f t="shared" si="1"/>
        <v>6.4203864234008856E-5</v>
      </c>
      <c r="AI65" s="65">
        <f t="shared" si="2"/>
        <v>7.5037930742394011E-5</v>
      </c>
      <c r="AJ65" s="65">
        <f t="shared" si="3"/>
        <v>7.8561391445393659E-5</v>
      </c>
      <c r="AK65" s="65">
        <f t="shared" si="4"/>
        <v>8.5998209567556138E-5</v>
      </c>
      <c r="AL65" s="65">
        <f t="shared" si="5"/>
        <v>9.1087254670731285E-5</v>
      </c>
      <c r="AM65" s="65">
        <f t="shared" si="6"/>
        <v>8.7025549319786084E-5</v>
      </c>
      <c r="AN65" s="66"/>
      <c r="AO65" s="65">
        <f t="shared" si="7"/>
        <v>6.9620897488201433E-5</v>
      </c>
      <c r="AP65" s="65">
        <f t="shared" si="8"/>
        <v>8.2279800506474899E-5</v>
      </c>
      <c r="AQ65" s="65">
        <f t="shared" si="9"/>
        <v>8.9056401995258678E-5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6.5162119036782764E-3</v>
      </c>
      <c r="D66" s="52">
        <f>VLOOKUP($B66,Shock_dev!$A$1:$CI$300,MATCH(DATE(D$1,1,1),Shock_dev!$A$1:$CI$1,0),FALSE)</f>
        <v>1.0388600498802402E-2</v>
      </c>
      <c r="E66" s="52">
        <f>VLOOKUP($B66,Shock_dev!$A$1:$CI$300,MATCH(DATE(E$1,1,1),Shock_dev!$A$1:$CI$1,0),FALSE)</f>
        <v>1.2236109055766995E-2</v>
      </c>
      <c r="F66" s="52">
        <f>VLOOKUP($B66,Shock_dev!$A$1:$CI$300,MATCH(DATE(F$1,1,1),Shock_dev!$A$1:$CI$1,0),FALSE)</f>
        <v>1.2866718755640633E-2</v>
      </c>
      <c r="G66" s="52">
        <f>VLOOKUP($B66,Shock_dev!$A$1:$CI$300,MATCH(DATE(G$1,1,1),Shock_dev!$A$1:$CI$1,0),FALSE)</f>
        <v>1.2217780351415028E-2</v>
      </c>
      <c r="H66" s="52">
        <f>VLOOKUP($B66,Shock_dev!$A$1:$CI$300,MATCH(DATE(H$1,1,1),Shock_dev!$A$1:$CI$1,0),FALSE)</f>
        <v>1.1608615128119323E-2</v>
      </c>
      <c r="I66" s="52">
        <f>VLOOKUP($B66,Shock_dev!$A$1:$CI$300,MATCH(DATE(I$1,1,1),Shock_dev!$A$1:$CI$1,0),FALSE)</f>
        <v>1.1099705620197556E-2</v>
      </c>
      <c r="J66" s="52">
        <f>VLOOKUP($B66,Shock_dev!$A$1:$CI$300,MATCH(DATE(J$1,1,1),Shock_dev!$A$1:$CI$1,0),FALSE)</f>
        <v>1.0690294057795228E-2</v>
      </c>
      <c r="K66" s="52">
        <f>VLOOKUP($B66,Shock_dev!$A$1:$CI$300,MATCH(DATE(K$1,1,1),Shock_dev!$A$1:$CI$1,0),FALSE)</f>
        <v>1.036253352218135E-2</v>
      </c>
      <c r="L66" s="52">
        <f>VLOOKUP($B66,Shock_dev!$A$1:$CI$300,MATCH(DATE(L$1,1,1),Shock_dev!$A$1:$CI$1,0),FALSE)</f>
        <v>1.0817458505920564E-2</v>
      </c>
      <c r="M66" s="52">
        <f>VLOOKUP($B66,Shock_dev!$A$1:$CI$300,MATCH(DATE(M$1,1,1),Shock_dev!$A$1:$CI$1,0),FALSE)</f>
        <v>9.366568888059321E-3</v>
      </c>
      <c r="N66" s="52">
        <f>VLOOKUP($B66,Shock_dev!$A$1:$CI$300,MATCH(DATE(N$1,1,1),Shock_dev!$A$1:$CI$1,0),FALSE)</f>
        <v>8.6298197904709426E-3</v>
      </c>
      <c r="O66" s="52">
        <f>VLOOKUP($B66,Shock_dev!$A$1:$CI$300,MATCH(DATE(O$1,1,1),Shock_dev!$A$1:$CI$1,0),FALSE)</f>
        <v>8.2019653560465033E-3</v>
      </c>
      <c r="P66" s="52">
        <f>VLOOKUP($B66,Shock_dev!$A$1:$CI$300,MATCH(DATE(P$1,1,1),Shock_dev!$A$1:$CI$1,0),FALSE)</f>
        <v>7.9424875604913198E-3</v>
      </c>
      <c r="Q66" s="52">
        <f>VLOOKUP($B66,Shock_dev!$A$1:$CI$300,MATCH(DATE(Q$1,1,1),Shock_dev!$A$1:$CI$1,0),FALSE)</f>
        <v>7.8655902456795344E-3</v>
      </c>
      <c r="R66" s="52">
        <f>VLOOKUP($B66,Shock_dev!$A$1:$CI$300,MATCH(DATE(R$1,1,1),Shock_dev!$A$1:$CI$1,0),FALSE)</f>
        <v>7.7833540668063262E-3</v>
      </c>
      <c r="S66" s="52">
        <f>VLOOKUP($B66,Shock_dev!$A$1:$CI$300,MATCH(DATE(S$1,1,1),Shock_dev!$A$1:$CI$1,0),FALSE)</f>
        <v>7.6903783432854663E-3</v>
      </c>
      <c r="T66" s="52">
        <f>VLOOKUP($B66,Shock_dev!$A$1:$CI$300,MATCH(DATE(T$1,1,1),Shock_dev!$A$1:$CI$1,0),FALSE)</f>
        <v>7.5880889348672138E-3</v>
      </c>
      <c r="U66" s="52">
        <f>VLOOKUP($B66,Shock_dev!$A$1:$CI$300,MATCH(DATE(U$1,1,1),Shock_dev!$A$1:$CI$1,0),FALSE)</f>
        <v>7.4782686370211829E-3</v>
      </c>
      <c r="V66" s="52">
        <f>VLOOKUP($B66,Shock_dev!$A$1:$CI$300,MATCH(DATE(V$1,1,1),Shock_dev!$A$1:$CI$1,0),FALSE)</f>
        <v>6.74423477002943E-3</v>
      </c>
      <c r="W66" s="52">
        <f>VLOOKUP($B66,Shock_dev!$A$1:$CI$300,MATCH(DATE(W$1,1,1),Shock_dev!$A$1:$CI$1,0),FALSE)</f>
        <v>6.6554773320708673E-3</v>
      </c>
      <c r="X66" s="52">
        <f>VLOOKUP($B66,Shock_dev!$A$1:$CI$300,MATCH(DATE(X$1,1,1),Shock_dev!$A$1:$CI$1,0),FALSE)</f>
        <v>6.5865034912411516E-3</v>
      </c>
      <c r="Y66" s="52">
        <f>VLOOKUP($B66,Shock_dev!$A$1:$CI$300,MATCH(DATE(Y$1,1,1),Shock_dev!$A$1:$CI$1,0),FALSE)</f>
        <v>1.1660351694307264E-2</v>
      </c>
      <c r="Z66" s="52">
        <f>VLOOKUP($B66,Shock_dev!$A$1:$CI$300,MATCH(DATE(Z$1,1,1),Shock_dev!$A$1:$CI$1,0),FALSE)</f>
        <v>1.4511567930403556E-2</v>
      </c>
      <c r="AA66" s="52">
        <f>VLOOKUP($B66,Shock_dev!$A$1:$CI$300,MATCH(DATE(AA$1,1,1),Shock_dev!$A$1:$CI$1,0),FALSE)</f>
        <v>1.580047923878504E-2</v>
      </c>
      <c r="AB66" s="52">
        <f>VLOOKUP($B66,Shock_dev!$A$1:$CI$300,MATCH(DATE(AB$1,1,1),Shock_dev!$A$1:$CI$1,0),FALSE)</f>
        <v>1.61857942163347E-2</v>
      </c>
      <c r="AC66" s="52">
        <f>VLOOKUP($B66,Shock_dev!$A$1:$CI$300,MATCH(DATE(AC$1,1,1),Shock_dev!$A$1:$CI$1,0),FALSE)</f>
        <v>1.6113258537424759E-2</v>
      </c>
      <c r="AD66" s="52">
        <f>VLOOKUP($B66,Shock_dev!$A$1:$CI$300,MATCH(DATE(AD$1,1,1),Shock_dev!$A$1:$CI$1,0),FALSE)</f>
        <v>1.5841541890648514E-2</v>
      </c>
      <c r="AE66" s="52">
        <f>VLOOKUP($B66,Shock_dev!$A$1:$CI$300,MATCH(DATE(AE$1,1,1),Shock_dev!$A$1:$CI$1,0),FALSE)</f>
        <v>1.5506039251087782E-2</v>
      </c>
      <c r="AF66" s="52">
        <f>VLOOKUP($B66,Shock_dev!$A$1:$CI$300,MATCH(DATE(AF$1,1,1),Shock_dev!$A$1:$CI$1,0),FALSE)</f>
        <v>1.5169242323907555E-2</v>
      </c>
      <c r="AG66" s="52"/>
      <c r="AH66" s="65">
        <f t="shared" si="1"/>
        <v>1.0845084113060666E-2</v>
      </c>
      <c r="AI66" s="65">
        <f t="shared" si="2"/>
        <v>1.0915721366842806E-2</v>
      </c>
      <c r="AJ66" s="65">
        <f t="shared" si="3"/>
        <v>8.4012863681495239E-3</v>
      </c>
      <c r="AK66" s="65">
        <f t="shared" si="4"/>
        <v>7.4568649504019226E-3</v>
      </c>
      <c r="AL66" s="65">
        <f t="shared" si="5"/>
        <v>1.1042875937361576E-2</v>
      </c>
      <c r="AM66" s="65">
        <f t="shared" si="6"/>
        <v>1.5763175243880663E-2</v>
      </c>
      <c r="AN66" s="66"/>
      <c r="AO66" s="65">
        <f t="shared" si="7"/>
        <v>1.0880402739951736E-2</v>
      </c>
      <c r="AP66" s="65">
        <f t="shared" si="8"/>
        <v>7.9290756592757233E-3</v>
      </c>
      <c r="AQ66" s="65">
        <f t="shared" si="9"/>
        <v>1.340302559062112E-2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1.6443053878885496E-5</v>
      </c>
      <c r="D67" s="52">
        <f>VLOOKUP($B67,Shock_dev!$A$1:$CI$300,MATCH(DATE(D$1,1,1),Shock_dev!$A$1:$CI$1,0),FALSE)</f>
        <v>3.6515815422219844E-5</v>
      </c>
      <c r="E67" s="52">
        <f>VLOOKUP($B67,Shock_dev!$A$1:$CI$300,MATCH(DATE(E$1,1,1),Shock_dev!$A$1:$CI$1,0),FALSE)</f>
        <v>5.1774389878633056E-5</v>
      </c>
      <c r="F67" s="52">
        <f>VLOOKUP($B67,Shock_dev!$A$1:$CI$300,MATCH(DATE(F$1,1,1),Shock_dev!$A$1:$CI$1,0),FALSE)</f>
        <v>6.0026411914733582E-5</v>
      </c>
      <c r="G67" s="52">
        <f>VLOOKUP($B67,Shock_dev!$A$1:$CI$300,MATCH(DATE(G$1,1,1),Shock_dev!$A$1:$CI$1,0),FALSE)</f>
        <v>6.161965536018693E-5</v>
      </c>
      <c r="H67" s="52">
        <f>VLOOKUP($B67,Shock_dev!$A$1:$CI$300,MATCH(DATE(H$1,1,1),Shock_dev!$A$1:$CI$1,0),FALSE)</f>
        <v>5.9898530396279964E-5</v>
      </c>
      <c r="I67" s="52">
        <f>VLOOKUP($B67,Shock_dev!$A$1:$CI$300,MATCH(DATE(I$1,1,1),Shock_dev!$A$1:$CI$1,0),FALSE)</f>
        <v>5.6526455422534903E-5</v>
      </c>
      <c r="J67" s="52">
        <f>VLOOKUP($B67,Shock_dev!$A$1:$CI$300,MATCH(DATE(J$1,1,1),Shock_dev!$A$1:$CI$1,0),FALSE)</f>
        <v>5.2993626092573374E-5</v>
      </c>
      <c r="K67" s="52">
        <f>VLOOKUP($B67,Shock_dev!$A$1:$CI$300,MATCH(DATE(K$1,1,1),Shock_dev!$A$1:$CI$1,0),FALSE)</f>
        <v>4.9696974902158967E-5</v>
      </c>
      <c r="L67" s="52">
        <f>VLOOKUP($B67,Shock_dev!$A$1:$CI$300,MATCH(DATE(L$1,1,1),Shock_dev!$A$1:$CI$1,0),FALSE)</f>
        <v>4.7681530776659664E-5</v>
      </c>
      <c r="M67" s="52">
        <f>VLOOKUP($B67,Shock_dev!$A$1:$CI$300,MATCH(DATE(M$1,1,1),Shock_dev!$A$1:$CI$1,0),FALSE)</f>
        <v>4.9569867504547648E-5</v>
      </c>
      <c r="N67" s="52">
        <f>VLOOKUP($B67,Shock_dev!$A$1:$CI$300,MATCH(DATE(N$1,1,1),Shock_dev!$A$1:$CI$1,0),FALSE)</f>
        <v>5.2403121947575173E-5</v>
      </c>
      <c r="O67" s="52">
        <f>VLOOKUP($B67,Shock_dev!$A$1:$CI$300,MATCH(DATE(O$1,1,1),Shock_dev!$A$1:$CI$1,0),FALSE)</f>
        <v>5.4890169591844072E-5</v>
      </c>
      <c r="P67" s="52">
        <f>VLOOKUP($B67,Shock_dev!$A$1:$CI$300,MATCH(DATE(P$1,1,1),Shock_dev!$A$1:$CI$1,0),FALSE)</f>
        <v>5.6635841656804427E-5</v>
      </c>
      <c r="Q67" s="52">
        <f>VLOOKUP($B67,Shock_dev!$A$1:$CI$300,MATCH(DATE(Q$1,1,1),Shock_dev!$A$1:$CI$1,0),FALSE)</f>
        <v>5.8065873829578026E-5</v>
      </c>
      <c r="R67" s="52">
        <f>VLOOKUP($B67,Shock_dev!$A$1:$CI$300,MATCH(DATE(R$1,1,1),Shock_dev!$A$1:$CI$1,0),FALSE)</f>
        <v>5.8632379796813191E-5</v>
      </c>
      <c r="S67" s="52">
        <f>VLOOKUP($B67,Shock_dev!$A$1:$CI$300,MATCH(DATE(S$1,1,1),Shock_dev!$A$1:$CI$1,0),FALSE)</f>
        <v>5.8997558304444056E-5</v>
      </c>
      <c r="T67" s="52">
        <f>VLOOKUP($B67,Shock_dev!$A$1:$CI$300,MATCH(DATE(T$1,1,1),Shock_dev!$A$1:$CI$1,0),FALSE)</f>
        <v>5.9132459297041361E-5</v>
      </c>
      <c r="U67" s="52">
        <f>VLOOKUP($B67,Shock_dev!$A$1:$CI$300,MATCH(DATE(U$1,1,1),Shock_dev!$A$1:$CI$1,0),FALSE)</f>
        <v>5.8999627110881137E-5</v>
      </c>
      <c r="V67" s="52">
        <f>VLOOKUP($B67,Shock_dev!$A$1:$CI$300,MATCH(DATE(V$1,1,1),Shock_dev!$A$1:$CI$1,0),FALSE)</f>
        <v>6.0146610145206877E-5</v>
      </c>
      <c r="W67" s="52">
        <f>VLOOKUP($B67,Shock_dev!$A$1:$CI$300,MATCH(DATE(W$1,1,1),Shock_dev!$A$1:$CI$1,0),FALSE)</f>
        <v>6.1041856205656505E-5</v>
      </c>
      <c r="X67" s="52">
        <f>VLOOKUP($B67,Shock_dev!$A$1:$CI$300,MATCH(DATE(X$1,1,1),Shock_dev!$A$1:$CI$1,0),FALSE)</f>
        <v>6.1579528707581135E-5</v>
      </c>
      <c r="Y67" s="52">
        <f>VLOOKUP($B67,Shock_dev!$A$1:$CI$300,MATCH(DATE(Y$1,1,1),Shock_dev!$A$1:$CI$1,0),FALSE)</f>
        <v>6.3326379091065664E-5</v>
      </c>
      <c r="Z67" s="52">
        <f>VLOOKUP($B67,Shock_dev!$A$1:$CI$300,MATCH(DATE(Z$1,1,1),Shock_dev!$A$1:$CI$1,0),FALSE)</f>
        <v>6.4791597481765042E-5</v>
      </c>
      <c r="AA67" s="52">
        <f>VLOOKUP($B67,Shock_dev!$A$1:$CI$300,MATCH(DATE(AA$1,1,1),Shock_dev!$A$1:$CI$1,0),FALSE)</f>
        <v>6.5224820016974473E-5</v>
      </c>
      <c r="AB67" s="52">
        <f>VLOOKUP($B67,Shock_dev!$A$1:$CI$300,MATCH(DATE(AB$1,1,1),Shock_dev!$A$1:$CI$1,0),FALSE)</f>
        <v>6.4591878706555169E-5</v>
      </c>
      <c r="AC67" s="52">
        <f>VLOOKUP($B67,Shock_dev!$A$1:$CI$300,MATCH(DATE(AC$1,1,1),Shock_dev!$A$1:$CI$1,0),FALSE)</f>
        <v>6.3154793713001274E-5</v>
      </c>
      <c r="AD67" s="52">
        <f>VLOOKUP($B67,Shock_dev!$A$1:$CI$300,MATCH(DATE(AD$1,1,1),Shock_dev!$A$1:$CI$1,0),FALSE)</f>
        <v>6.122173822625152E-5</v>
      </c>
      <c r="AE67" s="52">
        <f>VLOOKUP($B67,Shock_dev!$A$1:$CI$300,MATCH(DATE(AE$1,1,1),Shock_dev!$A$1:$CI$1,0),FALSE)</f>
        <v>5.9041948441101683E-5</v>
      </c>
      <c r="AF67" s="52">
        <f>VLOOKUP($B67,Shock_dev!$A$1:$CI$300,MATCH(DATE(AF$1,1,1),Shock_dev!$A$1:$CI$1,0),FALSE)</f>
        <v>5.6780031916190714E-5</v>
      </c>
      <c r="AG67" s="52"/>
      <c r="AH67" s="65">
        <f t="shared" si="1"/>
        <v>4.5275865290931777E-5</v>
      </c>
      <c r="AI67" s="65">
        <f t="shared" si="2"/>
        <v>5.3359423518041372E-5</v>
      </c>
      <c r="AJ67" s="65">
        <f t="shared" si="3"/>
        <v>5.4312974906069872E-5</v>
      </c>
      <c r="AK67" s="65">
        <f t="shared" si="4"/>
        <v>5.9181726930877324E-5</v>
      </c>
      <c r="AL67" s="65">
        <f t="shared" si="5"/>
        <v>6.3192836300608558E-5</v>
      </c>
      <c r="AM67" s="65">
        <f t="shared" si="6"/>
        <v>6.0958078200620067E-5</v>
      </c>
      <c r="AN67" s="66"/>
      <c r="AO67" s="65">
        <f t="shared" si="7"/>
        <v>4.9317644404486575E-5</v>
      </c>
      <c r="AP67" s="65">
        <f t="shared" si="8"/>
        <v>5.6747350918473598E-5</v>
      </c>
      <c r="AQ67" s="65">
        <f t="shared" si="9"/>
        <v>6.2075457250614316E-5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4.1742126042779444E-2</v>
      </c>
      <c r="D68" s="52">
        <f>VLOOKUP($B68,Shock_dev!$A$1:$CI$300,MATCH(DATE(D$1,1,1),Shock_dev!$A$1:$CI$1,0),FALSE)</f>
        <v>6.5725067884114613E-2</v>
      </c>
      <c r="E68" s="52">
        <f>VLOOKUP($B68,Shock_dev!$A$1:$CI$300,MATCH(DATE(E$1,1,1),Shock_dev!$A$1:$CI$1,0),FALSE)</f>
        <v>7.6840913277295197E-2</v>
      </c>
      <c r="F68" s="52">
        <f>VLOOKUP($B68,Shock_dev!$A$1:$CI$300,MATCH(DATE(F$1,1,1),Shock_dev!$A$1:$CI$1,0),FALSE)</f>
        <v>8.0386435086688329E-2</v>
      </c>
      <c r="G68" s="52">
        <f>VLOOKUP($B68,Shock_dev!$A$1:$CI$300,MATCH(DATE(G$1,1,1),Shock_dev!$A$1:$CI$1,0),FALSE)</f>
        <v>7.5306492052086754E-2</v>
      </c>
      <c r="H68" s="52">
        <f>VLOOKUP($B68,Shock_dev!$A$1:$CI$300,MATCH(DATE(H$1,1,1),Shock_dev!$A$1:$CI$1,0),FALSE)</f>
        <v>7.2638733249870677E-2</v>
      </c>
      <c r="I68" s="52">
        <f>VLOOKUP($B68,Shock_dev!$A$1:$CI$300,MATCH(DATE(I$1,1,1),Shock_dev!$A$1:$CI$1,0),FALSE)</f>
        <v>6.969097775876916E-2</v>
      </c>
      <c r="J68" s="52">
        <f>VLOOKUP($B68,Shock_dev!$A$1:$CI$300,MATCH(DATE(J$1,1,1),Shock_dev!$A$1:$CI$1,0),FALSE)</f>
        <v>6.7263223479269121E-2</v>
      </c>
      <c r="K68" s="52">
        <f>VLOOKUP($B68,Shock_dev!$A$1:$CI$300,MATCH(DATE(K$1,1,1),Shock_dev!$A$1:$CI$1,0),FALSE)</f>
        <v>6.4807942270209334E-2</v>
      </c>
      <c r="L68" s="52">
        <f>VLOOKUP($B68,Shock_dev!$A$1:$CI$300,MATCH(DATE(L$1,1,1),Shock_dev!$A$1:$CI$1,0),FALSE)</f>
        <v>6.1030731813294187E-2</v>
      </c>
      <c r="M68" s="52">
        <f>VLOOKUP($B68,Shock_dev!$A$1:$CI$300,MATCH(DATE(M$1,1,1),Shock_dev!$A$1:$CI$1,0),FALSE)</f>
        <v>8.3101954741236647E-2</v>
      </c>
      <c r="N68" s="52">
        <f>VLOOKUP($B68,Shock_dev!$A$1:$CI$300,MATCH(DATE(N$1,1,1),Shock_dev!$A$1:$CI$1,0),FALSE)</f>
        <v>9.3849347189685989E-2</v>
      </c>
      <c r="O68" s="52">
        <f>VLOOKUP($B68,Shock_dev!$A$1:$CI$300,MATCH(DATE(O$1,1,1),Shock_dev!$A$1:$CI$1,0),FALSE)</f>
        <v>9.8250161902161154E-2</v>
      </c>
      <c r="P68" s="52">
        <f>VLOOKUP($B68,Shock_dev!$A$1:$CI$300,MATCH(DATE(P$1,1,1),Shock_dev!$A$1:$CI$1,0),FALSE)</f>
        <v>9.9144188493003133E-2</v>
      </c>
      <c r="Q68" s="52">
        <f>VLOOKUP($B68,Shock_dev!$A$1:$CI$300,MATCH(DATE(Q$1,1,1),Shock_dev!$A$1:$CI$1,0),FALSE)</f>
        <v>9.9889548588322635E-2</v>
      </c>
      <c r="R68" s="52">
        <f>VLOOKUP($B68,Shock_dev!$A$1:$CI$300,MATCH(DATE(R$1,1,1),Shock_dev!$A$1:$CI$1,0),FALSE)</f>
        <v>9.8030309700737506E-2</v>
      </c>
      <c r="S68" s="52">
        <f>VLOOKUP($B68,Shock_dev!$A$1:$CI$300,MATCH(DATE(S$1,1,1),Shock_dev!$A$1:$CI$1,0),FALSE)</f>
        <v>9.6581335007409896E-2</v>
      </c>
      <c r="T68" s="52">
        <f>VLOOKUP($B68,Shock_dev!$A$1:$CI$300,MATCH(DATE(T$1,1,1),Shock_dev!$A$1:$CI$1,0),FALSE)</f>
        <v>9.4972217441310194E-2</v>
      </c>
      <c r="U68" s="52">
        <f>VLOOKUP($B68,Shock_dev!$A$1:$CI$300,MATCH(DATE(U$1,1,1),Shock_dev!$A$1:$CI$1,0),FALSE)</f>
        <v>9.3376649019407149E-2</v>
      </c>
      <c r="V68" s="52">
        <f>VLOOKUP($B68,Shock_dev!$A$1:$CI$300,MATCH(DATE(V$1,1,1),Shock_dev!$A$1:$CI$1,0),FALSE)</f>
        <v>9.7900990048087264E-2</v>
      </c>
      <c r="W68" s="52">
        <f>VLOOKUP($B68,Shock_dev!$A$1:$CI$300,MATCH(DATE(W$1,1,1),Shock_dev!$A$1:$CI$1,0),FALSE)</f>
        <v>9.8706320312140799E-2</v>
      </c>
      <c r="X68" s="52">
        <f>VLOOKUP($B68,Shock_dev!$A$1:$CI$300,MATCH(DATE(X$1,1,1),Shock_dev!$A$1:$CI$1,0),FALSE)</f>
        <v>9.8856116515921647E-2</v>
      </c>
      <c r="Y68" s="52">
        <f>VLOOKUP($B68,Shock_dev!$A$1:$CI$300,MATCH(DATE(Y$1,1,1),Shock_dev!$A$1:$CI$1,0),FALSE)</f>
        <v>0.10059734456683654</v>
      </c>
      <c r="Z68" s="52">
        <f>VLOOKUP($B68,Shock_dev!$A$1:$CI$300,MATCH(DATE(Z$1,1,1),Shock_dev!$A$1:$CI$1,0),FALSE)</f>
        <v>0.10078216001958953</v>
      </c>
      <c r="AA68" s="52">
        <f>VLOOKUP($B68,Shock_dev!$A$1:$CI$300,MATCH(DATE(AA$1,1,1),Shock_dev!$A$1:$CI$1,0),FALSE)</f>
        <v>0.10009928436463197</v>
      </c>
      <c r="AB68" s="52">
        <f>VLOOKUP($B68,Shock_dev!$A$1:$CI$300,MATCH(DATE(AB$1,1,1),Shock_dev!$A$1:$CI$1,0),FALSE)</f>
        <v>9.8994030742522346E-2</v>
      </c>
      <c r="AC68" s="52">
        <f>VLOOKUP($B68,Shock_dev!$A$1:$CI$300,MATCH(DATE(AC$1,1,1),Shock_dev!$A$1:$CI$1,0),FALSE)</f>
        <v>9.7717827475973601E-2</v>
      </c>
      <c r="AD68" s="52">
        <f>VLOOKUP($B68,Shock_dev!$A$1:$CI$300,MATCH(DATE(AD$1,1,1),Shock_dev!$A$1:$CI$1,0),FALSE)</f>
        <v>9.6400685005159664E-2</v>
      </c>
      <c r="AE68" s="52">
        <f>VLOOKUP($B68,Shock_dev!$A$1:$CI$300,MATCH(DATE(AE$1,1,1),Shock_dev!$A$1:$CI$1,0),FALSE)</f>
        <v>9.5103016942720622E-2</v>
      </c>
      <c r="AF68" s="52">
        <f>VLOOKUP($B68,Shock_dev!$A$1:$CI$300,MATCH(DATE(AF$1,1,1),Shock_dev!$A$1:$CI$1,0),FALSE)</f>
        <v>9.3847903310708414E-2</v>
      </c>
      <c r="AG68" s="52"/>
      <c r="AH68" s="65">
        <f t="shared" si="1"/>
        <v>6.8000206868592872E-2</v>
      </c>
      <c r="AI68" s="65">
        <f t="shared" si="2"/>
        <v>6.7086321714282499E-2</v>
      </c>
      <c r="AJ68" s="65">
        <f t="shared" si="3"/>
        <v>9.4847040182881898E-2</v>
      </c>
      <c r="AK68" s="65">
        <f t="shared" si="4"/>
        <v>9.6172300243390407E-2</v>
      </c>
      <c r="AL68" s="65">
        <f t="shared" si="5"/>
        <v>9.9808245155824121E-2</v>
      </c>
      <c r="AM68" s="65">
        <f t="shared" si="6"/>
        <v>9.6412692695416941E-2</v>
      </c>
      <c r="AN68" s="66"/>
      <c r="AO68" s="65">
        <f t="shared" si="7"/>
        <v>6.7543264291437685E-2</v>
      </c>
      <c r="AP68" s="65">
        <f t="shared" si="8"/>
        <v>9.5509670213136152E-2</v>
      </c>
      <c r="AQ68" s="65">
        <f t="shared" si="9"/>
        <v>9.8110468925620531E-2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5.0388195073419087E-5</v>
      </c>
      <c r="D69" s="52">
        <f>VLOOKUP($B69,Shock_dev!$A$1:$CI$300,MATCH(DATE(D$1,1,1),Shock_dev!$A$1:$CI$1,0),FALSE)</f>
        <v>8.2032702571053611E-5</v>
      </c>
      <c r="E69" s="52">
        <f>VLOOKUP($B69,Shock_dev!$A$1:$CI$300,MATCH(DATE(E$1,1,1),Shock_dev!$A$1:$CI$1,0),FALSE)</f>
        <v>9.9063806238568932E-5</v>
      </c>
      <c r="F69" s="52">
        <f>VLOOKUP($B69,Shock_dev!$A$1:$CI$300,MATCH(DATE(F$1,1,1),Shock_dev!$A$1:$CI$1,0),FALSE)</f>
        <v>1.0611205346212488E-4</v>
      </c>
      <c r="G69" s="52">
        <f>VLOOKUP($B69,Shock_dev!$A$1:$CI$300,MATCH(DATE(G$1,1,1),Shock_dev!$A$1:$CI$1,0),FALSE)</f>
        <v>1.0671295923537847E-4</v>
      </c>
      <c r="H69" s="52">
        <f>VLOOKUP($B69,Shock_dev!$A$1:$CI$300,MATCH(DATE(H$1,1,1),Shock_dev!$A$1:$CI$1,0),FALSE)</f>
        <v>1.0430689004864542E-4</v>
      </c>
      <c r="I69" s="52">
        <f>VLOOKUP($B69,Shock_dev!$A$1:$CI$300,MATCH(DATE(I$1,1,1),Shock_dev!$A$1:$CI$1,0),FALSE)</f>
        <v>1.0064788078444646E-4</v>
      </c>
      <c r="J69" s="52">
        <f>VLOOKUP($B69,Shock_dev!$A$1:$CI$300,MATCH(DATE(J$1,1,1),Shock_dev!$A$1:$CI$1,0),FALSE)</f>
        <v>9.6899636195054491E-5</v>
      </c>
      <c r="K69" s="52">
        <f>VLOOKUP($B69,Shock_dev!$A$1:$CI$300,MATCH(DATE(K$1,1,1),Shock_dev!$A$1:$CI$1,0),FALSE)</f>
        <v>9.3439408699376721E-5</v>
      </c>
      <c r="L69" s="52">
        <f>VLOOKUP($B69,Shock_dev!$A$1:$CI$300,MATCH(DATE(L$1,1,1),Shock_dev!$A$1:$CI$1,0),FALSE)</f>
        <v>9.0811751565797805E-5</v>
      </c>
      <c r="M69" s="52">
        <f>VLOOKUP($B69,Shock_dev!$A$1:$CI$300,MATCH(DATE(M$1,1,1),Shock_dev!$A$1:$CI$1,0),FALSE)</f>
        <v>3.3638075640026339E-4</v>
      </c>
      <c r="N69" s="52">
        <f>VLOOKUP($B69,Shock_dev!$A$1:$CI$300,MATCH(DATE(N$1,1,1),Shock_dev!$A$1:$CI$1,0),FALSE)</f>
        <v>4.6636648854254156E-4</v>
      </c>
      <c r="O69" s="52">
        <f>VLOOKUP($B69,Shock_dev!$A$1:$CI$300,MATCH(DATE(O$1,1,1),Shock_dev!$A$1:$CI$1,0),FALSE)</f>
        <v>5.2428563284816839E-4</v>
      </c>
      <c r="P69" s="52">
        <f>VLOOKUP($B69,Shock_dev!$A$1:$CI$300,MATCH(DATE(P$1,1,1),Shock_dev!$A$1:$CI$1,0),FALSE)</f>
        <v>5.4264282321300761E-4</v>
      </c>
      <c r="Q69" s="52">
        <f>VLOOKUP($B69,Shock_dev!$A$1:$CI$300,MATCH(DATE(Q$1,1,1),Shock_dev!$A$1:$CI$1,0),FALSE)</f>
        <v>5.4153474460507311E-4</v>
      </c>
      <c r="R69" s="52">
        <f>VLOOKUP($B69,Shock_dev!$A$1:$CI$300,MATCH(DATE(R$1,1,1),Shock_dev!$A$1:$CI$1,0),FALSE)</f>
        <v>5.3177226109003513E-4</v>
      </c>
      <c r="S69" s="52">
        <f>VLOOKUP($B69,Shock_dev!$A$1:$CI$300,MATCH(DATE(S$1,1,1),Shock_dev!$A$1:$CI$1,0),FALSE)</f>
        <v>5.1937798889588349E-4</v>
      </c>
      <c r="T69" s="52">
        <f>VLOOKUP($B69,Shock_dev!$A$1:$CI$300,MATCH(DATE(T$1,1,1),Shock_dev!$A$1:$CI$1,0),FALSE)</f>
        <v>5.070137424934793E-4</v>
      </c>
      <c r="U69" s="52">
        <f>VLOOKUP($B69,Shock_dev!$A$1:$CI$300,MATCH(DATE(U$1,1,1),Shock_dev!$A$1:$CI$1,0),FALSE)</f>
        <v>4.9571657975989471E-4</v>
      </c>
      <c r="V69" s="52">
        <f>VLOOKUP($B69,Shock_dev!$A$1:$CI$300,MATCH(DATE(V$1,1,1),Shock_dev!$A$1:$CI$1,0),FALSE)</f>
        <v>4.8646580264002161E-4</v>
      </c>
      <c r="W69" s="52">
        <f>VLOOKUP($B69,Shock_dev!$A$1:$CI$300,MATCH(DATE(W$1,1,1),Shock_dev!$A$1:$CI$1,0),FALSE)</f>
        <v>3.2302449809491816E-4</v>
      </c>
      <c r="X69" s="52">
        <f>VLOOKUP($B69,Shock_dev!$A$1:$CI$300,MATCH(DATE(X$1,1,1),Shock_dev!$A$1:$CI$1,0),FALSE)</f>
        <v>2.3644928394799539E-4</v>
      </c>
      <c r="Y69" s="52">
        <f>VLOOKUP($B69,Shock_dev!$A$1:$CI$300,MATCH(DATE(Y$1,1,1),Shock_dev!$A$1:$CI$1,0),FALSE)</f>
        <v>1.9584650528231535E-4</v>
      </c>
      <c r="Z69" s="52">
        <f>VLOOKUP($B69,Shock_dev!$A$1:$CI$300,MATCH(DATE(Z$1,1,1),Shock_dev!$A$1:$CI$1,0),FALSE)</f>
        <v>1.794176656671915E-4</v>
      </c>
      <c r="AA69" s="52">
        <f>VLOOKUP($B69,Shock_dev!$A$1:$CI$300,MATCH(DATE(AA$1,1,1),Shock_dev!$A$1:$CI$1,0),FALSE)</f>
        <v>1.7451198651859565E-4</v>
      </c>
      <c r="AB69" s="52">
        <f>VLOOKUP($B69,Shock_dev!$A$1:$CI$300,MATCH(DATE(AB$1,1,1),Shock_dev!$A$1:$CI$1,0),FALSE)</f>
        <v>1.7436247658623121E-4</v>
      </c>
      <c r="AC69" s="52">
        <f>VLOOKUP($B69,Shock_dev!$A$1:$CI$300,MATCH(DATE(AC$1,1,1),Shock_dev!$A$1:$CI$1,0),FALSE)</f>
        <v>1.7560031113544739E-4</v>
      </c>
      <c r="AD69" s="52">
        <f>VLOOKUP($B69,Shock_dev!$A$1:$CI$300,MATCH(DATE(AD$1,1,1),Shock_dev!$A$1:$CI$1,0),FALSE)</f>
        <v>1.7671209646069101E-4</v>
      </c>
      <c r="AE69" s="52">
        <f>VLOOKUP($B69,Shock_dev!$A$1:$CI$300,MATCH(DATE(AE$1,1,1),Shock_dev!$A$1:$CI$1,0),FALSE)</f>
        <v>1.7714129901512146E-4</v>
      </c>
      <c r="AF69" s="52">
        <f>VLOOKUP($B69,Shock_dev!$A$1:$CI$300,MATCH(DATE(AF$1,1,1),Shock_dev!$A$1:$CI$1,0),FALSE)</f>
        <v>1.7678741697737599E-4</v>
      </c>
      <c r="AG69" s="52"/>
      <c r="AH69" s="65">
        <f t="shared" si="1"/>
        <v>8.8861943316108997E-5</v>
      </c>
      <c r="AI69" s="65">
        <f t="shared" si="2"/>
        <v>9.7221113458664186E-5</v>
      </c>
      <c r="AJ69" s="65">
        <f t="shared" si="3"/>
        <v>4.8224208912181081E-4</v>
      </c>
      <c r="AK69" s="65">
        <f t="shared" si="4"/>
        <v>5.0806927497586282E-4</v>
      </c>
      <c r="AL69" s="65">
        <f t="shared" si="5"/>
        <v>2.2184998790220319E-4</v>
      </c>
      <c r="AM69" s="65">
        <f t="shared" si="6"/>
        <v>1.7612072003497342E-4</v>
      </c>
      <c r="AN69" s="66"/>
      <c r="AO69" s="65">
        <f t="shared" si="7"/>
        <v>9.3041528387386585E-5</v>
      </c>
      <c r="AP69" s="65">
        <f t="shared" si="8"/>
        <v>4.9515568204883684E-4</v>
      </c>
      <c r="AQ69" s="65">
        <f t="shared" si="9"/>
        <v>1.9898535396858832E-4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3.2971760474755194E-3</v>
      </c>
      <c r="D70" s="52">
        <f>VLOOKUP($B70,Shock_dev!$A$1:$CI$300,MATCH(DATE(D$1,1,1),Shock_dev!$A$1:$CI$1,0),FALSE)</f>
        <v>6.7904650282364764E-3</v>
      </c>
      <c r="E70" s="52">
        <f>VLOOKUP($B70,Shock_dev!$A$1:$CI$300,MATCH(DATE(E$1,1,1),Shock_dev!$A$1:$CI$1,0),FALSE)</f>
        <v>9.3684444593633894E-3</v>
      </c>
      <c r="F70" s="52">
        <f>VLOOKUP($B70,Shock_dev!$A$1:$CI$300,MATCH(DATE(F$1,1,1),Shock_dev!$A$1:$CI$1,0),FALSE)</f>
        <v>1.0723548079784415E-2</v>
      </c>
      <c r="G70" s="52">
        <f>VLOOKUP($B70,Shock_dev!$A$1:$CI$300,MATCH(DATE(G$1,1,1),Shock_dev!$A$1:$CI$1,0),FALSE)</f>
        <v>1.0771605429403874E-2</v>
      </c>
      <c r="H70" s="52">
        <f>VLOOKUP($B70,Shock_dev!$A$1:$CI$300,MATCH(DATE(H$1,1,1),Shock_dev!$A$1:$CI$1,0),FALSE)</f>
        <v>1.0019981812608181E-2</v>
      </c>
      <c r="I70" s="52">
        <f>VLOOKUP($B70,Shock_dev!$A$1:$CI$300,MATCH(DATE(I$1,1,1),Shock_dev!$A$1:$CI$1,0),FALSE)</f>
        <v>8.6438852031935649E-3</v>
      </c>
      <c r="J70" s="52">
        <f>VLOOKUP($B70,Shock_dev!$A$1:$CI$300,MATCH(DATE(J$1,1,1),Shock_dev!$A$1:$CI$1,0),FALSE)</f>
        <v>6.9516373781359324E-3</v>
      </c>
      <c r="K70" s="52">
        <f>VLOOKUP($B70,Shock_dev!$A$1:$CI$300,MATCH(DATE(K$1,1,1),Shock_dev!$A$1:$CI$1,0),FALSE)</f>
        <v>5.0825583608594491E-3</v>
      </c>
      <c r="L70" s="52">
        <f>VLOOKUP($B70,Shock_dev!$A$1:$CI$300,MATCH(DATE(L$1,1,1),Shock_dev!$A$1:$CI$1,0),FALSE)</f>
        <v>3.3551595179523368E-3</v>
      </c>
      <c r="M70" s="52">
        <f>VLOOKUP($B70,Shock_dev!$A$1:$CI$300,MATCH(DATE(M$1,1,1),Shock_dev!$A$1:$CI$1,0),FALSE)</f>
        <v>2.3629138028754097E-3</v>
      </c>
      <c r="N70" s="52">
        <f>VLOOKUP($B70,Shock_dev!$A$1:$CI$300,MATCH(DATE(N$1,1,1),Shock_dev!$A$1:$CI$1,0),FALSE)</f>
        <v>1.5272055458219339E-3</v>
      </c>
      <c r="O70" s="52">
        <f>VLOOKUP($B70,Shock_dev!$A$1:$CI$300,MATCH(DATE(O$1,1,1),Shock_dev!$A$1:$CI$1,0),FALSE)</f>
        <v>7.8009105089647725E-4</v>
      </c>
      <c r="P70" s="52">
        <f>VLOOKUP($B70,Shock_dev!$A$1:$CI$300,MATCH(DATE(P$1,1,1),Shock_dev!$A$1:$CI$1,0),FALSE)</f>
        <v>9.3341207431971827E-5</v>
      </c>
      <c r="Q70" s="52">
        <f>VLOOKUP($B70,Shock_dev!$A$1:$CI$300,MATCH(DATE(Q$1,1,1),Shock_dev!$A$1:$CI$1,0),FALSE)</f>
        <v>-4.5309344113221421E-4</v>
      </c>
      <c r="R70" s="52">
        <f>VLOOKUP($B70,Shock_dev!$A$1:$CI$300,MATCH(DATE(R$1,1,1),Shock_dev!$A$1:$CI$1,0),FALSE)</f>
        <v>-1.0050491942228206E-3</v>
      </c>
      <c r="S70" s="52">
        <f>VLOOKUP($B70,Shock_dev!$A$1:$CI$300,MATCH(DATE(S$1,1,1),Shock_dev!$A$1:$CI$1,0),FALSE)</f>
        <v>-1.4263312670062742E-3</v>
      </c>
      <c r="T70" s="52">
        <f>VLOOKUP($B70,Shock_dev!$A$1:$CI$300,MATCH(DATE(T$1,1,1),Shock_dev!$A$1:$CI$1,0),FALSE)</f>
        <v>-1.7629533429713541E-3</v>
      </c>
      <c r="U70" s="52">
        <f>VLOOKUP($B70,Shock_dev!$A$1:$CI$300,MATCH(DATE(U$1,1,1),Shock_dev!$A$1:$CI$1,0),FALSE)</f>
        <v>-2.0269279759907613E-3</v>
      </c>
      <c r="V70" s="52">
        <f>VLOOKUP($B70,Shock_dev!$A$1:$CI$300,MATCH(DATE(V$1,1,1),Shock_dev!$A$1:$CI$1,0),FALSE)</f>
        <v>-1.9113896868948837E-3</v>
      </c>
      <c r="W70" s="52">
        <f>VLOOKUP($B70,Shock_dev!$A$1:$CI$300,MATCH(DATE(W$1,1,1),Shock_dev!$A$1:$CI$1,0),FALSE)</f>
        <v>-1.7838421043527106E-3</v>
      </c>
      <c r="X70" s="52">
        <f>VLOOKUP($B70,Shock_dev!$A$1:$CI$300,MATCH(DATE(X$1,1,1),Shock_dev!$A$1:$CI$1,0),FALSE)</f>
        <v>-1.6134804451509374E-3</v>
      </c>
      <c r="Y70" s="52">
        <f>VLOOKUP($B70,Shock_dev!$A$1:$CI$300,MATCH(DATE(Y$1,1,1),Shock_dev!$A$1:$CI$1,0),FALSE)</f>
        <v>-1.1290385988001806E-3</v>
      </c>
      <c r="Z70" s="52">
        <f>VLOOKUP($B70,Shock_dev!$A$1:$CI$300,MATCH(DATE(Z$1,1,1),Shock_dev!$A$1:$CI$1,0),FALSE)</f>
        <v>-6.9763562075089345E-4</v>
      </c>
      <c r="AA70" s="52">
        <f>VLOOKUP($B70,Shock_dev!$A$1:$CI$300,MATCH(DATE(AA$1,1,1),Shock_dev!$A$1:$CI$1,0),FALSE)</f>
        <v>-4.146054923969751E-4</v>
      </c>
      <c r="AB70" s="52">
        <f>VLOOKUP($B70,Shock_dev!$A$1:$CI$300,MATCH(DATE(AB$1,1,1),Shock_dev!$A$1:$CI$1,0),FALSE)</f>
        <v>-2.8462977010659823E-4</v>
      </c>
      <c r="AC70" s="52">
        <f>VLOOKUP($B70,Shock_dev!$A$1:$CI$300,MATCH(DATE(AC$1,1,1),Shock_dev!$A$1:$CI$1,0),FALSE)</f>
        <v>-2.8001121998449854E-4</v>
      </c>
      <c r="AD70" s="52">
        <f>VLOOKUP($B70,Shock_dev!$A$1:$CI$300,MATCH(DATE(AD$1,1,1),Shock_dev!$A$1:$CI$1,0),FALSE)</f>
        <v>-3.6306140457980561E-4</v>
      </c>
      <c r="AE70" s="52">
        <f>VLOOKUP($B70,Shock_dev!$A$1:$CI$300,MATCH(DATE(AE$1,1,1),Shock_dev!$A$1:$CI$1,0),FALSE)</f>
        <v>-4.971452659219321E-4</v>
      </c>
      <c r="AF70" s="52">
        <f>VLOOKUP($B70,Shock_dev!$A$1:$CI$300,MATCH(DATE(AF$1,1,1),Shock_dev!$A$1:$CI$1,0),FALSE)</f>
        <v>-6.5194931139383463E-4</v>
      </c>
      <c r="AG70" s="52"/>
      <c r="AH70" s="65">
        <f t="shared" si="1"/>
        <v>8.190247808852736E-3</v>
      </c>
      <c r="AI70" s="65">
        <f t="shared" si="2"/>
        <v>6.8106444545498928E-3</v>
      </c>
      <c r="AJ70" s="65">
        <f t="shared" si="3"/>
        <v>8.6209163317871578E-4</v>
      </c>
      <c r="AK70" s="65">
        <f t="shared" si="4"/>
        <v>-1.6265302934172191E-3</v>
      </c>
      <c r="AL70" s="65">
        <f t="shared" si="5"/>
        <v>-1.1277204522903395E-3</v>
      </c>
      <c r="AM70" s="65">
        <f t="shared" si="6"/>
        <v>-4.1535939439733382E-4</v>
      </c>
      <c r="AN70" s="66"/>
      <c r="AO70" s="65">
        <f t="shared" si="7"/>
        <v>7.5004461317013139E-3</v>
      </c>
      <c r="AP70" s="65">
        <f t="shared" si="8"/>
        <v>-3.8221933011925164E-4</v>
      </c>
      <c r="AQ70" s="65">
        <f t="shared" si="9"/>
        <v>-7.7153992334383662E-4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0.11903298661463396</v>
      </c>
      <c r="D71" s="52">
        <f>VLOOKUP($B71,Shock_dev!$A$1:$CI$300,MATCH(DATE(D$1,1,1),Shock_dev!$A$1:$CI$1,0),FALSE)</f>
        <v>0.24003891739555636</v>
      </c>
      <c r="E71" s="52">
        <f>VLOOKUP($B71,Shock_dev!$A$1:$CI$300,MATCH(DATE(E$1,1,1),Shock_dev!$A$1:$CI$1,0),FALSE)</f>
        <v>0.33298718278012651</v>
      </c>
      <c r="F71" s="52">
        <f>VLOOKUP($B71,Shock_dev!$A$1:$CI$300,MATCH(DATE(F$1,1,1),Shock_dev!$A$1:$CI$1,0),FALSE)</f>
        <v>0.3926199905981847</v>
      </c>
      <c r="G71" s="52">
        <f>VLOOKUP($B71,Shock_dev!$A$1:$CI$300,MATCH(DATE(G$1,1,1),Shock_dev!$A$1:$CI$1,0),FALSE)</f>
        <v>0.41655884930008075</v>
      </c>
      <c r="H71" s="52">
        <f>VLOOKUP($B71,Shock_dev!$A$1:$CI$300,MATCH(DATE(H$1,1,1),Shock_dev!$A$1:$CI$1,0),FALSE)</f>
        <v>0.42082255730819712</v>
      </c>
      <c r="I71" s="52">
        <f>VLOOKUP($B71,Shock_dev!$A$1:$CI$300,MATCH(DATE(I$1,1,1),Shock_dev!$A$1:$CI$1,0),FALSE)</f>
        <v>0.40738047632596597</v>
      </c>
      <c r="J71" s="52">
        <f>VLOOKUP($B71,Shock_dev!$A$1:$CI$300,MATCH(DATE(J$1,1,1),Shock_dev!$A$1:$CI$1,0),FALSE)</f>
        <v>0.38385551723756089</v>
      </c>
      <c r="K71" s="52">
        <f>VLOOKUP($B71,Shock_dev!$A$1:$CI$300,MATCH(DATE(K$1,1,1),Shock_dev!$A$1:$CI$1,0),FALSE)</f>
        <v>0.35225804058426852</v>
      </c>
      <c r="L71" s="52">
        <f>VLOOKUP($B71,Shock_dev!$A$1:$CI$300,MATCH(DATE(L$1,1,1),Shock_dev!$A$1:$CI$1,0),FALSE)</f>
        <v>0.3221785908365643</v>
      </c>
      <c r="M71" s="52">
        <f>VLOOKUP($B71,Shock_dev!$A$1:$CI$300,MATCH(DATE(M$1,1,1),Shock_dev!$A$1:$CI$1,0),FALSE)</f>
        <v>0.31340600339928754</v>
      </c>
      <c r="N71" s="52">
        <f>VLOOKUP($B71,Shock_dev!$A$1:$CI$300,MATCH(DATE(N$1,1,1),Shock_dev!$A$1:$CI$1,0),FALSE)</f>
        <v>0.3038475074986452</v>
      </c>
      <c r="O71" s="52">
        <f>VLOOKUP($B71,Shock_dev!$A$1:$CI$300,MATCH(DATE(O$1,1,1),Shock_dev!$A$1:$CI$1,0),FALSE)</f>
        <v>0.29307834598566085</v>
      </c>
      <c r="P71" s="52">
        <f>VLOOKUP($B71,Shock_dev!$A$1:$CI$300,MATCH(DATE(P$1,1,1),Shock_dev!$A$1:$CI$1,0),FALSE)</f>
        <v>0.28120526836739246</v>
      </c>
      <c r="Q71" s="52">
        <f>VLOOKUP($B71,Shock_dev!$A$1:$CI$300,MATCH(DATE(Q$1,1,1),Shock_dev!$A$1:$CI$1,0),FALSE)</f>
        <v>0.27167859474962786</v>
      </c>
      <c r="R71" s="52">
        <f>VLOOKUP($B71,Shock_dev!$A$1:$CI$300,MATCH(DATE(R$1,1,1),Shock_dev!$A$1:$CI$1,0),FALSE)</f>
        <v>0.25937005586107953</v>
      </c>
      <c r="S71" s="52">
        <f>VLOOKUP($B71,Shock_dev!$A$1:$CI$300,MATCH(DATE(S$1,1,1),Shock_dev!$A$1:$CI$1,0),FALSE)</f>
        <v>0.24968244722208419</v>
      </c>
      <c r="T71" s="52">
        <f>VLOOKUP($B71,Shock_dev!$A$1:$CI$300,MATCH(DATE(T$1,1,1),Shock_dev!$A$1:$CI$1,0),FALSE)</f>
        <v>0.24085247385401293</v>
      </c>
      <c r="U71" s="52">
        <f>VLOOKUP($B71,Shock_dev!$A$1:$CI$300,MATCH(DATE(U$1,1,1),Shock_dev!$A$1:$CI$1,0),FALSE)</f>
        <v>0.23271917251513372</v>
      </c>
      <c r="V71" s="52">
        <f>VLOOKUP($B71,Shock_dev!$A$1:$CI$300,MATCH(DATE(V$1,1,1),Shock_dev!$A$1:$CI$1,0),FALSE)</f>
        <v>0.23657074093225364</v>
      </c>
      <c r="W71" s="52">
        <f>VLOOKUP($B71,Shock_dev!$A$1:$CI$300,MATCH(DATE(W$1,1,1),Shock_dev!$A$1:$CI$1,0),FALSE)</f>
        <v>0.2390133115497913</v>
      </c>
      <c r="X71" s="52">
        <f>VLOOKUP($B71,Shock_dev!$A$1:$CI$300,MATCH(DATE(X$1,1,1),Shock_dev!$A$1:$CI$1,0),FALSE)</f>
        <v>0.24244653415643355</v>
      </c>
      <c r="Y71" s="52">
        <f>VLOOKUP($B71,Shock_dev!$A$1:$CI$300,MATCH(DATE(Y$1,1,1),Shock_dev!$A$1:$CI$1,0),FALSE)</f>
        <v>0.25723963559026786</v>
      </c>
      <c r="Z71" s="52">
        <f>VLOOKUP($B71,Shock_dev!$A$1:$CI$300,MATCH(DATE(Z$1,1,1),Shock_dev!$A$1:$CI$1,0),FALSE)</f>
        <v>0.26969780732274434</v>
      </c>
      <c r="AA71" s="52">
        <f>VLOOKUP($B71,Shock_dev!$A$1:$CI$300,MATCH(DATE(AA$1,1,1),Shock_dev!$A$1:$CI$1,0),FALSE)</f>
        <v>0.2773764519350872</v>
      </c>
      <c r="AB71" s="52">
        <f>VLOOKUP($B71,Shock_dev!$A$1:$CI$300,MATCH(DATE(AB$1,1,1),Shock_dev!$A$1:$CI$1,0),FALSE)</f>
        <v>0.28053871233757338</v>
      </c>
      <c r="AC71" s="52">
        <f>VLOOKUP($B71,Shock_dev!$A$1:$CI$300,MATCH(DATE(AC$1,1,1),Shock_dev!$A$1:$CI$1,0),FALSE)</f>
        <v>0.28010899818858809</v>
      </c>
      <c r="AD71" s="52">
        <f>VLOOKUP($B71,Shock_dev!$A$1:$CI$300,MATCH(DATE(AD$1,1,1),Shock_dev!$A$1:$CI$1,0),FALSE)</f>
        <v>0.27711435028004489</v>
      </c>
      <c r="AE71" s="52">
        <f>VLOOKUP($B71,Shock_dev!$A$1:$CI$300,MATCH(DATE(AE$1,1,1),Shock_dev!$A$1:$CI$1,0),FALSE)</f>
        <v>0.27247923172695876</v>
      </c>
      <c r="AF71" s="52">
        <f>VLOOKUP($B71,Shock_dev!$A$1:$CI$300,MATCH(DATE(AF$1,1,1),Shock_dev!$A$1:$CI$1,0),FALSE)</f>
        <v>0.26694747962441251</v>
      </c>
      <c r="AG71" s="52"/>
      <c r="AH71" s="65">
        <f t="shared" si="1"/>
        <v>0.30024758533771645</v>
      </c>
      <c r="AI71" s="65">
        <f t="shared" si="2"/>
        <v>0.37729903645851132</v>
      </c>
      <c r="AJ71" s="65">
        <f t="shared" si="3"/>
        <v>0.29264314400012276</v>
      </c>
      <c r="AK71" s="65">
        <f t="shared" si="4"/>
        <v>0.24383897807691279</v>
      </c>
      <c r="AL71" s="65">
        <f t="shared" si="5"/>
        <v>0.25715474811086481</v>
      </c>
      <c r="AM71" s="65">
        <f t="shared" si="6"/>
        <v>0.27543775443151552</v>
      </c>
      <c r="AN71" s="66"/>
      <c r="AO71" s="65">
        <f t="shared" si="7"/>
        <v>0.33877331089811391</v>
      </c>
      <c r="AP71" s="65">
        <f t="shared" si="8"/>
        <v>0.26824106103851775</v>
      </c>
      <c r="AQ71" s="65">
        <f t="shared" si="9"/>
        <v>0.26629625127119017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9.0309447567554931E-4</v>
      </c>
      <c r="D72" s="52">
        <f>VLOOKUP($B72,Shock_dev!$A$1:$CI$300,MATCH(DATE(D$1,1,1),Shock_dev!$A$1:$CI$1,0),FALSE)</f>
        <v>1.8724596109981964E-3</v>
      </c>
      <c r="E72" s="52">
        <f>VLOOKUP($B72,Shock_dev!$A$1:$CI$300,MATCH(DATE(E$1,1,1),Shock_dev!$A$1:$CI$1,0),FALSE)</f>
        <v>2.6176433676568037E-3</v>
      </c>
      <c r="F72" s="52">
        <f>VLOOKUP($B72,Shock_dev!$A$1:$CI$300,MATCH(DATE(F$1,1,1),Shock_dev!$A$1:$CI$1,0),FALSE)</f>
        <v>3.0767548296198278E-3</v>
      </c>
      <c r="G72" s="52">
        <f>VLOOKUP($B72,Shock_dev!$A$1:$CI$300,MATCH(DATE(G$1,1,1),Shock_dev!$A$1:$CI$1,0),FALSE)</f>
        <v>3.2339365375542877E-3</v>
      </c>
      <c r="H72" s="52">
        <f>VLOOKUP($B72,Shock_dev!$A$1:$CI$300,MATCH(DATE(H$1,1,1),Shock_dev!$A$1:$CI$1,0),FALSE)</f>
        <v>3.2276308954685947E-3</v>
      </c>
      <c r="I72" s="52">
        <f>VLOOKUP($B72,Shock_dev!$A$1:$CI$300,MATCH(DATE(I$1,1,1),Shock_dev!$A$1:$CI$1,0),FALSE)</f>
        <v>3.0907579759512395E-3</v>
      </c>
      <c r="J72" s="52">
        <f>VLOOKUP($B72,Shock_dev!$A$1:$CI$300,MATCH(DATE(J$1,1,1),Shock_dev!$A$1:$CI$1,0),FALSE)</f>
        <v>2.8850620828596539E-3</v>
      </c>
      <c r="K72" s="52">
        <f>VLOOKUP($B72,Shock_dev!$A$1:$CI$300,MATCH(DATE(K$1,1,1),Shock_dev!$A$1:$CI$1,0),FALSE)</f>
        <v>2.6295214872626943E-3</v>
      </c>
      <c r="L72" s="52">
        <f>VLOOKUP($B72,Shock_dev!$A$1:$CI$300,MATCH(DATE(L$1,1,1),Shock_dev!$A$1:$CI$1,0),FALSE)</f>
        <v>2.3896254401028047E-3</v>
      </c>
      <c r="M72" s="52">
        <f>VLOOKUP($B72,Shock_dev!$A$1:$CI$300,MATCH(DATE(M$1,1,1),Shock_dev!$A$1:$CI$1,0),FALSE)</f>
        <v>2.3419329590760379E-3</v>
      </c>
      <c r="N72" s="52">
        <f>VLOOKUP($B72,Shock_dev!$A$1:$CI$300,MATCH(DATE(N$1,1,1),Shock_dev!$A$1:$CI$1,0),FALSE)</f>
        <v>2.297135536569332E-3</v>
      </c>
      <c r="O72" s="52">
        <f>VLOOKUP($B72,Shock_dev!$A$1:$CI$300,MATCH(DATE(O$1,1,1),Shock_dev!$A$1:$CI$1,0),FALSE)</f>
        <v>2.2340229719200267E-3</v>
      </c>
      <c r="P72" s="52">
        <f>VLOOKUP($B72,Shock_dev!$A$1:$CI$300,MATCH(DATE(P$1,1,1),Shock_dev!$A$1:$CI$1,0),FALSE)</f>
        <v>2.1516366242948469E-3</v>
      </c>
      <c r="Q72" s="52">
        <f>VLOOKUP($B72,Shock_dev!$A$1:$CI$300,MATCH(DATE(Q$1,1,1),Shock_dev!$A$1:$CI$1,0),FALSE)</f>
        <v>2.0797966833796182E-3</v>
      </c>
      <c r="R72" s="52">
        <f>VLOOKUP($B72,Shock_dev!$A$1:$CI$300,MATCH(DATE(R$1,1,1),Shock_dev!$A$1:$CI$1,0),FALSE)</f>
        <v>1.9813121164065531E-3</v>
      </c>
      <c r="S72" s="52">
        <f>VLOOKUP($B72,Shock_dev!$A$1:$CI$300,MATCH(DATE(S$1,1,1),Shock_dev!$A$1:$CI$1,0),FALSE)</f>
        <v>1.8959852415109308E-3</v>
      </c>
      <c r="T72" s="52">
        <f>VLOOKUP($B72,Shock_dev!$A$1:$CI$300,MATCH(DATE(T$1,1,1),Shock_dev!$A$1:$CI$1,0),FALSE)</f>
        <v>1.815974470834827E-3</v>
      </c>
      <c r="U72" s="52">
        <f>VLOOKUP($B72,Shock_dev!$A$1:$CI$300,MATCH(DATE(U$1,1,1),Shock_dev!$A$1:$CI$1,0),FALSE)</f>
        <v>1.7403642327588279E-3</v>
      </c>
      <c r="V72" s="52">
        <f>VLOOKUP($B72,Shock_dev!$A$1:$CI$300,MATCH(DATE(V$1,1,1),Shock_dev!$A$1:$CI$1,0),FALSE)</f>
        <v>1.7594023707849682E-3</v>
      </c>
      <c r="W72" s="52">
        <f>VLOOKUP($B72,Shock_dev!$A$1:$CI$300,MATCH(DATE(W$1,1,1),Shock_dev!$A$1:$CI$1,0),FALSE)</f>
        <v>1.7702371374109438E-3</v>
      </c>
      <c r="X72" s="52">
        <f>VLOOKUP($B72,Shock_dev!$A$1:$CI$300,MATCH(DATE(X$1,1,1),Shock_dev!$A$1:$CI$1,0),FALSE)</f>
        <v>1.7839808647499868E-3</v>
      </c>
      <c r="Y72" s="52">
        <f>VLOOKUP($B72,Shock_dev!$A$1:$CI$300,MATCH(DATE(Y$1,1,1),Shock_dev!$A$1:$CI$1,0),FALSE)</f>
        <v>1.8778295780763131E-3</v>
      </c>
      <c r="Z72" s="52">
        <f>VLOOKUP($B72,Shock_dev!$A$1:$CI$300,MATCH(DATE(Z$1,1,1),Shock_dev!$A$1:$CI$1,0),FALSE)</f>
        <v>1.9596831544147469E-3</v>
      </c>
      <c r="AA72" s="52">
        <f>VLOOKUP($B72,Shock_dev!$A$1:$CI$300,MATCH(DATE(AA$1,1,1),Shock_dev!$A$1:$CI$1,0),FALSE)</f>
        <v>2.0054799315786112E-3</v>
      </c>
      <c r="AB72" s="52">
        <f>VLOOKUP($B72,Shock_dev!$A$1:$CI$300,MATCH(DATE(AB$1,1,1),Shock_dev!$A$1:$CI$1,0),FALSE)</f>
        <v>2.015528432254352E-3</v>
      </c>
      <c r="AC72" s="52">
        <f>VLOOKUP($B72,Shock_dev!$A$1:$CI$300,MATCH(DATE(AC$1,1,1),Shock_dev!$A$1:$CI$1,0),FALSE)</f>
        <v>1.9975734677224665E-3</v>
      </c>
      <c r="AD72" s="52">
        <f>VLOOKUP($B72,Shock_dev!$A$1:$CI$300,MATCH(DATE(AD$1,1,1),Shock_dev!$A$1:$CI$1,0),FALSE)</f>
        <v>1.9607307809501972E-3</v>
      </c>
      <c r="AE72" s="52">
        <f>VLOOKUP($B72,Shock_dev!$A$1:$CI$300,MATCH(DATE(AE$1,1,1),Shock_dev!$A$1:$CI$1,0),FALSE)</f>
        <v>1.9130630386718303E-3</v>
      </c>
      <c r="AF72" s="52">
        <f>VLOOKUP($B72,Shock_dev!$A$1:$CI$300,MATCH(DATE(AF$1,1,1),Shock_dev!$A$1:$CI$1,0),FALSE)</f>
        <v>1.860748473043781E-3</v>
      </c>
      <c r="AG72" s="52"/>
      <c r="AH72" s="65">
        <f t="shared" si="1"/>
        <v>2.3407777643009329E-3</v>
      </c>
      <c r="AI72" s="65">
        <f t="shared" si="2"/>
        <v>2.8445195763289973E-3</v>
      </c>
      <c r="AJ72" s="65">
        <f t="shared" si="3"/>
        <v>2.2209049550479727E-3</v>
      </c>
      <c r="AK72" s="65">
        <f t="shared" si="4"/>
        <v>1.8386076864592214E-3</v>
      </c>
      <c r="AL72" s="65">
        <f t="shared" si="5"/>
        <v>1.8794421332461203E-3</v>
      </c>
      <c r="AM72" s="65">
        <f t="shared" si="6"/>
        <v>1.9495288385285255E-3</v>
      </c>
      <c r="AN72" s="66"/>
      <c r="AO72" s="65">
        <f t="shared" si="7"/>
        <v>2.5926486703149653E-3</v>
      </c>
      <c r="AP72" s="65">
        <f t="shared" si="8"/>
        <v>2.029756320753597E-3</v>
      </c>
      <c r="AQ72" s="65">
        <f t="shared" si="9"/>
        <v>1.9144854858873231E-3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0.18947129492243087</v>
      </c>
      <c r="D77" s="52">
        <f t="shared" ref="D77:AF77" si="11">SUM(D60:D69)</f>
        <v>0.30446676422806368</v>
      </c>
      <c r="E77" s="52">
        <f t="shared" si="11"/>
        <v>0.35974890144632304</v>
      </c>
      <c r="F77" s="52">
        <f t="shared" si="11"/>
        <v>0.37827980070578726</v>
      </c>
      <c r="G77" s="52">
        <f t="shared" si="11"/>
        <v>0.368221349372995</v>
      </c>
      <c r="H77" s="52">
        <f t="shared" si="11"/>
        <v>0.36315711785804378</v>
      </c>
      <c r="I77" s="52">
        <f t="shared" si="11"/>
        <v>0.35151762077301629</v>
      </c>
      <c r="J77" s="52">
        <f t="shared" si="11"/>
        <v>0.3410041436959701</v>
      </c>
      <c r="K77" s="52">
        <f t="shared" si="11"/>
        <v>0.32711783308461956</v>
      </c>
      <c r="L77" s="52">
        <f t="shared" si="11"/>
        <v>0.32031733069591661</v>
      </c>
      <c r="M77" s="52">
        <f t="shared" si="11"/>
        <v>0.34191248274175923</v>
      </c>
      <c r="N77" s="52">
        <f t="shared" si="11"/>
        <v>0.34984582722133578</v>
      </c>
      <c r="O77" s="52">
        <f t="shared" si="11"/>
        <v>0.35147360284598667</v>
      </c>
      <c r="P77" s="52">
        <f t="shared" si="11"/>
        <v>0.34906114603476979</v>
      </c>
      <c r="Q77" s="52">
        <f t="shared" si="11"/>
        <v>0.35001109814764986</v>
      </c>
      <c r="R77" s="52">
        <f t="shared" si="11"/>
        <v>0.34254271226116789</v>
      </c>
      <c r="S77" s="52">
        <f t="shared" si="11"/>
        <v>0.34012255781824052</v>
      </c>
      <c r="T77" s="52">
        <f t="shared" si="11"/>
        <v>0.33656866625273085</v>
      </c>
      <c r="U77" s="52">
        <f t="shared" si="11"/>
        <v>0.33247257266011887</v>
      </c>
      <c r="V77" s="52">
        <f t="shared" si="11"/>
        <v>0.35048545107797829</v>
      </c>
      <c r="W77" s="52">
        <f t="shared" si="11"/>
        <v>0.35288278077070451</v>
      </c>
      <c r="X77" s="52">
        <f t="shared" si="11"/>
        <v>0.35535888887089551</v>
      </c>
      <c r="Y77" s="52">
        <f t="shared" si="11"/>
        <v>0.36616373828650084</v>
      </c>
      <c r="Z77" s="52">
        <f t="shared" si="11"/>
        <v>0.36948149718497703</v>
      </c>
      <c r="AA77" s="52">
        <f t="shared" si="11"/>
        <v>0.36831752826789704</v>
      </c>
      <c r="AB77" s="52">
        <f t="shared" si="11"/>
        <v>0.36485051124473505</v>
      </c>
      <c r="AC77" s="52">
        <f t="shared" si="11"/>
        <v>0.36038283445977598</v>
      </c>
      <c r="AD77" s="52">
        <f t="shared" si="11"/>
        <v>0.35561095041871099</v>
      </c>
      <c r="AE77" s="52">
        <f t="shared" si="11"/>
        <v>0.35086899288771056</v>
      </c>
      <c r="AF77" s="52">
        <f t="shared" si="11"/>
        <v>0.3462935997347355</v>
      </c>
      <c r="AG77" s="67"/>
      <c r="AH77" s="65">
        <f>AVERAGE(C77:G77)</f>
        <v>0.32003762213511999</v>
      </c>
      <c r="AI77" s="65">
        <f>AVERAGE(H77:L77)</f>
        <v>0.34062280922151328</v>
      </c>
      <c r="AJ77" s="65">
        <f>AVERAGE(M77:Q77)</f>
        <v>0.34846083139830031</v>
      </c>
      <c r="AK77" s="65">
        <f>AVERAGE(R77:V77)</f>
        <v>0.3404383920140473</v>
      </c>
      <c r="AL77" s="65">
        <f>AVERAGE(W77:AA77)</f>
        <v>0.36244088667619495</v>
      </c>
      <c r="AM77" s="65">
        <f>AVERAGE(AB77:AF77)</f>
        <v>0.35560137774913364</v>
      </c>
      <c r="AN77" s="66"/>
      <c r="AO77" s="65">
        <f>AVERAGE(AH77:AI77)</f>
        <v>0.33033021567831666</v>
      </c>
      <c r="AP77" s="65">
        <f>AVERAGE(AJ77:AK77)</f>
        <v>0.34444961170617383</v>
      </c>
      <c r="AQ77" s="65">
        <f>AVERAGE(AL77:AM77)</f>
        <v>0.3590211322126643</v>
      </c>
    </row>
    <row r="78" spans="1:43" s="9" customFormat="1" x14ac:dyDescent="0.25">
      <c r="A78" s="13" t="s">
        <v>399</v>
      </c>
      <c r="B78" s="13"/>
      <c r="C78" s="52">
        <f>SUM(C70:C71)</f>
        <v>0.12233016266210948</v>
      </c>
      <c r="D78" s="52">
        <f t="shared" ref="D78:AF78" si="12">SUM(D70:D71)</f>
        <v>0.24682938242379282</v>
      </c>
      <c r="E78" s="52">
        <f t="shared" si="12"/>
        <v>0.34235562723948992</v>
      </c>
      <c r="F78" s="52">
        <f t="shared" si="12"/>
        <v>0.40334353867796913</v>
      </c>
      <c r="G78" s="52">
        <f t="shared" si="12"/>
        <v>0.42733045472948461</v>
      </c>
      <c r="H78" s="52">
        <f t="shared" si="12"/>
        <v>0.43084253912080528</v>
      </c>
      <c r="I78" s="52">
        <f t="shared" si="12"/>
        <v>0.41602436152915956</v>
      </c>
      <c r="J78" s="52">
        <f t="shared" si="12"/>
        <v>0.39080715461569682</v>
      </c>
      <c r="K78" s="52">
        <f t="shared" si="12"/>
        <v>0.35734059894512799</v>
      </c>
      <c r="L78" s="52">
        <f t="shared" si="12"/>
        <v>0.32553375035451665</v>
      </c>
      <c r="M78" s="52">
        <f t="shared" si="12"/>
        <v>0.31576891720216294</v>
      </c>
      <c r="N78" s="52">
        <f t="shared" si="12"/>
        <v>0.30537471304446712</v>
      </c>
      <c r="O78" s="52">
        <f t="shared" si="12"/>
        <v>0.29385843703655734</v>
      </c>
      <c r="P78" s="52">
        <f t="shared" si="12"/>
        <v>0.28129860957482444</v>
      </c>
      <c r="Q78" s="52">
        <f t="shared" si="12"/>
        <v>0.27122550130849565</v>
      </c>
      <c r="R78" s="52">
        <f t="shared" si="12"/>
        <v>0.25836500666685669</v>
      </c>
      <c r="S78" s="52">
        <f t="shared" si="12"/>
        <v>0.24825611595507791</v>
      </c>
      <c r="T78" s="52">
        <f t="shared" si="12"/>
        <v>0.23908952051104157</v>
      </c>
      <c r="U78" s="52">
        <f t="shared" si="12"/>
        <v>0.23069224453914294</v>
      </c>
      <c r="V78" s="52">
        <f t="shared" si="12"/>
        <v>0.23465935124535875</v>
      </c>
      <c r="W78" s="52">
        <f t="shared" si="12"/>
        <v>0.2372294694454386</v>
      </c>
      <c r="X78" s="52">
        <f t="shared" si="12"/>
        <v>0.24083305371128261</v>
      </c>
      <c r="Y78" s="52">
        <f t="shared" si="12"/>
        <v>0.25611059699146765</v>
      </c>
      <c r="Z78" s="52">
        <f t="shared" si="12"/>
        <v>0.26900017170199347</v>
      </c>
      <c r="AA78" s="52">
        <f t="shared" si="12"/>
        <v>0.27696184644269023</v>
      </c>
      <c r="AB78" s="52">
        <f t="shared" si="12"/>
        <v>0.28025408256746676</v>
      </c>
      <c r="AC78" s="52">
        <f t="shared" si="12"/>
        <v>0.27982898696860359</v>
      </c>
      <c r="AD78" s="52">
        <f t="shared" si="12"/>
        <v>0.27675128887546507</v>
      </c>
      <c r="AE78" s="52">
        <f t="shared" si="12"/>
        <v>0.27198208646103683</v>
      </c>
      <c r="AF78" s="52">
        <f t="shared" si="12"/>
        <v>0.26629553031301867</v>
      </c>
      <c r="AG78" s="67"/>
      <c r="AH78" s="65">
        <f>AVERAGE(C78:G78)</f>
        <v>0.30843783314656925</v>
      </c>
      <c r="AI78" s="65">
        <f>AVERAGE(H78:L78)</f>
        <v>0.38410968091306119</v>
      </c>
      <c r="AJ78" s="65">
        <f>AVERAGE(M78:Q78)</f>
        <v>0.2935052356333015</v>
      </c>
      <c r="AK78" s="65">
        <f>AVERAGE(R78:V78)</f>
        <v>0.24221244778349557</v>
      </c>
      <c r="AL78" s="65">
        <f>AVERAGE(W78:AA78)</f>
        <v>0.25602702765857449</v>
      </c>
      <c r="AM78" s="65">
        <f>AVERAGE(AB78:AF78)</f>
        <v>0.27502239503711817</v>
      </c>
      <c r="AN78" s="66"/>
      <c r="AO78" s="65">
        <f>AVERAGE(AH78:AI78)</f>
        <v>0.34627375702981522</v>
      </c>
      <c r="AP78" s="65">
        <f>AVERAGE(AJ78:AK78)</f>
        <v>0.26785884170839852</v>
      </c>
      <c r="AQ78" s="65">
        <f>AVERAGE(AL78:AM78)</f>
        <v>0.26552471134784633</v>
      </c>
    </row>
    <row r="79" spans="1:43" s="9" customFormat="1" x14ac:dyDescent="0.25">
      <c r="A79" s="13" t="s">
        <v>421</v>
      </c>
      <c r="B79" s="13"/>
      <c r="C79" s="52">
        <f>SUM(C53:C58)</f>
        <v>2.0008012068643975E-2</v>
      </c>
      <c r="D79" s="52">
        <f t="shared" ref="D79:AF79" si="13">SUM(D53:D58)</f>
        <v>3.6053939377183111E-2</v>
      </c>
      <c r="E79" s="52">
        <f t="shared" si="13"/>
        <v>4.5447844825837108E-2</v>
      </c>
      <c r="F79" s="52">
        <f t="shared" si="13"/>
        <v>4.9301260658731041E-2</v>
      </c>
      <c r="G79" s="52">
        <f t="shared" si="13"/>
        <v>4.8208490961814031E-2</v>
      </c>
      <c r="H79" s="52">
        <f t="shared" si="13"/>
        <v>4.5359563528792848E-2</v>
      </c>
      <c r="I79" s="52">
        <f t="shared" si="13"/>
        <v>4.0761985434075346E-2</v>
      </c>
      <c r="J79" s="52">
        <f t="shared" si="13"/>
        <v>3.5560999328069776E-2</v>
      </c>
      <c r="K79" s="52">
        <f t="shared" si="13"/>
        <v>2.9828765745592564E-2</v>
      </c>
      <c r="L79" s="52">
        <f t="shared" si="13"/>
        <v>2.5054389464940426E-2</v>
      </c>
      <c r="M79" s="52">
        <f t="shared" si="13"/>
        <v>2.4186746583490345E-2</v>
      </c>
      <c r="N79" s="52">
        <f t="shared" si="13"/>
        <v>2.2659342027716509E-2</v>
      </c>
      <c r="O79" s="52">
        <f t="shared" si="13"/>
        <v>2.0855871359610253E-2</v>
      </c>
      <c r="P79" s="52">
        <f t="shared" si="13"/>
        <v>1.8986906411799953E-2</v>
      </c>
      <c r="Q79" s="52">
        <f t="shared" si="13"/>
        <v>1.7684890770999589E-2</v>
      </c>
      <c r="R79" s="52">
        <f t="shared" si="13"/>
        <v>1.5981214259882096E-2</v>
      </c>
      <c r="S79" s="52">
        <f t="shared" si="13"/>
        <v>1.4904176381205118E-2</v>
      </c>
      <c r="T79" s="52">
        <f t="shared" si="13"/>
        <v>1.4002633037327936E-2</v>
      </c>
      <c r="U79" s="52">
        <f t="shared" si="13"/>
        <v>1.3244144297846334E-2</v>
      </c>
      <c r="V79" s="52">
        <f t="shared" si="13"/>
        <v>1.4484564750859573E-2</v>
      </c>
      <c r="W79" s="52">
        <f t="shared" si="13"/>
        <v>1.5097519363998224E-2</v>
      </c>
      <c r="X79" s="52">
        <f t="shared" si="13"/>
        <v>1.5796982115439069E-2</v>
      </c>
      <c r="Y79" s="52">
        <f t="shared" si="13"/>
        <v>1.8409802306931324E-2</v>
      </c>
      <c r="Z79" s="52">
        <f t="shared" si="13"/>
        <v>2.0221380308664189E-2</v>
      </c>
      <c r="AA79" s="52">
        <f t="shared" si="13"/>
        <v>2.1109488858115213E-2</v>
      </c>
      <c r="AB79" s="52">
        <f t="shared" si="13"/>
        <v>2.1316368055312302E-2</v>
      </c>
      <c r="AC79" s="52">
        <f t="shared" si="13"/>
        <v>2.1078249035044627E-2</v>
      </c>
      <c r="AD79" s="52">
        <f t="shared" si="13"/>
        <v>2.0579107828327888E-2</v>
      </c>
      <c r="AE79" s="52">
        <f t="shared" si="13"/>
        <v>1.9952875229987604E-2</v>
      </c>
      <c r="AF79" s="52">
        <f t="shared" si="13"/>
        <v>1.9291836552262152E-2</v>
      </c>
      <c r="AG79" s="67"/>
      <c r="AH79" s="65">
        <f t="shared" si="1"/>
        <v>3.9803909578441855E-2</v>
      </c>
      <c r="AI79" s="65">
        <f t="shared" si="2"/>
        <v>3.531314070029419E-2</v>
      </c>
      <c r="AJ79" s="65">
        <f t="shared" si="3"/>
        <v>2.0874751430723332E-2</v>
      </c>
      <c r="AK79" s="65">
        <f t="shared" si="4"/>
        <v>1.4523346545424212E-2</v>
      </c>
      <c r="AL79" s="65">
        <f t="shared" si="5"/>
        <v>1.8127034590629604E-2</v>
      </c>
      <c r="AM79" s="65">
        <f t="shared" si="6"/>
        <v>2.0443687340186915E-2</v>
      </c>
      <c r="AN79" s="66"/>
      <c r="AO79" s="65">
        <f t="shared" si="7"/>
        <v>3.7558525139368026E-2</v>
      </c>
      <c r="AP79" s="65">
        <f t="shared" si="8"/>
        <v>1.7699048988073771E-2</v>
      </c>
      <c r="AQ79" s="65">
        <f t="shared" si="9"/>
        <v>1.9285360965408262E-2</v>
      </c>
    </row>
    <row r="80" spans="1:43" s="9" customFormat="1" x14ac:dyDescent="0.25">
      <c r="A80" s="13" t="s">
        <v>423</v>
      </c>
      <c r="B80" s="13"/>
      <c r="C80" s="52">
        <f>C59</f>
        <v>5.1711448584266335E-3</v>
      </c>
      <c r="D80" s="52">
        <f t="shared" ref="D80:AF80" si="14">D59</f>
        <v>1.1481307643876252E-2</v>
      </c>
      <c r="E80" s="52">
        <f t="shared" si="14"/>
        <v>1.6391913394916399E-2</v>
      </c>
      <c r="F80" s="52">
        <f t="shared" si="14"/>
        <v>1.9228978474037463E-2</v>
      </c>
      <c r="G80" s="52">
        <f t="shared" si="14"/>
        <v>2.0044490823227418E-2</v>
      </c>
      <c r="H80" s="52">
        <f t="shared" si="14"/>
        <v>1.9817596204869111E-2</v>
      </c>
      <c r="I80" s="52">
        <f t="shared" si="14"/>
        <v>1.9006640272075923E-2</v>
      </c>
      <c r="J80" s="52">
        <f t="shared" si="14"/>
        <v>1.8051467268086589E-2</v>
      </c>
      <c r="K80" s="52">
        <f t="shared" si="14"/>
        <v>1.7071256812307326E-2</v>
      </c>
      <c r="L80" s="52">
        <f t="shared" si="14"/>
        <v>1.6405109672277717E-2</v>
      </c>
      <c r="M80" s="52">
        <f t="shared" si="14"/>
        <v>1.6897633170131373E-2</v>
      </c>
      <c r="N80" s="52">
        <f t="shared" si="14"/>
        <v>1.7639619114687369E-2</v>
      </c>
      <c r="O80" s="52">
        <f t="shared" si="14"/>
        <v>1.8265753053024449E-2</v>
      </c>
      <c r="P80" s="52">
        <f t="shared" si="14"/>
        <v>1.8668422223547927E-2</v>
      </c>
      <c r="Q80" s="52">
        <f t="shared" si="14"/>
        <v>1.8985462566674417E-2</v>
      </c>
      <c r="R80" s="52">
        <f t="shared" si="14"/>
        <v>1.9042116921472511E-2</v>
      </c>
      <c r="S80" s="52">
        <f t="shared" si="14"/>
        <v>1.9046785231408903E-2</v>
      </c>
      <c r="T80" s="52">
        <f t="shared" si="14"/>
        <v>1.8986530698051569E-2</v>
      </c>
      <c r="U80" s="52">
        <f t="shared" si="14"/>
        <v>1.8850944367425213E-2</v>
      </c>
      <c r="V80" s="52">
        <f t="shared" si="14"/>
        <v>1.9131286239576776E-2</v>
      </c>
      <c r="W80" s="52">
        <f t="shared" si="14"/>
        <v>1.9344293056032719E-2</v>
      </c>
      <c r="X80" s="52">
        <f t="shared" si="14"/>
        <v>1.9467623335725718E-2</v>
      </c>
      <c r="Y80" s="52">
        <f t="shared" si="14"/>
        <v>1.9984133454360797E-2</v>
      </c>
      <c r="Z80" s="52">
        <f t="shared" si="14"/>
        <v>2.0425865658929173E-2</v>
      </c>
      <c r="AA80" s="52">
        <f t="shared" si="14"/>
        <v>2.0569246566171099E-2</v>
      </c>
      <c r="AB80" s="52">
        <f t="shared" si="14"/>
        <v>2.0402693350169868E-2</v>
      </c>
      <c r="AC80" s="52">
        <f t="shared" si="14"/>
        <v>2.0000111715467575E-2</v>
      </c>
      <c r="AD80" s="52">
        <f t="shared" si="14"/>
        <v>1.944925251303551E-2</v>
      </c>
      <c r="AE80" s="52">
        <f t="shared" si="14"/>
        <v>1.8821983085292034E-2</v>
      </c>
      <c r="AF80" s="52">
        <f t="shared" si="14"/>
        <v>1.816682224823692E-2</v>
      </c>
      <c r="AG80" s="67"/>
      <c r="AH80" s="65">
        <f t="shared" si="1"/>
        <v>1.4463567038896832E-2</v>
      </c>
      <c r="AI80" s="65">
        <f t="shared" si="2"/>
        <v>1.8070414045923335E-2</v>
      </c>
      <c r="AJ80" s="65">
        <f t="shared" si="3"/>
        <v>1.8091378025613107E-2</v>
      </c>
      <c r="AK80" s="65">
        <f t="shared" si="4"/>
        <v>1.9011532691586994E-2</v>
      </c>
      <c r="AL80" s="65">
        <f t="shared" si="5"/>
        <v>1.9958232414243902E-2</v>
      </c>
      <c r="AM80" s="65">
        <f t="shared" si="6"/>
        <v>1.936817258244038E-2</v>
      </c>
      <c r="AN80" s="66"/>
      <c r="AO80" s="65">
        <f t="shared" si="7"/>
        <v>1.6266990542410084E-2</v>
      </c>
      <c r="AP80" s="65">
        <f t="shared" si="8"/>
        <v>1.855145535860005E-2</v>
      </c>
      <c r="AQ80" s="65">
        <f t="shared" si="9"/>
        <v>1.9663202498342143E-2</v>
      </c>
    </row>
    <row r="81" spans="1:43" s="9" customFormat="1" x14ac:dyDescent="0.25">
      <c r="A81" s="13" t="s">
        <v>426</v>
      </c>
      <c r="B81" s="13"/>
      <c r="C81" s="52">
        <f>C72</f>
        <v>9.0309447567554931E-4</v>
      </c>
      <c r="D81" s="52">
        <f t="shared" ref="D81:AF81" si="15">D72</f>
        <v>1.8724596109981964E-3</v>
      </c>
      <c r="E81" s="52">
        <f t="shared" si="15"/>
        <v>2.6176433676568037E-3</v>
      </c>
      <c r="F81" s="52">
        <f t="shared" si="15"/>
        <v>3.0767548296198278E-3</v>
      </c>
      <c r="G81" s="52">
        <f t="shared" si="15"/>
        <v>3.2339365375542877E-3</v>
      </c>
      <c r="H81" s="52">
        <f t="shared" si="15"/>
        <v>3.2276308954685947E-3</v>
      </c>
      <c r="I81" s="52">
        <f t="shared" si="15"/>
        <v>3.0907579759512395E-3</v>
      </c>
      <c r="J81" s="52">
        <f t="shared" si="15"/>
        <v>2.8850620828596539E-3</v>
      </c>
      <c r="K81" s="52">
        <f t="shared" si="15"/>
        <v>2.6295214872626943E-3</v>
      </c>
      <c r="L81" s="52">
        <f t="shared" si="15"/>
        <v>2.3896254401028047E-3</v>
      </c>
      <c r="M81" s="52">
        <f t="shared" si="15"/>
        <v>2.3419329590760379E-3</v>
      </c>
      <c r="N81" s="52">
        <f t="shared" si="15"/>
        <v>2.297135536569332E-3</v>
      </c>
      <c r="O81" s="52">
        <f t="shared" si="15"/>
        <v>2.2340229719200267E-3</v>
      </c>
      <c r="P81" s="52">
        <f t="shared" si="15"/>
        <v>2.1516366242948469E-3</v>
      </c>
      <c r="Q81" s="52">
        <f t="shared" si="15"/>
        <v>2.0797966833796182E-3</v>
      </c>
      <c r="R81" s="52">
        <f t="shared" si="15"/>
        <v>1.9813121164065531E-3</v>
      </c>
      <c r="S81" s="52">
        <f t="shared" si="15"/>
        <v>1.8959852415109308E-3</v>
      </c>
      <c r="T81" s="52">
        <f t="shared" si="15"/>
        <v>1.815974470834827E-3</v>
      </c>
      <c r="U81" s="52">
        <f t="shared" si="15"/>
        <v>1.7403642327588279E-3</v>
      </c>
      <c r="V81" s="52">
        <f t="shared" si="15"/>
        <v>1.7594023707849682E-3</v>
      </c>
      <c r="W81" s="52">
        <f t="shared" si="15"/>
        <v>1.7702371374109438E-3</v>
      </c>
      <c r="X81" s="52">
        <f t="shared" si="15"/>
        <v>1.7839808647499868E-3</v>
      </c>
      <c r="Y81" s="52">
        <f t="shared" si="15"/>
        <v>1.8778295780763131E-3</v>
      </c>
      <c r="Z81" s="52">
        <f t="shared" si="15"/>
        <v>1.9596831544147469E-3</v>
      </c>
      <c r="AA81" s="52">
        <f t="shared" si="15"/>
        <v>2.0054799315786112E-3</v>
      </c>
      <c r="AB81" s="52">
        <f t="shared" si="15"/>
        <v>2.015528432254352E-3</v>
      </c>
      <c r="AC81" s="52">
        <f t="shared" si="15"/>
        <v>1.9975734677224665E-3</v>
      </c>
      <c r="AD81" s="52">
        <f t="shared" si="15"/>
        <v>1.9607307809501972E-3</v>
      </c>
      <c r="AE81" s="52">
        <f t="shared" si="15"/>
        <v>1.9130630386718303E-3</v>
      </c>
      <c r="AF81" s="52">
        <f t="shared" si="15"/>
        <v>1.860748473043781E-3</v>
      </c>
      <c r="AG81" s="67"/>
      <c r="AH81" s="65">
        <f>AVERAGE(C81:G81)</f>
        <v>2.3407777643009329E-3</v>
      </c>
      <c r="AI81" s="65">
        <f>AVERAGE(H81:L81)</f>
        <v>2.8445195763289973E-3</v>
      </c>
      <c r="AJ81" s="65">
        <f>AVERAGE(M81:Q81)</f>
        <v>2.2209049550479727E-3</v>
      </c>
      <c r="AK81" s="65">
        <f>AVERAGE(R81:V81)</f>
        <v>1.8386076864592214E-3</v>
      </c>
      <c r="AL81" s="65">
        <f>AVERAGE(W81:AA81)</f>
        <v>1.8794421332461203E-3</v>
      </c>
      <c r="AM81" s="65">
        <f>AVERAGE(AB81:AF81)</f>
        <v>1.9495288385285255E-3</v>
      </c>
      <c r="AN81" s="66"/>
      <c r="AO81" s="65">
        <f>AVERAGE(AH81:AI81)</f>
        <v>2.5926486703149653E-3</v>
      </c>
      <c r="AP81" s="65">
        <f>AVERAGE(AJ81:AK81)</f>
        <v>2.029756320753597E-3</v>
      </c>
      <c r="AQ81" s="65">
        <f>AVERAGE(AL81:AM81)</f>
        <v>1.9144854858873231E-3</v>
      </c>
    </row>
    <row r="82" spans="1:43" s="9" customFormat="1" x14ac:dyDescent="0.25">
      <c r="A82" s="13" t="s">
        <v>425</v>
      </c>
      <c r="B82" s="13"/>
      <c r="C82" s="52">
        <f>SUM(C51:C52)</f>
        <v>4.6938179727334609E-3</v>
      </c>
      <c r="D82" s="52">
        <f t="shared" ref="D82:AF82" si="16">SUM(D51:D52)</f>
        <v>9.4050271459906708E-3</v>
      </c>
      <c r="E82" s="52">
        <f t="shared" si="16"/>
        <v>1.2926521400770741E-2</v>
      </c>
      <c r="F82" s="52">
        <f t="shared" si="16"/>
        <v>1.4999795437717896E-2</v>
      </c>
      <c r="G82" s="52">
        <f t="shared" si="16"/>
        <v>1.5492690504044788E-2</v>
      </c>
      <c r="H82" s="52">
        <f t="shared" si="16"/>
        <v>1.504121929396373E-2</v>
      </c>
      <c r="I82" s="52">
        <f t="shared" si="16"/>
        <v>1.3761232802144672E-2</v>
      </c>
      <c r="J82" s="52">
        <f t="shared" si="16"/>
        <v>1.201625464461711E-2</v>
      </c>
      <c r="K82" s="52">
        <f t="shared" si="16"/>
        <v>9.9497114947042758E-3</v>
      </c>
      <c r="L82" s="52">
        <f t="shared" si="16"/>
        <v>7.9949190885930908E-3</v>
      </c>
      <c r="M82" s="52">
        <f t="shared" si="16"/>
        <v>6.9698039085323675E-3</v>
      </c>
      <c r="N82" s="52">
        <f t="shared" si="16"/>
        <v>6.018954637050703E-3</v>
      </c>
      <c r="O82" s="52">
        <f t="shared" si="16"/>
        <v>5.1318652174968732E-3</v>
      </c>
      <c r="P82" s="52">
        <f t="shared" si="16"/>
        <v>4.3028138692287835E-3</v>
      </c>
      <c r="Q82" s="52">
        <f t="shared" si="16"/>
        <v>3.6528804551943378E-3</v>
      </c>
      <c r="R82" s="52">
        <f t="shared" si="16"/>
        <v>2.9673688881676897E-3</v>
      </c>
      <c r="S82" s="52">
        <f t="shared" si="16"/>
        <v>2.4513900471903995E-3</v>
      </c>
      <c r="T82" s="52">
        <f t="shared" si="16"/>
        <v>2.0273613713017312E-3</v>
      </c>
      <c r="U82" s="52">
        <f t="shared" si="16"/>
        <v>1.6835041907585415E-3</v>
      </c>
      <c r="V82" s="52">
        <f t="shared" si="16"/>
        <v>1.8582127505533085E-3</v>
      </c>
      <c r="W82" s="52">
        <f t="shared" si="16"/>
        <v>2.0142288902380298E-3</v>
      </c>
      <c r="X82" s="52">
        <f t="shared" si="16"/>
        <v>2.2379978969079136E-3</v>
      </c>
      <c r="Y82" s="52">
        <f t="shared" si="16"/>
        <v>2.9247933837375862E-3</v>
      </c>
      <c r="Z82" s="52">
        <f t="shared" si="16"/>
        <v>3.5204615232719829E-3</v>
      </c>
      <c r="AA82" s="52">
        <f t="shared" si="16"/>
        <v>3.9219857380289836E-3</v>
      </c>
      <c r="AB82" s="52">
        <f t="shared" si="16"/>
        <v>4.1338958914656941E-3</v>
      </c>
      <c r="AC82" s="52">
        <f t="shared" si="16"/>
        <v>4.1901423289011086E-3</v>
      </c>
      <c r="AD82" s="52">
        <f t="shared" si="16"/>
        <v>4.1330661597950239E-3</v>
      </c>
      <c r="AE82" s="52">
        <f t="shared" si="16"/>
        <v>4.0040275995652259E-3</v>
      </c>
      <c r="AF82" s="52">
        <f t="shared" si="16"/>
        <v>3.838359296163529E-3</v>
      </c>
      <c r="AG82" s="67"/>
      <c r="AH82" s="65">
        <f>AVERAGE(C82:G82)</f>
        <v>1.1503570492251512E-2</v>
      </c>
      <c r="AI82" s="65">
        <f>AVERAGE(H82:L82)</f>
        <v>1.1752667464804575E-2</v>
      </c>
      <c r="AJ82" s="65">
        <f>AVERAGE(M82:Q82)</f>
        <v>5.2152636175006135E-3</v>
      </c>
      <c r="AK82" s="65">
        <f>AVERAGE(R82:V82)</f>
        <v>2.1975674495943341E-3</v>
      </c>
      <c r="AL82" s="65">
        <f>AVERAGE(W82:AA82)</f>
        <v>2.9238934864368993E-3</v>
      </c>
      <c r="AM82" s="65">
        <f>AVERAGE(AB82:AF82)</f>
        <v>4.0598982551781166E-3</v>
      </c>
      <c r="AN82" s="66"/>
      <c r="AO82" s="65">
        <f>AVERAGE(AH82:AI82)</f>
        <v>1.1628118978528043E-2</v>
      </c>
      <c r="AP82" s="65">
        <f>AVERAGE(AJ82:AK82)</f>
        <v>3.7064155335474738E-3</v>
      </c>
      <c r="AQ82" s="65">
        <f>AVERAGE(AL82:AM82)</f>
        <v>3.4918958708075078E-3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8.8758635050826776E-2</v>
      </c>
      <c r="D87" s="52">
        <f t="shared" ref="D87:AF92" si="20">D60</f>
        <v>0.14148454292040924</v>
      </c>
      <c r="E87" s="52">
        <f t="shared" si="20"/>
        <v>0.16640498268633871</v>
      </c>
      <c r="F87" s="52">
        <f t="shared" si="20"/>
        <v>0.17457770849248166</v>
      </c>
      <c r="G87" s="52">
        <f t="shared" si="20"/>
        <v>0.16058645676229474</v>
      </c>
      <c r="H87" s="52">
        <f t="shared" si="20"/>
        <v>0.15514887842262393</v>
      </c>
      <c r="I87" s="52">
        <f t="shared" si="20"/>
        <v>0.14983440481006693</v>
      </c>
      <c r="J87" s="52">
        <f t="shared" si="20"/>
        <v>0.14508888671039694</v>
      </c>
      <c r="K87" s="52">
        <f t="shared" si="20"/>
        <v>0.14103419156356123</v>
      </c>
      <c r="L87" s="52">
        <f t="shared" si="20"/>
        <v>0.1364632698522848</v>
      </c>
      <c r="M87" s="52">
        <f t="shared" si="20"/>
        <v>0.12283535012118055</v>
      </c>
      <c r="N87" s="52">
        <f t="shared" si="20"/>
        <v>0.11508156598434723</v>
      </c>
      <c r="O87" s="52">
        <f t="shared" si="20"/>
        <v>0.11072173267002251</v>
      </c>
      <c r="P87" s="52">
        <f t="shared" si="20"/>
        <v>0.10817527255279111</v>
      </c>
      <c r="Q87" s="52">
        <f t="shared" si="20"/>
        <v>0.10438729068516954</v>
      </c>
      <c r="R87" s="52">
        <f t="shared" si="20"/>
        <v>9.7957467127329972E-2</v>
      </c>
      <c r="S87" s="52">
        <f t="shared" si="20"/>
        <v>9.4338315226015851E-2</v>
      </c>
      <c r="T87" s="52">
        <f t="shared" si="20"/>
        <v>9.2268008745842497E-2</v>
      </c>
      <c r="U87" s="52">
        <f t="shared" si="20"/>
        <v>9.0968700523312976E-2</v>
      </c>
      <c r="V87" s="52">
        <f t="shared" si="20"/>
        <v>9.3317889827477754E-2</v>
      </c>
      <c r="W87" s="52">
        <f t="shared" si="20"/>
        <v>9.0634719357417126E-2</v>
      </c>
      <c r="X87" s="52">
        <f t="shared" si="20"/>
        <v>8.8759766521491631E-2</v>
      </c>
      <c r="Y87" s="52">
        <f t="shared" si="20"/>
        <v>8.7415871003819173E-2</v>
      </c>
      <c r="Z87" s="52">
        <f t="shared" si="20"/>
        <v>8.6336622744394159E-2</v>
      </c>
      <c r="AA87" s="52">
        <f t="shared" si="20"/>
        <v>8.536887898269517E-2</v>
      </c>
      <c r="AB87" s="52">
        <f t="shared" si="20"/>
        <v>8.4438890859307031E-2</v>
      </c>
      <c r="AC87" s="52">
        <f t="shared" si="20"/>
        <v>8.3516327130130047E-2</v>
      </c>
      <c r="AD87" s="52">
        <f t="shared" si="20"/>
        <v>8.2591915147218017E-2</v>
      </c>
      <c r="AE87" s="52">
        <f t="shared" si="20"/>
        <v>8.1665367132035982E-2</v>
      </c>
      <c r="AF87" s="52">
        <f t="shared" si="20"/>
        <v>8.0739437265344161E-2</v>
      </c>
      <c r="AH87" s="65">
        <f t="shared" ref="AH87:AH93" si="21">AVERAGE(C87:G87)</f>
        <v>0.14636246518247023</v>
      </c>
      <c r="AI87" s="65">
        <f t="shared" ref="AI87:AI93" si="22">AVERAGE(H87:L87)</f>
        <v>0.14551392627178675</v>
      </c>
      <c r="AJ87" s="65">
        <f t="shared" ref="AJ87:AJ93" si="23">AVERAGE(M87:Q87)</f>
        <v>0.11224024240270218</v>
      </c>
      <c r="AK87" s="65">
        <f t="shared" ref="AK87:AK93" si="24">AVERAGE(R87:V87)</f>
        <v>9.3770076289995813E-2</v>
      </c>
      <c r="AL87" s="65">
        <f t="shared" ref="AL87:AL93" si="25">AVERAGE(W87:AA87)</f>
        <v>8.7703171721963444E-2</v>
      </c>
      <c r="AM87" s="65">
        <f t="shared" ref="AM87:AM93" si="26">AVERAGE(AB87:AF87)</f>
        <v>8.2590387506807056E-2</v>
      </c>
      <c r="AN87" s="66"/>
      <c r="AO87" s="65">
        <f t="shared" ref="AO87:AO93" si="27">AVERAGE(AH87:AI87)</f>
        <v>0.14593819572712849</v>
      </c>
      <c r="AP87" s="65">
        <f t="shared" ref="AP87:AP93" si="28">AVERAGE(AJ87:AK87)</f>
        <v>0.10300515934634899</v>
      </c>
      <c r="AQ87" s="65">
        <f t="shared" ref="AQ87:AQ93" si="29">AVERAGE(AL87:AM87)</f>
        <v>8.5146779614385243E-2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1.2816938900423938E-2</v>
      </c>
      <c r="D88" s="52">
        <f t="shared" ref="D88:R88" si="30">D61</f>
        <v>2.3245738722955971E-2</v>
      </c>
      <c r="E88" s="52">
        <f t="shared" si="30"/>
        <v>2.909808555542738E-2</v>
      </c>
      <c r="F88" s="52">
        <f t="shared" si="30"/>
        <v>3.1271157129146562E-2</v>
      </c>
      <c r="G88" s="52">
        <f t="shared" si="30"/>
        <v>3.1350174368429518E-2</v>
      </c>
      <c r="H88" s="52">
        <f t="shared" si="30"/>
        <v>3.050743548826404E-2</v>
      </c>
      <c r="I88" s="52">
        <f t="shared" si="30"/>
        <v>2.7277782937137698E-2</v>
      </c>
      <c r="J88" s="52">
        <f t="shared" si="30"/>
        <v>2.5196667471918788E-2</v>
      </c>
      <c r="K88" s="52">
        <f t="shared" si="30"/>
        <v>2.1080892757190359E-2</v>
      </c>
      <c r="L88" s="52">
        <f t="shared" si="30"/>
        <v>1.8907503583948243E-2</v>
      </c>
      <c r="M88" s="52">
        <f t="shared" si="30"/>
        <v>3.790982388523842E-2</v>
      </c>
      <c r="N88" s="52">
        <f t="shared" si="30"/>
        <v>4.7324159508788703E-2</v>
      </c>
      <c r="O88" s="52">
        <f t="shared" si="30"/>
        <v>5.1702308282465193E-2</v>
      </c>
      <c r="P88" s="52">
        <f t="shared" si="30"/>
        <v>5.289685460475823E-2</v>
      </c>
      <c r="Q88" s="52">
        <f t="shared" si="30"/>
        <v>5.2461647509419874E-2</v>
      </c>
      <c r="R88" s="52">
        <f t="shared" si="30"/>
        <v>5.1353657184557255E-2</v>
      </c>
      <c r="S88" s="52">
        <f t="shared" si="20"/>
        <v>5.2664075603694668E-2</v>
      </c>
      <c r="T88" s="52">
        <f t="shared" si="20"/>
        <v>5.2761373147886668E-2</v>
      </c>
      <c r="U88" s="52">
        <f t="shared" si="20"/>
        <v>5.2218943652607257E-2</v>
      </c>
      <c r="V88" s="52">
        <f t="shared" si="20"/>
        <v>5.1410435570013041E-2</v>
      </c>
      <c r="W88" s="52">
        <f t="shared" si="20"/>
        <v>5.053212890812752E-2</v>
      </c>
      <c r="X88" s="52">
        <f t="shared" si="20"/>
        <v>5.2175063991142343E-2</v>
      </c>
      <c r="Y88" s="52">
        <f t="shared" si="20"/>
        <v>5.26835585827371E-2</v>
      </c>
      <c r="Z88" s="52">
        <f t="shared" si="20"/>
        <v>5.2518629970259252E-2</v>
      </c>
      <c r="AA88" s="52">
        <f t="shared" si="20"/>
        <v>5.2011659667092501E-2</v>
      </c>
      <c r="AB88" s="52">
        <f t="shared" si="20"/>
        <v>5.1356732565771737E-2</v>
      </c>
      <c r="AC88" s="52">
        <f t="shared" si="20"/>
        <v>5.0656146450084802E-2</v>
      </c>
      <c r="AD88" s="52">
        <f t="shared" si="20"/>
        <v>4.9958538737012122E-2</v>
      </c>
      <c r="AE88" s="52">
        <f t="shared" si="20"/>
        <v>4.9283607509031532E-2</v>
      </c>
      <c r="AF88" s="52">
        <f t="shared" si="20"/>
        <v>4.8636632133605244E-2</v>
      </c>
      <c r="AH88" s="65">
        <f t="shared" si="21"/>
        <v>2.5556418935276669E-2</v>
      </c>
      <c r="AI88" s="65">
        <f t="shared" si="22"/>
        <v>2.4594056447691824E-2</v>
      </c>
      <c r="AJ88" s="65">
        <f t="shared" si="23"/>
        <v>4.8458958758134087E-2</v>
      </c>
      <c r="AK88" s="65">
        <f t="shared" si="24"/>
        <v>5.2081697031751785E-2</v>
      </c>
      <c r="AL88" s="65">
        <f t="shared" si="25"/>
        <v>5.1984208223871745E-2</v>
      </c>
      <c r="AM88" s="65">
        <f t="shared" si="26"/>
        <v>4.9978331479101093E-2</v>
      </c>
      <c r="AN88" s="66"/>
      <c r="AO88" s="65">
        <f t="shared" si="27"/>
        <v>2.5075237691484245E-2</v>
      </c>
      <c r="AP88" s="65">
        <f t="shared" si="28"/>
        <v>5.0270327894942936E-2</v>
      </c>
      <c r="AQ88" s="65">
        <f t="shared" si="29"/>
        <v>5.0981269851486419E-2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8.5304019149276319E-3</v>
      </c>
      <c r="D89" s="52">
        <f t="shared" si="20"/>
        <v>1.4044628639551814E-2</v>
      </c>
      <c r="E89" s="52">
        <f t="shared" si="20"/>
        <v>1.6779977755811745E-2</v>
      </c>
      <c r="F89" s="52">
        <f t="shared" si="20"/>
        <v>1.7717838330137344E-2</v>
      </c>
      <c r="G89" s="52">
        <f t="shared" si="20"/>
        <v>1.934404833360916E-2</v>
      </c>
      <c r="H89" s="52">
        <f t="shared" si="20"/>
        <v>1.9775149342346261E-2</v>
      </c>
      <c r="I89" s="52">
        <f t="shared" si="20"/>
        <v>1.9434822764031742E-2</v>
      </c>
      <c r="J89" s="52">
        <f t="shared" si="20"/>
        <v>1.8915468127105289E-2</v>
      </c>
      <c r="K89" s="52">
        <f t="shared" si="20"/>
        <v>1.8198997928565278E-2</v>
      </c>
      <c r="L89" s="52">
        <f t="shared" si="20"/>
        <v>1.8235105259095181E-2</v>
      </c>
      <c r="M89" s="52">
        <f t="shared" si="20"/>
        <v>2.36768803805582E-2</v>
      </c>
      <c r="N89" s="52">
        <f t="shared" si="20"/>
        <v>2.6233843707864028E-2</v>
      </c>
      <c r="O89" s="52">
        <f t="shared" si="20"/>
        <v>2.7199556192288948E-2</v>
      </c>
      <c r="P89" s="52">
        <f t="shared" si="20"/>
        <v>2.728893432389819E-2</v>
      </c>
      <c r="Q89" s="52">
        <f t="shared" si="20"/>
        <v>2.6969817983353156E-2</v>
      </c>
      <c r="R89" s="52">
        <f t="shared" si="20"/>
        <v>2.6484856990807208E-2</v>
      </c>
      <c r="S89" s="52">
        <f t="shared" si="20"/>
        <v>2.6157547171021742E-2</v>
      </c>
      <c r="T89" s="52">
        <f t="shared" si="20"/>
        <v>2.5756928050114061E-2</v>
      </c>
      <c r="U89" s="52">
        <f t="shared" si="20"/>
        <v>2.5341367020703175E-2</v>
      </c>
      <c r="V89" s="52">
        <f t="shared" si="20"/>
        <v>2.5897375673426301E-2</v>
      </c>
      <c r="W89" s="52">
        <f t="shared" si="20"/>
        <v>2.6017930507320843E-2</v>
      </c>
      <c r="X89" s="52">
        <f t="shared" si="20"/>
        <v>2.607431019363338E-2</v>
      </c>
      <c r="Y89" s="52">
        <f t="shared" si="20"/>
        <v>2.5913978669295453E-2</v>
      </c>
      <c r="Z89" s="52">
        <f t="shared" si="20"/>
        <v>2.5644217388465333E-2</v>
      </c>
      <c r="AA89" s="52">
        <f t="shared" si="20"/>
        <v>2.5327907618291248E-2</v>
      </c>
      <c r="AB89" s="52">
        <f t="shared" si="20"/>
        <v>2.4998331230612878E-2</v>
      </c>
      <c r="AC89" s="52">
        <f t="shared" si="20"/>
        <v>2.4671446500868634E-2</v>
      </c>
      <c r="AD89" s="52">
        <f t="shared" si="20"/>
        <v>2.4353758256813091E-2</v>
      </c>
      <c r="AE89" s="52">
        <f t="shared" si="20"/>
        <v>2.4046978143677962E-2</v>
      </c>
      <c r="AF89" s="52">
        <f t="shared" si="20"/>
        <v>2.3750640700702777E-2</v>
      </c>
      <c r="AH89" s="65">
        <f t="shared" si="21"/>
        <v>1.5283378994807539E-2</v>
      </c>
      <c r="AI89" s="65">
        <f t="shared" si="22"/>
        <v>1.8911908684228748E-2</v>
      </c>
      <c r="AJ89" s="65">
        <f t="shared" si="23"/>
        <v>2.62738065175925E-2</v>
      </c>
      <c r="AK89" s="65">
        <f t="shared" si="24"/>
        <v>2.5927614981214497E-2</v>
      </c>
      <c r="AL89" s="65">
        <f t="shared" si="25"/>
        <v>2.5795668875401256E-2</v>
      </c>
      <c r="AM89" s="65">
        <f t="shared" si="26"/>
        <v>2.4364230966535068E-2</v>
      </c>
      <c r="AN89" s="66"/>
      <c r="AO89" s="65">
        <f t="shared" si="27"/>
        <v>1.7097643839518145E-2</v>
      </c>
      <c r="AP89" s="65">
        <f t="shared" si="28"/>
        <v>2.6100710749403497E-2</v>
      </c>
      <c r="AQ89" s="65">
        <f t="shared" si="29"/>
        <v>2.507994992096816E-2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1.8918732632615617E-2</v>
      </c>
      <c r="D90" s="52">
        <f t="shared" si="20"/>
        <v>3.0568708194527425E-2</v>
      </c>
      <c r="E90" s="52">
        <f t="shared" si="20"/>
        <v>3.6674237989820183E-2</v>
      </c>
      <c r="F90" s="52">
        <f t="shared" si="20"/>
        <v>3.939507178645292E-2</v>
      </c>
      <c r="G90" s="52">
        <f t="shared" si="20"/>
        <v>4.283271789262736E-2</v>
      </c>
      <c r="H90" s="52">
        <f t="shared" si="20"/>
        <v>4.4262052323177113E-2</v>
      </c>
      <c r="I90" s="52">
        <f t="shared" si="20"/>
        <v>4.4657137253245591E-2</v>
      </c>
      <c r="J90" s="52">
        <f t="shared" si="20"/>
        <v>4.4616727593365234E-2</v>
      </c>
      <c r="K90" s="52">
        <f t="shared" si="20"/>
        <v>4.3134357945245901E-2</v>
      </c>
      <c r="L90" s="52">
        <f t="shared" si="20"/>
        <v>4.8304214651629117E-2</v>
      </c>
      <c r="M90" s="52">
        <f t="shared" si="20"/>
        <v>3.1783252608519663E-2</v>
      </c>
      <c r="N90" s="52">
        <f t="shared" si="20"/>
        <v>2.3583267701656443E-2</v>
      </c>
      <c r="O90" s="52">
        <f t="shared" si="20"/>
        <v>1.9878125323276544E-2</v>
      </c>
      <c r="P90" s="52">
        <f t="shared" si="20"/>
        <v>1.848668303888434E-2</v>
      </c>
      <c r="Q90" s="52">
        <f t="shared" si="20"/>
        <v>2.2628759611676413E-2</v>
      </c>
      <c r="R90" s="52">
        <f t="shared" si="20"/>
        <v>2.5246114056171481E-2</v>
      </c>
      <c r="S90" s="52">
        <f t="shared" si="20"/>
        <v>2.6776266088496641E-2</v>
      </c>
      <c r="T90" s="52">
        <f t="shared" si="20"/>
        <v>2.7626725186165175E-2</v>
      </c>
      <c r="U90" s="52">
        <f t="shared" si="20"/>
        <v>2.8081751451581993E-2</v>
      </c>
      <c r="V90" s="52">
        <f t="shared" si="20"/>
        <v>3.394831611180784E-2</v>
      </c>
      <c r="W90" s="52">
        <f t="shared" si="20"/>
        <v>3.6273044408238586E-2</v>
      </c>
      <c r="X90" s="52">
        <f t="shared" si="20"/>
        <v>3.7249536622995093E-2</v>
      </c>
      <c r="Y90" s="52">
        <f t="shared" si="20"/>
        <v>3.7526692458672566E-2</v>
      </c>
      <c r="Z90" s="52">
        <f t="shared" si="20"/>
        <v>3.7468339971521304E-2</v>
      </c>
      <c r="AA90" s="52">
        <f t="shared" si="20"/>
        <v>3.7272830675181112E-2</v>
      </c>
      <c r="AB90" s="52">
        <f t="shared" si="20"/>
        <v>3.7041052058882869E-2</v>
      </c>
      <c r="AC90" s="52">
        <f t="shared" si="20"/>
        <v>3.6818070480695707E-2</v>
      </c>
      <c r="AD90" s="52">
        <f t="shared" si="20"/>
        <v>3.6622787302931163E-2</v>
      </c>
      <c r="AE90" s="52">
        <f t="shared" si="20"/>
        <v>3.645664803639901E-2</v>
      </c>
      <c r="AF90" s="52">
        <f t="shared" si="20"/>
        <v>3.6318884304456713E-2</v>
      </c>
      <c r="AH90" s="65">
        <f t="shared" si="21"/>
        <v>3.3677893699208698E-2</v>
      </c>
      <c r="AI90" s="65">
        <f t="shared" si="22"/>
        <v>4.4994897953332592E-2</v>
      </c>
      <c r="AJ90" s="65">
        <f t="shared" si="23"/>
        <v>2.3272017656802681E-2</v>
      </c>
      <c r="AK90" s="65">
        <f t="shared" si="24"/>
        <v>2.8335834578844626E-2</v>
      </c>
      <c r="AL90" s="65">
        <f t="shared" si="25"/>
        <v>3.7158088827321731E-2</v>
      </c>
      <c r="AM90" s="65">
        <f t="shared" si="26"/>
        <v>3.6651488436673089E-2</v>
      </c>
      <c r="AN90" s="66"/>
      <c r="AO90" s="65">
        <f t="shared" si="27"/>
        <v>3.9336395826270645E-2</v>
      </c>
      <c r="AP90" s="65">
        <f t="shared" si="28"/>
        <v>2.5803926117823651E-2</v>
      </c>
      <c r="AQ90" s="65">
        <f t="shared" si="29"/>
        <v>3.6904788631997407E-2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1.2097756231208128E-2</v>
      </c>
      <c r="D91" s="52">
        <f t="shared" si="20"/>
        <v>1.8838674556552425E-2</v>
      </c>
      <c r="E91" s="52">
        <f t="shared" si="20"/>
        <v>2.1490123056424268E-2</v>
      </c>
      <c r="F91" s="52">
        <f t="shared" si="20"/>
        <v>2.1813882749999024E-2</v>
      </c>
      <c r="G91" s="52">
        <f t="shared" si="20"/>
        <v>2.6328726750127415E-2</v>
      </c>
      <c r="H91" s="52">
        <f t="shared" si="20"/>
        <v>2.8968146777709061E-2</v>
      </c>
      <c r="I91" s="52">
        <f t="shared" si="20"/>
        <v>2.9286506271805648E-2</v>
      </c>
      <c r="J91" s="52">
        <f t="shared" si="20"/>
        <v>2.9008642822327808E-2</v>
      </c>
      <c r="K91" s="52">
        <f t="shared" si="20"/>
        <v>2.8285698219440748E-2</v>
      </c>
      <c r="L91" s="52">
        <f t="shared" si="20"/>
        <v>2.6352797486861576E-2</v>
      </c>
      <c r="M91" s="52">
        <f t="shared" si="20"/>
        <v>3.2781650674026767E-2</v>
      </c>
      <c r="N91" s="52">
        <f t="shared" si="20"/>
        <v>3.4549456415743827E-2</v>
      </c>
      <c r="O91" s="52">
        <f t="shared" si="20"/>
        <v>3.4861067895212101E-2</v>
      </c>
      <c r="P91" s="52">
        <f t="shared" si="20"/>
        <v>3.4445211919322545E-2</v>
      </c>
      <c r="Q91" s="52">
        <f t="shared" si="20"/>
        <v>3.5124428378515142E-2</v>
      </c>
      <c r="R91" s="52">
        <f t="shared" si="20"/>
        <v>3.5011269765887539E-2</v>
      </c>
      <c r="S91" s="52">
        <f t="shared" si="20"/>
        <v>3.5250459700273386E-2</v>
      </c>
      <c r="T91" s="52">
        <f t="shared" si="20"/>
        <v>3.4943217821571969E-2</v>
      </c>
      <c r="U91" s="52">
        <f t="shared" si="20"/>
        <v>3.4366477995189659E-2</v>
      </c>
      <c r="V91" s="52">
        <f t="shared" si="20"/>
        <v>4.0632348351947324E-2</v>
      </c>
      <c r="W91" s="52">
        <f t="shared" si="20"/>
        <v>4.3590706098455133E-2</v>
      </c>
      <c r="X91" s="52">
        <f t="shared" si="20"/>
        <v>4.5270585192655255E-2</v>
      </c>
      <c r="Y91" s="52">
        <f t="shared" si="20"/>
        <v>5.0015472656113252E-2</v>
      </c>
      <c r="Z91" s="52">
        <f t="shared" si="20"/>
        <v>5.1882562569036811E-2</v>
      </c>
      <c r="AA91" s="52">
        <f t="shared" si="20"/>
        <v>5.2103162761627679E-2</v>
      </c>
      <c r="AB91" s="52">
        <f t="shared" si="20"/>
        <v>5.1504249115335222E-2</v>
      </c>
      <c r="AC91" s="52">
        <f t="shared" si="20"/>
        <v>5.0560753899315317E-2</v>
      </c>
      <c r="AD91" s="52">
        <f t="shared" si="20"/>
        <v>4.9516431950475427E-2</v>
      </c>
      <c r="AE91" s="52">
        <f t="shared" si="20"/>
        <v>4.8486992013218752E-2</v>
      </c>
      <c r="AF91" s="52">
        <f t="shared" si="20"/>
        <v>4.7516408387477171E-2</v>
      </c>
      <c r="AH91" s="65">
        <f t="shared" si="21"/>
        <v>2.0113832668862252E-2</v>
      </c>
      <c r="AI91" s="65">
        <f t="shared" si="22"/>
        <v>2.8380358315628972E-2</v>
      </c>
      <c r="AJ91" s="65">
        <f t="shared" si="23"/>
        <v>3.4352363056564077E-2</v>
      </c>
      <c r="AK91" s="65">
        <f t="shared" si="24"/>
        <v>3.6040754726973975E-2</v>
      </c>
      <c r="AL91" s="65">
        <f t="shared" si="25"/>
        <v>4.8572497855577629E-2</v>
      </c>
      <c r="AM91" s="65">
        <f t="shared" si="26"/>
        <v>4.9516967073164372E-2</v>
      </c>
      <c r="AN91" s="66"/>
      <c r="AO91" s="65">
        <f t="shared" si="27"/>
        <v>2.4247095492245612E-2</v>
      </c>
      <c r="AP91" s="65">
        <f t="shared" si="28"/>
        <v>3.5196558891769023E-2</v>
      </c>
      <c r="AQ91" s="65">
        <f t="shared" si="29"/>
        <v>4.9044732464371001E-2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2.366099701879264E-5</v>
      </c>
      <c r="D92" s="52">
        <f t="shared" si="20"/>
        <v>5.2254293156567704E-5</v>
      </c>
      <c r="E92" s="52">
        <f t="shared" si="20"/>
        <v>7.3633873321296252E-5</v>
      </c>
      <c r="F92" s="52">
        <f t="shared" si="20"/>
        <v>8.4849909863960921E-5</v>
      </c>
      <c r="G92" s="52">
        <f t="shared" si="20"/>
        <v>8.6620247809426795E-5</v>
      </c>
      <c r="H92" s="52">
        <f t="shared" si="20"/>
        <v>8.390170548846506E-5</v>
      </c>
      <c r="I92" s="52">
        <f t="shared" si="20"/>
        <v>7.9109021555004937E-5</v>
      </c>
      <c r="J92" s="52">
        <f t="shared" si="20"/>
        <v>7.434017150409563E-5</v>
      </c>
      <c r="K92" s="52">
        <f t="shared" si="20"/>
        <v>7.0082494623894778E-5</v>
      </c>
      <c r="L92" s="52">
        <f t="shared" si="20"/>
        <v>6.7756260540509584E-5</v>
      </c>
      <c r="M92" s="52">
        <f t="shared" si="20"/>
        <v>7.1050819034824993E-5</v>
      </c>
      <c r="N92" s="52">
        <f t="shared" si="20"/>
        <v>7.5597312288529239E-5</v>
      </c>
      <c r="O92" s="52">
        <f t="shared" si="20"/>
        <v>7.9509422073684136E-5</v>
      </c>
      <c r="P92" s="52">
        <f t="shared" si="20"/>
        <v>8.2234876751036679E-5</v>
      </c>
      <c r="Q92" s="52">
        <f t="shared" si="20"/>
        <v>8.4414527078893276E-5</v>
      </c>
      <c r="R92" s="52">
        <f t="shared" si="20"/>
        <v>8.5278727983770236E-5</v>
      </c>
      <c r="S92" s="52">
        <f t="shared" si="20"/>
        <v>8.5805130842552446E-5</v>
      </c>
      <c r="T92" s="52">
        <f t="shared" si="20"/>
        <v>8.5960723182605241E-5</v>
      </c>
      <c r="U92" s="52">
        <f t="shared" si="20"/>
        <v>8.5698153424766942E-5</v>
      </c>
      <c r="V92" s="52">
        <f t="shared" si="20"/>
        <v>8.7248312404085771E-5</v>
      </c>
      <c r="W92" s="52">
        <f t="shared" si="20"/>
        <v>8.8387492633100375E-5</v>
      </c>
      <c r="X92" s="52">
        <f t="shared" si="20"/>
        <v>8.8977529159474877E-5</v>
      </c>
      <c r="Y92" s="52">
        <f t="shared" si="20"/>
        <v>9.1295770346055472E-5</v>
      </c>
      <c r="Z92" s="52">
        <f t="shared" si="20"/>
        <v>9.3187328158212302E-5</v>
      </c>
      <c r="AA92" s="52">
        <f t="shared" si="20"/>
        <v>9.3588153056813398E-5</v>
      </c>
      <c r="AB92" s="52">
        <f t="shared" si="20"/>
        <v>9.2476100675490121E-5</v>
      </c>
      <c r="AC92" s="52">
        <f t="shared" si="20"/>
        <v>9.0248880434713153E-5</v>
      </c>
      <c r="AD92" s="52">
        <f t="shared" si="20"/>
        <v>8.7358293766028524E-5</v>
      </c>
      <c r="AE92" s="52">
        <f t="shared" si="20"/>
        <v>8.4160612082738695E-5</v>
      </c>
      <c r="AF92" s="52">
        <f t="shared" si="20"/>
        <v>8.0883859639959888E-5</v>
      </c>
      <c r="AH92" s="65">
        <f t="shared" si="21"/>
        <v>6.4203864234008856E-5</v>
      </c>
      <c r="AI92" s="65">
        <f t="shared" si="22"/>
        <v>7.5037930742394011E-5</v>
      </c>
      <c r="AJ92" s="65">
        <f t="shared" si="23"/>
        <v>7.8561391445393659E-5</v>
      </c>
      <c r="AK92" s="65">
        <f t="shared" si="24"/>
        <v>8.5998209567556138E-5</v>
      </c>
      <c r="AL92" s="65">
        <f t="shared" si="25"/>
        <v>9.1087254670731285E-5</v>
      </c>
      <c r="AM92" s="65">
        <f t="shared" si="26"/>
        <v>8.7025549319786084E-5</v>
      </c>
      <c r="AN92" s="66"/>
      <c r="AO92" s="65">
        <f t="shared" si="27"/>
        <v>6.9620897488201433E-5</v>
      </c>
      <c r="AP92" s="65">
        <f t="shared" si="28"/>
        <v>8.2279800506474899E-5</v>
      </c>
      <c r="AQ92" s="65">
        <f t="shared" si="29"/>
        <v>8.9056401995258678E-5</v>
      </c>
    </row>
    <row r="93" spans="1:43" s="9" customFormat="1" x14ac:dyDescent="0.25">
      <c r="A93" s="71" t="s">
        <v>442</v>
      </c>
      <c r="B93" s="13"/>
      <c r="C93" s="52">
        <f>SUM(C66:C69)</f>
        <v>4.832516919541003E-2</v>
      </c>
      <c r="D93" s="52">
        <f t="shared" ref="D93:AF93" si="31">SUM(D66:D69)</f>
        <v>7.6232216900910282E-2</v>
      </c>
      <c r="E93" s="52">
        <f t="shared" si="31"/>
        <v>8.9227860529179401E-2</v>
      </c>
      <c r="F93" s="52">
        <f t="shared" si="31"/>
        <v>9.341929230770582E-2</v>
      </c>
      <c r="G93" s="52">
        <f t="shared" si="31"/>
        <v>8.769260501809735E-2</v>
      </c>
      <c r="H93" s="52">
        <f t="shared" si="31"/>
        <v>8.441155379843493E-2</v>
      </c>
      <c r="I93" s="52">
        <f t="shared" si="31"/>
        <v>8.0947857715173696E-2</v>
      </c>
      <c r="J93" s="52">
        <f t="shared" si="31"/>
        <v>7.8103410799351972E-2</v>
      </c>
      <c r="K93" s="52">
        <f t="shared" si="31"/>
        <v>7.5313612175992223E-2</v>
      </c>
      <c r="L93" s="52">
        <f t="shared" si="31"/>
        <v>7.1986683601557203E-2</v>
      </c>
      <c r="M93" s="52">
        <f t="shared" si="31"/>
        <v>9.2854474253200772E-2</v>
      </c>
      <c r="N93" s="52">
        <f t="shared" si="31"/>
        <v>0.10299793659064704</v>
      </c>
      <c r="O93" s="52">
        <f t="shared" si="31"/>
        <v>0.10703130306064766</v>
      </c>
      <c r="P93" s="52">
        <f t="shared" si="31"/>
        <v>0.10768595471836426</v>
      </c>
      <c r="Q93" s="52">
        <f t="shared" si="31"/>
        <v>0.10835473945243682</v>
      </c>
      <c r="R93" s="52">
        <f t="shared" si="31"/>
        <v>0.10640406840843068</v>
      </c>
      <c r="S93" s="52">
        <f t="shared" si="31"/>
        <v>0.1048500888978957</v>
      </c>
      <c r="T93" s="52">
        <f t="shared" si="31"/>
        <v>0.10312645257796793</v>
      </c>
      <c r="U93" s="52">
        <f t="shared" si="31"/>
        <v>0.10140963386329911</v>
      </c>
      <c r="V93" s="52">
        <f t="shared" si="31"/>
        <v>0.10519183723090192</v>
      </c>
      <c r="W93" s="52">
        <f t="shared" si="31"/>
        <v>0.10574586399851224</v>
      </c>
      <c r="X93" s="52">
        <f t="shared" si="31"/>
        <v>0.10574064881981837</v>
      </c>
      <c r="Y93" s="52">
        <f t="shared" si="31"/>
        <v>0.11251686914551719</v>
      </c>
      <c r="Z93" s="52">
        <f t="shared" si="31"/>
        <v>0.11553793721314204</v>
      </c>
      <c r="AA93" s="52">
        <f t="shared" si="31"/>
        <v>0.11613950040995258</v>
      </c>
      <c r="AB93" s="52">
        <f t="shared" si="31"/>
        <v>0.11541877931414983</v>
      </c>
      <c r="AC93" s="52">
        <f t="shared" si="31"/>
        <v>0.11406984111824681</v>
      </c>
      <c r="AD93" s="52">
        <f t="shared" si="31"/>
        <v>0.11248016073049513</v>
      </c>
      <c r="AE93" s="52">
        <f t="shared" si="31"/>
        <v>0.11084523944126463</v>
      </c>
      <c r="AF93" s="52">
        <f t="shared" si="31"/>
        <v>0.10925071308350955</v>
      </c>
      <c r="AH93" s="65">
        <f t="shared" si="21"/>
        <v>7.897942879026057E-2</v>
      </c>
      <c r="AI93" s="65">
        <f t="shared" si="22"/>
        <v>7.8152623618101991E-2</v>
      </c>
      <c r="AJ93" s="65">
        <f t="shared" si="23"/>
        <v>0.1037848816150593</v>
      </c>
      <c r="AK93" s="65">
        <f t="shared" si="24"/>
        <v>0.10419641619569905</v>
      </c>
      <c r="AL93" s="65">
        <f t="shared" si="25"/>
        <v>0.11113616391738849</v>
      </c>
      <c r="AM93" s="65">
        <f t="shared" si="26"/>
        <v>0.11241294673753319</v>
      </c>
      <c r="AN93" s="66"/>
      <c r="AO93" s="65">
        <f t="shared" si="27"/>
        <v>7.856602620418128E-2</v>
      </c>
      <c r="AP93" s="65">
        <f t="shared" si="28"/>
        <v>0.10399064890537918</v>
      </c>
      <c r="AQ93" s="65">
        <f t="shared" si="29"/>
        <v>0.11177455532746083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0.6222768741344975</v>
      </c>
      <c r="D50" s="52">
        <f>VLOOKUP($B50,Shock_dev!$A$1:$CI$300,MATCH(DATE(D$1,1,1),Shock_dev!$A$1:$CI$1,0),FALSE)</f>
        <v>0.73713092825540283</v>
      </c>
      <c r="E50" s="52">
        <f>VLOOKUP($B50,Shock_dev!$A$1:$CI$300,MATCH(DATE(E$1,1,1),Shock_dev!$A$1:$CI$1,0),FALSE)</f>
        <v>0.78089863509698265</v>
      </c>
      <c r="F50" s="52">
        <f>VLOOKUP($B50,Shock_dev!$A$1:$CI$300,MATCH(DATE(F$1,1,1),Shock_dev!$A$1:$CI$1,0),FALSE)</f>
        <v>0.7897538116390157</v>
      </c>
      <c r="G50" s="52">
        <f>VLOOKUP($B50,Shock_dev!$A$1:$CI$300,MATCH(DATE(G$1,1,1),Shock_dev!$A$1:$CI$1,0),FALSE)</f>
        <v>0.75174177911900841</v>
      </c>
      <c r="H50" s="52">
        <f>VLOOKUP($B50,Shock_dev!$A$1:$CI$300,MATCH(DATE(H$1,1,1),Shock_dev!$A$1:$CI$1,0),FALSE)</f>
        <v>0.74813844290184672</v>
      </c>
      <c r="I50" s="52">
        <f>VLOOKUP($B50,Shock_dev!$A$1:$CI$300,MATCH(DATE(I$1,1,1),Shock_dev!$A$1:$CI$1,0),FALSE)</f>
        <v>0.71538217456328379</v>
      </c>
      <c r="J50" s="52">
        <f>VLOOKUP($B50,Shock_dev!$A$1:$CI$300,MATCH(DATE(J$1,1,1),Shock_dev!$A$1:$CI$1,0),FALSE)</f>
        <v>0.69008805829233744</v>
      </c>
      <c r="K50" s="52">
        <f>VLOOKUP($B50,Shock_dev!$A$1:$CI$300,MATCH(DATE(K$1,1,1),Shock_dev!$A$1:$CI$1,0),FALSE)</f>
        <v>0.65016954550884964</v>
      </c>
      <c r="L50" s="52">
        <f>VLOOKUP($B50,Shock_dev!$A$1:$CI$300,MATCH(DATE(L$1,1,1),Shock_dev!$A$1:$CI$1,0),FALSE)</f>
        <v>0.63969398534724498</v>
      </c>
      <c r="M50" s="52">
        <f>VLOOKUP($B50,Shock_dev!$A$1:$CI$300,MATCH(DATE(M$1,1,1),Shock_dev!$A$1:$CI$1,0),FALSE)</f>
        <v>0.72826064268314283</v>
      </c>
      <c r="N50" s="52">
        <f>VLOOKUP($B50,Shock_dev!$A$1:$CI$300,MATCH(DATE(N$1,1,1),Shock_dev!$A$1:$CI$1,0),FALSE)</f>
        <v>0.70784526079932242</v>
      </c>
      <c r="O50" s="52">
        <f>VLOOKUP($B50,Shock_dev!$A$1:$CI$300,MATCH(DATE(O$1,1,1),Shock_dev!$A$1:$CI$1,0),FALSE)</f>
        <v>0.69653070298865138</v>
      </c>
      <c r="P50" s="52">
        <f>VLOOKUP($B50,Shock_dev!$A$1:$CI$300,MATCH(DATE(P$1,1,1),Shock_dev!$A$1:$CI$1,0),FALSE)</f>
        <v>0.6829357901648514</v>
      </c>
      <c r="Q50" s="52">
        <f>VLOOKUP($B50,Shock_dev!$A$1:$CI$300,MATCH(DATE(Q$1,1,1),Shock_dev!$A$1:$CI$1,0),FALSE)</f>
        <v>0.68369563112662401</v>
      </c>
      <c r="R50" s="52">
        <f>VLOOKUP($B50,Shock_dev!$A$1:$CI$300,MATCH(DATE(R$1,1,1),Shock_dev!$A$1:$CI$1,0),FALSE)</f>
        <v>0.65740007554486724</v>
      </c>
      <c r="S50" s="52">
        <f>VLOOKUP($B50,Shock_dev!$A$1:$CI$300,MATCH(DATE(S$1,1,1),Shock_dev!$A$1:$CI$1,0),FALSE)</f>
        <v>0.65592784706800522</v>
      </c>
      <c r="T50" s="52">
        <f>VLOOKUP($B50,Shock_dev!$A$1:$CI$300,MATCH(DATE(T$1,1,1),Shock_dev!$A$1:$CI$1,0),FALSE)</f>
        <v>0.64431253048697901</v>
      </c>
      <c r="U50" s="52">
        <f>VLOOKUP($B50,Shock_dev!$A$1:$CI$300,MATCH(DATE(U$1,1,1),Shock_dev!$A$1:$CI$1,0),FALSE)</f>
        <v>0.63239648653690139</v>
      </c>
      <c r="V50" s="52">
        <f>VLOOKUP($B50,Shock_dev!$A$1:$CI$300,MATCH(DATE(V$1,1,1),Shock_dev!$A$1:$CI$1,0),FALSE)</f>
        <v>0.67900842911001735</v>
      </c>
      <c r="W50" s="52">
        <f>VLOOKUP($B50,Shock_dev!$A$1:$CI$300,MATCH(DATE(W$1,1,1),Shock_dev!$A$1:$CI$1,0),FALSE)</f>
        <v>0.66583827377291183</v>
      </c>
      <c r="X50" s="52">
        <f>VLOOKUP($B50,Shock_dev!$A$1:$CI$300,MATCH(DATE(X$1,1,1),Shock_dev!$A$1:$CI$1,0),FALSE)</f>
        <v>0.67114286019513969</v>
      </c>
      <c r="Y50" s="52">
        <f>VLOOKUP($B50,Shock_dev!$A$1:$CI$300,MATCH(DATE(Y$1,1,1),Shock_dev!$A$1:$CI$1,0),FALSE)</f>
        <v>0.72965788226750927</v>
      </c>
      <c r="Z50" s="52">
        <f>VLOOKUP($B50,Shock_dev!$A$1:$CI$300,MATCH(DATE(Z$1,1,1),Shock_dev!$A$1:$CI$1,0),FALSE)</f>
        <v>0.7319408018574336</v>
      </c>
      <c r="AA50" s="52">
        <f>VLOOKUP($B50,Shock_dev!$A$1:$CI$300,MATCH(DATE(AA$1,1,1),Shock_dev!$A$1:$CI$1,0),FALSE)</f>
        <v>0.72626926669159264</v>
      </c>
      <c r="AB50" s="52">
        <f>VLOOKUP($B50,Shock_dev!$A$1:$CI$300,MATCH(DATE(AB$1,1,1),Shock_dev!$A$1:$CI$1,0),FALSE)</f>
        <v>0.71711091169746055</v>
      </c>
      <c r="AC50" s="52">
        <f>VLOOKUP($B50,Shock_dev!$A$1:$CI$300,MATCH(DATE(AC$1,1,1),Shock_dev!$A$1:$CI$1,0),FALSE)</f>
        <v>0.70625969366384656</v>
      </c>
      <c r="AD50" s="52">
        <f>VLOOKUP($B50,Shock_dev!$A$1:$CI$300,MATCH(DATE(AD$1,1,1),Shock_dev!$A$1:$CI$1,0),FALSE)</f>
        <v>0.69470132505093929</v>
      </c>
      <c r="AE50" s="52">
        <f>VLOOKUP($B50,Shock_dev!$A$1:$CI$300,MATCH(DATE(AE$1,1,1),Shock_dev!$A$1:$CI$1,0),FALSE)</f>
        <v>0.68301180643846049</v>
      </c>
      <c r="AF50" s="52">
        <f>VLOOKUP($B50,Shock_dev!$A$1:$CI$300,MATCH(DATE(AF$1,1,1),Shock_dev!$A$1:$CI$1,0),FALSE)</f>
        <v>0.67150763590175799</v>
      </c>
      <c r="AG50" s="52"/>
      <c r="AH50" s="65">
        <f>AVERAGE(C50:G50)</f>
        <v>0.73636040564898142</v>
      </c>
      <c r="AI50" s="65">
        <f>AVERAGE(H50:L50)</f>
        <v>0.68869444132271251</v>
      </c>
      <c r="AJ50" s="65">
        <f>AVERAGE(M50:Q50)</f>
        <v>0.69985360555251841</v>
      </c>
      <c r="AK50" s="65">
        <f>AVERAGE(R50:V50)</f>
        <v>0.65380907374935404</v>
      </c>
      <c r="AL50" s="65">
        <f>AVERAGE(W50:AA50)</f>
        <v>0.70496981695691741</v>
      </c>
      <c r="AM50" s="65">
        <f>AVERAGE(AB50:AF50)</f>
        <v>0.69451827455049298</v>
      </c>
      <c r="AN50" s="66"/>
      <c r="AO50" s="65">
        <f>AVERAGE(AH50:AI50)</f>
        <v>0.71252742348584697</v>
      </c>
      <c r="AP50" s="65">
        <f>AVERAGE(AJ50:AK50)</f>
        <v>0.67683133965093623</v>
      </c>
      <c r="AQ50" s="65">
        <f>AVERAGE(AL50:AM50)</f>
        <v>0.69974404575370519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2.3879618909311154E-3</v>
      </c>
      <c r="D51" s="52">
        <f>VLOOKUP($B51,Shock_dev!$A$1:$CI$300,MATCH(DATE(D$1,1,1),Shock_dev!$A$1:$CI$1,0),FALSE)</f>
        <v>4.0987995143971197E-3</v>
      </c>
      <c r="E51" s="52">
        <f>VLOOKUP($B51,Shock_dev!$A$1:$CI$300,MATCH(DATE(E$1,1,1),Shock_dev!$A$1:$CI$1,0),FALSE)</f>
        <v>4.9712543005072949E-3</v>
      </c>
      <c r="F51" s="52">
        <f>VLOOKUP($B51,Shock_dev!$A$1:$CI$300,MATCH(DATE(F$1,1,1),Shock_dev!$A$1:$CI$1,0),FALSE)</f>
        <v>5.1439175207280124E-3</v>
      </c>
      <c r="G51" s="52">
        <f>VLOOKUP($B51,Shock_dev!$A$1:$CI$300,MATCH(DATE(G$1,1,1),Shock_dev!$A$1:$CI$1,0),FALSE)</f>
        <v>4.7273546620801082E-3</v>
      </c>
      <c r="H51" s="52">
        <f>VLOOKUP($B51,Shock_dev!$A$1:$CI$300,MATCH(DATE(H$1,1,1),Shock_dev!$A$1:$CI$1,0),FALSE)</f>
        <v>4.1568378146797898E-3</v>
      </c>
      <c r="I51" s="52">
        <f>VLOOKUP($B51,Shock_dev!$A$1:$CI$300,MATCH(DATE(I$1,1,1),Shock_dev!$A$1:$CI$1,0),FALSE)</f>
        <v>3.4367885022208128E-3</v>
      </c>
      <c r="J51" s="52">
        <f>VLOOKUP($B51,Shock_dev!$A$1:$CI$300,MATCH(DATE(J$1,1,1),Shock_dev!$A$1:$CI$1,0),FALSE)</f>
        <v>2.7131372537362243E-3</v>
      </c>
      <c r="K51" s="52">
        <f>VLOOKUP($B51,Shock_dev!$A$1:$CI$300,MATCH(DATE(K$1,1,1),Shock_dev!$A$1:$CI$1,0),FALSE)</f>
        <v>1.9749736278658228E-3</v>
      </c>
      <c r="L51" s="52">
        <f>VLOOKUP($B51,Shock_dev!$A$1:$CI$300,MATCH(DATE(L$1,1,1),Shock_dev!$A$1:$CI$1,0),FALSE)</f>
        <v>1.3865926042894304E-3</v>
      </c>
      <c r="M51" s="52">
        <f>VLOOKUP($B51,Shock_dev!$A$1:$CI$300,MATCH(DATE(M$1,1,1),Shock_dev!$A$1:$CI$1,0),FALSE)</f>
        <v>1.2874774708745754E-3</v>
      </c>
      <c r="N51" s="52">
        <f>VLOOKUP($B51,Shock_dev!$A$1:$CI$300,MATCH(DATE(N$1,1,1),Shock_dev!$A$1:$CI$1,0),FALSE)</f>
        <v>1.0843278112821232E-3</v>
      </c>
      <c r="O51" s="52">
        <f>VLOOKUP($B51,Shock_dev!$A$1:$CI$300,MATCH(DATE(O$1,1,1),Shock_dev!$A$1:$CI$1,0),FALSE)</f>
        <v>8.4072739736734247E-4</v>
      </c>
      <c r="P51" s="52">
        <f>VLOOKUP($B51,Shock_dev!$A$1:$CI$300,MATCH(DATE(P$1,1,1),Shock_dev!$A$1:$CI$1,0),FALSE)</f>
        <v>5.6971232740710956E-4</v>
      </c>
      <c r="Q51" s="52">
        <f>VLOOKUP($B51,Shock_dev!$A$1:$CI$300,MATCH(DATE(Q$1,1,1),Shock_dev!$A$1:$CI$1,0),FALSE)</f>
        <v>3.5384495075828685E-4</v>
      </c>
      <c r="R51" s="52">
        <f>VLOOKUP($B51,Shock_dev!$A$1:$CI$300,MATCH(DATE(R$1,1,1),Shock_dev!$A$1:$CI$1,0),FALSE)</f>
        <v>7.8129591590492546E-5</v>
      </c>
      <c r="S51" s="52">
        <f>VLOOKUP($B51,Shock_dev!$A$1:$CI$300,MATCH(DATE(S$1,1,1),Shock_dev!$A$1:$CI$1,0),FALSE)</f>
        <v>-1.1671715317109907E-4</v>
      </c>
      <c r="T51" s="52">
        <f>VLOOKUP($B51,Shock_dev!$A$1:$CI$300,MATCH(DATE(T$1,1,1),Shock_dev!$A$1:$CI$1,0),FALSE)</f>
        <v>-2.9122835056608244E-4</v>
      </c>
      <c r="U51" s="52">
        <f>VLOOKUP($B51,Shock_dev!$A$1:$CI$300,MATCH(DATE(U$1,1,1),Shock_dev!$A$1:$CI$1,0),FALSE)</f>
        <v>-4.4412255481757911E-4</v>
      </c>
      <c r="V51" s="52">
        <f>VLOOKUP($B51,Shock_dev!$A$1:$CI$300,MATCH(DATE(V$1,1,1),Shock_dev!$A$1:$CI$1,0),FALSE)</f>
        <v>-3.4357356998035573E-4</v>
      </c>
      <c r="W51" s="52">
        <f>VLOOKUP($B51,Shock_dev!$A$1:$CI$300,MATCH(DATE(W$1,1,1),Shock_dev!$A$1:$CI$1,0),FALSE)</f>
        <v>-3.3846175011472015E-4</v>
      </c>
      <c r="X51" s="52">
        <f>VLOOKUP($B51,Shock_dev!$A$1:$CI$300,MATCH(DATE(X$1,1,1),Shock_dev!$A$1:$CI$1,0),FALSE)</f>
        <v>-3.2149321761388205E-4</v>
      </c>
      <c r="Y51" s="52">
        <f>VLOOKUP($B51,Shock_dev!$A$1:$CI$300,MATCH(DATE(Y$1,1,1),Shock_dev!$A$1:$CI$1,0),FALSE)</f>
        <v>-9.969105789911304E-5</v>
      </c>
      <c r="Z51" s="52">
        <f>VLOOKUP($B51,Shock_dev!$A$1:$CI$300,MATCH(DATE(Z$1,1,1),Shock_dev!$A$1:$CI$1,0),FALSE)</f>
        <v>1.2803161684877142E-5</v>
      </c>
      <c r="AA51" s="52">
        <f>VLOOKUP($B51,Shock_dev!$A$1:$CI$300,MATCH(DATE(AA$1,1,1),Shock_dev!$A$1:$CI$1,0),FALSE)</f>
        <v>3.1484621093886579E-5</v>
      </c>
      <c r="AB51" s="52">
        <f>VLOOKUP($B51,Shock_dev!$A$1:$CI$300,MATCH(DATE(AB$1,1,1),Shock_dev!$A$1:$CI$1,0),FALSE)</f>
        <v>-1.4704566066118535E-5</v>
      </c>
      <c r="AC51" s="52">
        <f>VLOOKUP($B51,Shock_dev!$A$1:$CI$300,MATCH(DATE(AC$1,1,1),Shock_dev!$A$1:$CI$1,0),FALSE)</f>
        <v>-9.873058746106433E-5</v>
      </c>
      <c r="AD51" s="52">
        <f>VLOOKUP($B51,Shock_dev!$A$1:$CI$300,MATCH(DATE(AD$1,1,1),Shock_dev!$A$1:$CI$1,0),FALSE)</f>
        <v>-1.9927625617096193E-4</v>
      </c>
      <c r="AE51" s="52">
        <f>VLOOKUP($B51,Shock_dev!$A$1:$CI$300,MATCH(DATE(AE$1,1,1),Shock_dev!$A$1:$CI$1,0),FALSE)</f>
        <v>-3.0177418202162524E-4</v>
      </c>
      <c r="AF51" s="52">
        <f>VLOOKUP($B51,Shock_dev!$A$1:$CI$300,MATCH(DATE(AF$1,1,1),Shock_dev!$A$1:$CI$1,0),FALSE)</f>
        <v>-3.9746971200662256E-4</v>
      </c>
      <c r="AG51" s="52"/>
      <c r="AH51" s="65">
        <f t="shared" ref="AH51:AH80" si="1">AVERAGE(C51:G51)</f>
        <v>4.2658575777287308E-3</v>
      </c>
      <c r="AI51" s="65">
        <f t="shared" ref="AI51:AI80" si="2">AVERAGE(H51:L51)</f>
        <v>2.7336659605584159E-3</v>
      </c>
      <c r="AJ51" s="65">
        <f t="shared" ref="AJ51:AJ80" si="3">AVERAGE(M51:Q51)</f>
        <v>8.2721799153788749E-4</v>
      </c>
      <c r="AK51" s="65">
        <f t="shared" ref="AK51:AK80" si="4">AVERAGE(R51:V51)</f>
        <v>-2.2350240738892475E-4</v>
      </c>
      <c r="AL51" s="65">
        <f t="shared" ref="AL51:AL80" si="5">AVERAGE(W51:AA51)</f>
        <v>-1.4307164856979031E-4</v>
      </c>
      <c r="AM51" s="65">
        <f t="shared" ref="AM51:AM80" si="6">AVERAGE(AB51:AF51)</f>
        <v>-2.0239106074527855E-4</v>
      </c>
      <c r="AN51" s="66"/>
      <c r="AO51" s="65">
        <f t="shared" ref="AO51:AO80" si="7">AVERAGE(AH51:AI51)</f>
        <v>3.4997617691435732E-3</v>
      </c>
      <c r="AP51" s="65">
        <f t="shared" ref="AP51:AP80" si="8">AVERAGE(AJ51:AK51)</f>
        <v>3.0185779207448136E-4</v>
      </c>
      <c r="AQ51" s="65">
        <f t="shared" ref="AQ51:AQ80" si="9">AVERAGE(AL51:AM51)</f>
        <v>-1.7273135465753443E-4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5.7116088169950037E-3</v>
      </c>
      <c r="D52" s="52">
        <f>VLOOKUP($B52,Shock_dev!$A$1:$CI$300,MATCH(DATE(D$1,1,1),Shock_dev!$A$1:$CI$1,0),FALSE)</f>
        <v>6.9836788607180412E-3</v>
      </c>
      <c r="E52" s="52">
        <f>VLOOKUP($B52,Shock_dev!$A$1:$CI$300,MATCH(DATE(E$1,1,1),Shock_dev!$A$1:$CI$1,0),FALSE)</f>
        <v>7.1599114501272026E-3</v>
      </c>
      <c r="F52" s="52">
        <f>VLOOKUP($B52,Shock_dev!$A$1:$CI$300,MATCH(DATE(F$1,1,1),Shock_dev!$A$1:$CI$1,0),FALSE)</f>
        <v>7.0588214711839164E-3</v>
      </c>
      <c r="G52" s="52">
        <f>VLOOKUP($B52,Shock_dev!$A$1:$CI$300,MATCH(DATE(G$1,1,1),Shock_dev!$A$1:$CI$1,0),FALSE)</f>
        <v>6.6106548688408808E-3</v>
      </c>
      <c r="H52" s="52">
        <f>VLOOKUP($B52,Shock_dev!$A$1:$CI$300,MATCH(DATE(H$1,1,1),Shock_dev!$A$1:$CI$1,0),FALSE)</f>
        <v>6.5442944972749226E-3</v>
      </c>
      <c r="I52" s="52">
        <f>VLOOKUP($B52,Shock_dev!$A$1:$CI$300,MATCH(DATE(I$1,1,1),Shock_dev!$A$1:$CI$1,0),FALSE)</f>
        <v>6.2680132649552515E-3</v>
      </c>
      <c r="J52" s="52">
        <f>VLOOKUP($B52,Shock_dev!$A$1:$CI$300,MATCH(DATE(J$1,1,1),Shock_dev!$A$1:$CI$1,0),FALSE)</f>
        <v>6.0604666433530553E-3</v>
      </c>
      <c r="K52" s="52">
        <f>VLOOKUP($B52,Shock_dev!$A$1:$CI$300,MATCH(DATE(K$1,1,1),Shock_dev!$A$1:$CI$1,0),FALSE)</f>
        <v>5.7303744014892922E-3</v>
      </c>
      <c r="L52" s="52">
        <f>VLOOKUP($B52,Shock_dev!$A$1:$CI$300,MATCH(DATE(L$1,1,1),Shock_dev!$A$1:$CI$1,0),FALSE)</f>
        <v>5.6760187065936487E-3</v>
      </c>
      <c r="M52" s="52">
        <f>VLOOKUP($B52,Shock_dev!$A$1:$CI$300,MATCH(DATE(M$1,1,1),Shock_dev!$A$1:$CI$1,0),FALSE)</f>
        <v>6.4802962152412718E-3</v>
      </c>
      <c r="N52" s="52">
        <f>VLOOKUP($B52,Shock_dev!$A$1:$CI$300,MATCH(DATE(N$1,1,1),Shock_dev!$A$1:$CI$1,0),FALSE)</f>
        <v>6.3751501033799014E-3</v>
      </c>
      <c r="O52" s="52">
        <f>VLOOKUP($B52,Shock_dev!$A$1:$CI$300,MATCH(DATE(O$1,1,1),Shock_dev!$A$1:$CI$1,0),FALSE)</f>
        <v>6.2550148207736892E-3</v>
      </c>
      <c r="P52" s="52">
        <f>VLOOKUP($B52,Shock_dev!$A$1:$CI$300,MATCH(DATE(P$1,1,1),Shock_dev!$A$1:$CI$1,0),FALSE)</f>
        <v>6.1342646895795458E-3</v>
      </c>
      <c r="Q52" s="52">
        <f>VLOOKUP($B52,Shock_dev!$A$1:$CI$300,MATCH(DATE(Q$1,1,1),Shock_dev!$A$1:$CI$1,0),FALSE)</f>
        <v>6.1574298475054702E-3</v>
      </c>
      <c r="R52" s="52">
        <f>VLOOKUP($B52,Shock_dev!$A$1:$CI$300,MATCH(DATE(R$1,1,1),Shock_dev!$A$1:$CI$1,0),FALSE)</f>
        <v>5.945712051740804E-3</v>
      </c>
      <c r="S52" s="52">
        <f>VLOOKUP($B52,Shock_dev!$A$1:$CI$300,MATCH(DATE(S$1,1,1),Shock_dev!$A$1:$CI$1,0),FALSE)</f>
        <v>5.951641090283925E-3</v>
      </c>
      <c r="T52" s="52">
        <f>VLOOKUP($B52,Shock_dev!$A$1:$CI$300,MATCH(DATE(T$1,1,1),Shock_dev!$A$1:$CI$1,0),FALSE)</f>
        <v>5.8790486951325717E-3</v>
      </c>
      <c r="U52" s="52">
        <f>VLOOKUP($B52,Shock_dev!$A$1:$CI$300,MATCH(DATE(U$1,1,1),Shock_dev!$A$1:$CI$1,0),FALSE)</f>
        <v>5.795764757838098E-3</v>
      </c>
      <c r="V52" s="52">
        <f>VLOOKUP($B52,Shock_dev!$A$1:$CI$300,MATCH(DATE(V$1,1,1),Shock_dev!$A$1:$CI$1,0),FALSE)</f>
        <v>6.2337996077366266E-3</v>
      </c>
      <c r="W52" s="52">
        <f>VLOOKUP($B52,Shock_dev!$A$1:$CI$300,MATCH(DATE(W$1,1,1),Shock_dev!$A$1:$CI$1,0),FALSE)</f>
        <v>6.1528292594749826E-3</v>
      </c>
      <c r="X52" s="52">
        <f>VLOOKUP($B52,Shock_dev!$A$1:$CI$300,MATCH(DATE(X$1,1,1),Shock_dev!$A$1:$CI$1,0),FALSE)</f>
        <v>6.2013065936027756E-3</v>
      </c>
      <c r="Y52" s="52">
        <f>VLOOKUP($B52,Shock_dev!$A$1:$CI$300,MATCH(DATE(Y$1,1,1),Shock_dev!$A$1:$CI$1,0),FALSE)</f>
        <v>6.7986373022077811E-3</v>
      </c>
      <c r="Z52" s="52">
        <f>VLOOKUP($B52,Shock_dev!$A$1:$CI$300,MATCH(DATE(Z$1,1,1),Shock_dev!$A$1:$CI$1,0),FALSE)</f>
        <v>6.8584630949170833E-3</v>
      </c>
      <c r="AA52" s="52">
        <f>VLOOKUP($B52,Shock_dev!$A$1:$CI$300,MATCH(DATE(AA$1,1,1),Shock_dev!$A$1:$CI$1,0),FALSE)</f>
        <v>6.7997752039064474E-3</v>
      </c>
      <c r="AB52" s="52">
        <f>VLOOKUP($B52,Shock_dev!$A$1:$CI$300,MATCH(DATE(AB$1,1,1),Shock_dev!$A$1:$CI$1,0),FALSE)</f>
        <v>6.7139186126667404E-3</v>
      </c>
      <c r="AC52" s="52">
        <f>VLOOKUP($B52,Shock_dev!$A$1:$CI$300,MATCH(DATE(AC$1,1,1),Shock_dev!$A$1:$CI$1,0),FALSE)</f>
        <v>6.6216412502476743E-3</v>
      </c>
      <c r="AD52" s="52">
        <f>VLOOKUP($B52,Shock_dev!$A$1:$CI$300,MATCH(DATE(AD$1,1,1),Shock_dev!$A$1:$CI$1,0),FALSE)</f>
        <v>6.5288857183980926E-3</v>
      </c>
      <c r="AE52" s="52">
        <f>VLOOKUP($B52,Shock_dev!$A$1:$CI$300,MATCH(DATE(AE$1,1,1),Shock_dev!$A$1:$CI$1,0),FALSE)</f>
        <v>6.4378737782426433E-3</v>
      </c>
      <c r="AF52" s="52">
        <f>VLOOKUP($B52,Shock_dev!$A$1:$CI$300,MATCH(DATE(AF$1,1,1),Shock_dev!$A$1:$CI$1,0),FALSE)</f>
        <v>6.3495102263408671E-3</v>
      </c>
      <c r="AG52" s="52"/>
      <c r="AH52" s="65">
        <f t="shared" si="1"/>
        <v>6.70493509357301E-3</v>
      </c>
      <c r="AI52" s="65">
        <f t="shared" si="2"/>
        <v>6.0558335027332344E-3</v>
      </c>
      <c r="AJ52" s="65">
        <f t="shared" si="3"/>
        <v>6.2804311352959762E-3</v>
      </c>
      <c r="AK52" s="65">
        <f t="shared" si="4"/>
        <v>5.9611932405464049E-3</v>
      </c>
      <c r="AL52" s="65">
        <f t="shared" si="5"/>
        <v>6.5622022908218142E-3</v>
      </c>
      <c r="AM52" s="65">
        <f t="shared" si="6"/>
        <v>6.5303659171792039E-3</v>
      </c>
      <c r="AN52" s="66"/>
      <c r="AO52" s="65">
        <f t="shared" si="7"/>
        <v>6.3803842981531222E-3</v>
      </c>
      <c r="AP52" s="65">
        <f t="shared" si="8"/>
        <v>6.1208121879211905E-3</v>
      </c>
      <c r="AQ52" s="65">
        <f t="shared" si="9"/>
        <v>6.546284104000509E-3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1.4050405411413418E-3</v>
      </c>
      <c r="D53" s="52">
        <f>VLOOKUP($B53,Shock_dev!$A$1:$CI$300,MATCH(DATE(D$1,1,1),Shock_dev!$A$1:$CI$1,0),FALSE)</f>
        <v>2.1255102751195805E-3</v>
      </c>
      <c r="E53" s="52">
        <f>VLOOKUP($B53,Shock_dev!$A$1:$CI$300,MATCH(DATE(E$1,1,1),Shock_dev!$A$1:$CI$1,0),FALSE)</f>
        <v>2.0322806489941813E-3</v>
      </c>
      <c r="F53" s="52">
        <f>VLOOKUP($B53,Shock_dev!$A$1:$CI$300,MATCH(DATE(F$1,1,1),Shock_dev!$A$1:$CI$1,0),FALSE)</f>
        <v>1.2997456126838634E-3</v>
      </c>
      <c r="G53" s="52">
        <f>VLOOKUP($B53,Shock_dev!$A$1:$CI$300,MATCH(DATE(G$1,1,1),Shock_dev!$A$1:$CI$1,0),FALSE)</f>
        <v>1.0126454497161602E-4</v>
      </c>
      <c r="H53" s="52">
        <f>VLOOKUP($B53,Shock_dev!$A$1:$CI$300,MATCH(DATE(H$1,1,1),Shock_dev!$A$1:$CI$1,0),FALSE)</f>
        <v>-1.2132718224293275E-3</v>
      </c>
      <c r="I53" s="52">
        <f>VLOOKUP($B53,Shock_dev!$A$1:$CI$300,MATCH(DATE(I$1,1,1),Shock_dev!$A$1:$CI$1,0),FALSE)</f>
        <v>-2.582824846504479E-3</v>
      </c>
      <c r="J53" s="52">
        <f>VLOOKUP($B53,Shock_dev!$A$1:$CI$300,MATCH(DATE(J$1,1,1),Shock_dev!$A$1:$CI$1,0),FALSE)</f>
        <v>-3.8688522443856279E-3</v>
      </c>
      <c r="K53" s="52">
        <f>VLOOKUP($B53,Shock_dev!$A$1:$CI$300,MATCH(DATE(K$1,1,1),Shock_dev!$A$1:$CI$1,0),FALSE)</f>
        <v>-5.0590871830146532E-3</v>
      </c>
      <c r="L53" s="52">
        <f>VLOOKUP($B53,Shock_dev!$A$1:$CI$300,MATCH(DATE(L$1,1,1),Shock_dev!$A$1:$CI$1,0),FALSE)</f>
        <v>-6.0209517231411096E-3</v>
      </c>
      <c r="M53" s="52">
        <f>VLOOKUP($B53,Shock_dev!$A$1:$CI$300,MATCH(DATE(M$1,1,1),Shock_dev!$A$1:$CI$1,0),FALSE)</f>
        <v>-6.5477826487507444E-3</v>
      </c>
      <c r="N53" s="52">
        <f>VLOOKUP($B53,Shock_dev!$A$1:$CI$300,MATCH(DATE(N$1,1,1),Shock_dev!$A$1:$CI$1,0),FALSE)</f>
        <v>-7.0828724349867268E-3</v>
      </c>
      <c r="O53" s="52">
        <f>VLOOKUP($B53,Shock_dev!$A$1:$CI$300,MATCH(DATE(O$1,1,1),Shock_dev!$A$1:$CI$1,0),FALSE)</f>
        <v>-7.5851221454049976E-3</v>
      </c>
      <c r="P53" s="52">
        <f>VLOOKUP($B53,Shock_dev!$A$1:$CI$300,MATCH(DATE(P$1,1,1),Shock_dev!$A$1:$CI$1,0),FALSE)</f>
        <v>-8.0395766708133577E-3</v>
      </c>
      <c r="Q53" s="52">
        <f>VLOOKUP($B53,Shock_dev!$A$1:$CI$300,MATCH(DATE(Q$1,1,1),Shock_dev!$A$1:$CI$1,0),FALSE)</f>
        <v>-8.3911112289073112E-3</v>
      </c>
      <c r="R53" s="52">
        <f>VLOOKUP($B53,Shock_dev!$A$1:$CI$300,MATCH(DATE(R$1,1,1),Shock_dev!$A$1:$CI$1,0),FALSE)</f>
        <v>-8.7209824788433941E-3</v>
      </c>
      <c r="S53" s="52">
        <f>VLOOKUP($B53,Shock_dev!$A$1:$CI$300,MATCH(DATE(S$1,1,1),Shock_dev!$A$1:$CI$1,0),FALSE)</f>
        <v>-8.9369849232206894E-3</v>
      </c>
      <c r="T53" s="52">
        <f>VLOOKUP($B53,Shock_dev!$A$1:$CI$300,MATCH(DATE(T$1,1,1),Shock_dev!$A$1:$CI$1,0),FALSE)</f>
        <v>-9.0920194532202268E-3</v>
      </c>
      <c r="U53" s="52">
        <f>VLOOKUP($B53,Shock_dev!$A$1:$CI$300,MATCH(DATE(U$1,1,1),Shock_dev!$A$1:$CI$1,0),FALSE)</f>
        <v>-9.1894071916599433E-3</v>
      </c>
      <c r="V53" s="52">
        <f>VLOOKUP($B53,Shock_dev!$A$1:$CI$300,MATCH(DATE(V$1,1,1),Shock_dev!$A$1:$CI$1,0),FALSE)</f>
        <v>-9.0963188092683684E-3</v>
      </c>
      <c r="W53" s="52">
        <f>VLOOKUP($B53,Shock_dev!$A$1:$CI$300,MATCH(DATE(W$1,1,1),Shock_dev!$A$1:$CI$1,0),FALSE)</f>
        <v>-9.0552840615731739E-3</v>
      </c>
      <c r="X53" s="52">
        <f>VLOOKUP($B53,Shock_dev!$A$1:$CI$300,MATCH(DATE(X$1,1,1),Shock_dev!$A$1:$CI$1,0),FALSE)</f>
        <v>-8.997460159486043E-3</v>
      </c>
      <c r="Y53" s="52">
        <f>VLOOKUP($B53,Shock_dev!$A$1:$CI$300,MATCH(DATE(Y$1,1,1),Shock_dev!$A$1:$CI$1,0),FALSE)</f>
        <v>-8.8138778275907749E-3</v>
      </c>
      <c r="Z53" s="52">
        <f>VLOOKUP($B53,Shock_dev!$A$1:$CI$300,MATCH(DATE(Z$1,1,1),Shock_dev!$A$1:$CI$1,0),FALSE)</f>
        <v>-8.7209047755105983E-3</v>
      </c>
      <c r="AA53" s="52">
        <f>VLOOKUP($B53,Shock_dev!$A$1:$CI$300,MATCH(DATE(AA$1,1,1),Shock_dev!$A$1:$CI$1,0),FALSE)</f>
        <v>-8.7070140451563829E-3</v>
      </c>
      <c r="AB53" s="52">
        <f>VLOOKUP($B53,Shock_dev!$A$1:$CI$300,MATCH(DATE(AB$1,1,1),Shock_dev!$A$1:$CI$1,0),FALSE)</f>
        <v>-8.7431578022823288E-3</v>
      </c>
      <c r="AC53" s="52">
        <f>VLOOKUP($B53,Shock_dev!$A$1:$CI$300,MATCH(DATE(AC$1,1,1),Shock_dev!$A$1:$CI$1,0),FALSE)</f>
        <v>-8.8027891258464289E-3</v>
      </c>
      <c r="AD53" s="52">
        <f>VLOOKUP($B53,Shock_dev!$A$1:$CI$300,MATCH(DATE(AD$1,1,1),Shock_dev!$A$1:$CI$1,0),FALSE)</f>
        <v>-8.8656979532029667E-3</v>
      </c>
      <c r="AE53" s="52">
        <f>VLOOKUP($B53,Shock_dev!$A$1:$CI$300,MATCH(DATE(AE$1,1,1),Shock_dev!$A$1:$CI$1,0),FALSE)</f>
        <v>-8.9184742541755825E-3</v>
      </c>
      <c r="AF53" s="52">
        <f>VLOOKUP($B53,Shock_dev!$A$1:$CI$300,MATCH(DATE(AF$1,1,1),Shock_dev!$A$1:$CI$1,0),FALSE)</f>
        <v>-8.9534482026324292E-3</v>
      </c>
      <c r="AG53" s="52"/>
      <c r="AH53" s="65">
        <f t="shared" si="1"/>
        <v>1.3927683245821166E-3</v>
      </c>
      <c r="AI53" s="65">
        <f t="shared" si="2"/>
        <v>-3.7489975638950396E-3</v>
      </c>
      <c r="AJ53" s="65">
        <f t="shared" si="3"/>
        <v>-7.5292930257726265E-3</v>
      </c>
      <c r="AK53" s="65">
        <f t="shared" si="4"/>
        <v>-9.0071425712425247E-3</v>
      </c>
      <c r="AL53" s="65">
        <f t="shared" si="5"/>
        <v>-8.8589081738633946E-3</v>
      </c>
      <c r="AM53" s="65">
        <f t="shared" si="6"/>
        <v>-8.8567134676279472E-3</v>
      </c>
      <c r="AN53" s="66"/>
      <c r="AO53" s="65">
        <f t="shared" si="7"/>
        <v>-1.1781146196564616E-3</v>
      </c>
      <c r="AP53" s="65">
        <f t="shared" si="8"/>
        <v>-8.2682177985075756E-3</v>
      </c>
      <c r="AQ53" s="65">
        <f t="shared" si="9"/>
        <v>-8.85781082074567E-3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1.4456212748902453E-2</v>
      </c>
      <c r="D54" s="52">
        <f>VLOOKUP($B54,Shock_dev!$A$1:$CI$300,MATCH(DATE(D$1,1,1),Shock_dev!$A$1:$CI$1,0),FALSE)</f>
        <v>1.7040364666858199E-2</v>
      </c>
      <c r="E54" s="52">
        <f>VLOOKUP($B54,Shock_dev!$A$1:$CI$300,MATCH(DATE(E$1,1,1),Shock_dev!$A$1:$CI$1,0),FALSE)</f>
        <v>1.7239460459170432E-2</v>
      </c>
      <c r="F54" s="52">
        <f>VLOOKUP($B54,Shock_dev!$A$1:$CI$300,MATCH(DATE(F$1,1,1),Shock_dev!$A$1:$CI$1,0),FALSE)</f>
        <v>1.6968368099562522E-2</v>
      </c>
      <c r="G54" s="52">
        <f>VLOOKUP($B54,Shock_dev!$A$1:$CI$300,MATCH(DATE(G$1,1,1),Shock_dev!$A$1:$CI$1,0),FALSE)</f>
        <v>1.5932234377283624E-2</v>
      </c>
      <c r="H54" s="52">
        <f>VLOOKUP($B54,Shock_dev!$A$1:$CI$300,MATCH(DATE(H$1,1,1),Shock_dev!$A$1:$CI$1,0),FALSE)</f>
        <v>1.594473291695192E-2</v>
      </c>
      <c r="I54" s="52">
        <f>VLOOKUP($B54,Shock_dev!$A$1:$CI$300,MATCH(DATE(I$1,1,1),Shock_dev!$A$1:$CI$1,0),FALSE)</f>
        <v>1.540725183487549E-2</v>
      </c>
      <c r="J54" s="52">
        <f>VLOOKUP($B54,Shock_dev!$A$1:$CI$300,MATCH(DATE(J$1,1,1),Shock_dev!$A$1:$CI$1,0),FALSE)</f>
        <v>1.50597374957412E-2</v>
      </c>
      <c r="K54" s="52">
        <f>VLOOKUP($B54,Shock_dev!$A$1:$CI$300,MATCH(DATE(K$1,1,1),Shock_dev!$A$1:$CI$1,0),FALSE)</f>
        <v>1.4387885931288102E-2</v>
      </c>
      <c r="L54" s="52">
        <f>VLOOKUP($B54,Shock_dev!$A$1:$CI$300,MATCH(DATE(L$1,1,1),Shock_dev!$A$1:$CI$1,0),FALSE)</f>
        <v>1.4411917885609657E-2</v>
      </c>
      <c r="M54" s="52">
        <f>VLOOKUP($B54,Shock_dev!$A$1:$CI$300,MATCH(DATE(M$1,1,1),Shock_dev!$A$1:$CI$1,0),FALSE)</f>
        <v>1.6560904867270066E-2</v>
      </c>
      <c r="N54" s="52">
        <f>VLOOKUP($B54,Shock_dev!$A$1:$CI$300,MATCH(DATE(N$1,1,1),Shock_dev!$A$1:$CI$1,0),FALSE)</f>
        <v>1.6286151518944813E-2</v>
      </c>
      <c r="O54" s="52">
        <f>VLOOKUP($B54,Shock_dev!$A$1:$CI$300,MATCH(DATE(O$1,1,1),Shock_dev!$A$1:$CI$1,0),FALSE)</f>
        <v>1.6039608488481325E-2</v>
      </c>
      <c r="P54" s="52">
        <f>VLOOKUP($B54,Shock_dev!$A$1:$CI$300,MATCH(DATE(P$1,1,1),Shock_dev!$A$1:$CI$1,0),FALSE)</f>
        <v>1.5799364749078053E-2</v>
      </c>
      <c r="Q54" s="52">
        <f>VLOOKUP($B54,Shock_dev!$A$1:$CI$300,MATCH(DATE(Q$1,1,1),Shock_dev!$A$1:$CI$1,0),FALSE)</f>
        <v>1.5919691170435183E-2</v>
      </c>
      <c r="R54" s="52">
        <f>VLOOKUP($B54,Shock_dev!$A$1:$CI$300,MATCH(DATE(R$1,1,1),Shock_dev!$A$1:$CI$1,0),FALSE)</f>
        <v>1.5422768797051439E-2</v>
      </c>
      <c r="S54" s="52">
        <f>VLOOKUP($B54,Shock_dev!$A$1:$CI$300,MATCH(DATE(S$1,1,1),Shock_dev!$A$1:$CI$1,0),FALSE)</f>
        <v>1.5491577027841447E-2</v>
      </c>
      <c r="T54" s="52">
        <f>VLOOKUP($B54,Shock_dev!$A$1:$CI$300,MATCH(DATE(T$1,1,1),Shock_dev!$A$1:$CI$1,0),FALSE)</f>
        <v>1.5333560149413944E-2</v>
      </c>
      <c r="U54" s="52">
        <f>VLOOKUP($B54,Shock_dev!$A$1:$CI$300,MATCH(DATE(U$1,1,1),Shock_dev!$A$1:$CI$1,0),FALSE)</f>
        <v>1.5145585576925604E-2</v>
      </c>
      <c r="V54" s="52">
        <f>VLOOKUP($B54,Shock_dev!$A$1:$CI$300,MATCH(DATE(V$1,1,1),Shock_dev!$A$1:$CI$1,0),FALSE)</f>
        <v>1.6270241616854045E-2</v>
      </c>
      <c r="W54" s="52">
        <f>VLOOKUP($B54,Shock_dev!$A$1:$CI$300,MATCH(DATE(W$1,1,1),Shock_dev!$A$1:$CI$1,0),FALSE)</f>
        <v>1.6018391345553915E-2</v>
      </c>
      <c r="X54" s="52">
        <f>VLOOKUP($B54,Shock_dev!$A$1:$CI$300,MATCH(DATE(X$1,1,1),Shock_dev!$A$1:$CI$1,0),FALSE)</f>
        <v>1.613812172474122E-2</v>
      </c>
      <c r="Y54" s="52">
        <f>VLOOKUP($B54,Shock_dev!$A$1:$CI$300,MATCH(DATE(Y$1,1,1),Shock_dev!$A$1:$CI$1,0),FALSE)</f>
        <v>1.764772679359913E-2</v>
      </c>
      <c r="Z54" s="52">
        <f>VLOOKUP($B54,Shock_dev!$A$1:$CI$300,MATCH(DATE(Z$1,1,1),Shock_dev!$A$1:$CI$1,0),FALSE)</f>
        <v>1.7733067928623739E-2</v>
      </c>
      <c r="AA54" s="52">
        <f>VLOOKUP($B54,Shock_dev!$A$1:$CI$300,MATCH(DATE(AA$1,1,1),Shock_dev!$A$1:$CI$1,0),FALSE)</f>
        <v>1.7563910283679336E-2</v>
      </c>
      <c r="AB54" s="52">
        <f>VLOOKUP($B54,Shock_dev!$A$1:$CI$300,MATCH(DATE(AB$1,1,1),Shock_dev!$A$1:$CI$1,0),FALSE)</f>
        <v>1.7347935426873153E-2</v>
      </c>
      <c r="AC54" s="52">
        <f>VLOOKUP($B54,Shock_dev!$A$1:$CI$300,MATCH(DATE(AC$1,1,1),Shock_dev!$A$1:$CI$1,0),FALSE)</f>
        <v>1.7124125306320966E-2</v>
      </c>
      <c r="AD54" s="52">
        <f>VLOOKUP($B54,Shock_dev!$A$1:$CI$300,MATCH(DATE(AD$1,1,1),Shock_dev!$A$1:$CI$1,0),FALSE)</f>
        <v>1.6901723920252375E-2</v>
      </c>
      <c r="AE54" s="52">
        <f>VLOOKUP($B54,Shock_dev!$A$1:$CI$300,MATCH(DATE(AE$1,1,1),Shock_dev!$A$1:$CI$1,0),FALSE)</f>
        <v>1.6683534994395989E-2</v>
      </c>
      <c r="AF54" s="52">
        <f>VLOOKUP($B54,Shock_dev!$A$1:$CI$300,MATCH(DATE(AF$1,1,1),Shock_dev!$A$1:$CI$1,0),FALSE)</f>
        <v>1.6470333191237974E-2</v>
      </c>
      <c r="AG54" s="52"/>
      <c r="AH54" s="65">
        <f t="shared" si="1"/>
        <v>1.6327328070355446E-2</v>
      </c>
      <c r="AI54" s="65">
        <f t="shared" si="2"/>
        <v>1.5042305212893273E-2</v>
      </c>
      <c r="AJ54" s="65">
        <f t="shared" si="3"/>
        <v>1.6121144158841888E-2</v>
      </c>
      <c r="AK54" s="65">
        <f t="shared" si="4"/>
        <v>1.5532746633617294E-2</v>
      </c>
      <c r="AL54" s="65">
        <f t="shared" si="5"/>
        <v>1.7020243615239468E-2</v>
      </c>
      <c r="AM54" s="65">
        <f t="shared" si="6"/>
        <v>1.6905530567816091E-2</v>
      </c>
      <c r="AN54" s="66"/>
      <c r="AO54" s="65">
        <f t="shared" si="7"/>
        <v>1.5684816641624359E-2</v>
      </c>
      <c r="AP54" s="65">
        <f t="shared" si="8"/>
        <v>1.5826945396229593E-2</v>
      </c>
      <c r="AQ54" s="65">
        <f t="shared" si="9"/>
        <v>1.6962887091527781E-2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8.1996277146100189E-4</v>
      </c>
      <c r="D55" s="52">
        <f>VLOOKUP($B55,Shock_dev!$A$1:$CI$300,MATCH(DATE(D$1,1,1),Shock_dev!$A$1:$CI$1,0),FALSE)</f>
        <v>1.173857236456941E-3</v>
      </c>
      <c r="E55" s="52">
        <f>VLOOKUP($B55,Shock_dev!$A$1:$CI$300,MATCH(DATE(E$1,1,1),Shock_dev!$A$1:$CI$1,0),FALSE)</f>
        <v>1.2887104825960881E-3</v>
      </c>
      <c r="F55" s="52">
        <f>VLOOKUP($B55,Shock_dev!$A$1:$CI$300,MATCH(DATE(F$1,1,1),Shock_dev!$A$1:$CI$1,0),FALSE)</f>
        <v>1.2609153987267496E-3</v>
      </c>
      <c r="G55" s="52">
        <f>VLOOKUP($B55,Shock_dev!$A$1:$CI$300,MATCH(DATE(G$1,1,1),Shock_dev!$A$1:$CI$1,0),FALSE)</f>
        <v>1.1070029676969876E-3</v>
      </c>
      <c r="H55" s="52">
        <f>VLOOKUP($B55,Shock_dev!$A$1:$CI$300,MATCH(DATE(H$1,1,1),Shock_dev!$A$1:$CI$1,0),FALSE)</f>
        <v>9.5549069398418634E-4</v>
      </c>
      <c r="I55" s="52">
        <f>VLOOKUP($B55,Shock_dev!$A$1:$CI$300,MATCH(DATE(I$1,1,1),Shock_dev!$A$1:$CI$1,0),FALSE)</f>
        <v>7.636519779907928E-4</v>
      </c>
      <c r="J55" s="52">
        <f>VLOOKUP($B55,Shock_dev!$A$1:$CI$300,MATCH(DATE(J$1,1,1),Shock_dev!$A$1:$CI$1,0),FALSE)</f>
        <v>5.7826931083616656E-4</v>
      </c>
      <c r="K55" s="52">
        <f>VLOOKUP($B55,Shock_dev!$A$1:$CI$300,MATCH(DATE(K$1,1,1),Shock_dev!$A$1:$CI$1,0),FALSE)</f>
        <v>3.8557619226337308E-4</v>
      </c>
      <c r="L55" s="52">
        <f>VLOOKUP($B55,Shock_dev!$A$1:$CI$300,MATCH(DATE(L$1,1,1),Shock_dev!$A$1:$CI$1,0),FALSE)</f>
        <v>2.4447526017176973E-4</v>
      </c>
      <c r="M55" s="52">
        <f>VLOOKUP($B55,Shock_dev!$A$1:$CI$300,MATCH(DATE(M$1,1,1),Shock_dev!$A$1:$CI$1,0),FALSE)</f>
        <v>2.543889903106793E-4</v>
      </c>
      <c r="N55" s="52">
        <f>VLOOKUP($B55,Shock_dev!$A$1:$CI$300,MATCH(DATE(N$1,1,1),Shock_dev!$A$1:$CI$1,0),FALSE)</f>
        <v>1.8258552511332592E-4</v>
      </c>
      <c r="O55" s="52">
        <f>VLOOKUP($B55,Shock_dev!$A$1:$CI$300,MATCH(DATE(O$1,1,1),Shock_dev!$A$1:$CI$1,0),FALSE)</f>
        <v>1.0800647868267266E-4</v>
      </c>
      <c r="P55" s="52">
        <f>VLOOKUP($B55,Shock_dev!$A$1:$CI$300,MATCH(DATE(P$1,1,1),Shock_dev!$A$1:$CI$1,0),FALSE)</f>
        <v>3.5416093573869879E-5</v>
      </c>
      <c r="Q55" s="52">
        <f>VLOOKUP($B55,Shock_dev!$A$1:$CI$300,MATCH(DATE(Q$1,1,1),Shock_dev!$A$1:$CI$1,0),FALSE)</f>
        <v>-1.1348271182286439E-5</v>
      </c>
      <c r="R55" s="52">
        <f>VLOOKUP($B55,Shock_dev!$A$1:$CI$300,MATCH(DATE(R$1,1,1),Shock_dev!$A$1:$CI$1,0),FALSE)</f>
        <v>-8.078537455301128E-5</v>
      </c>
      <c r="S55" s="52">
        <f>VLOOKUP($B55,Shock_dev!$A$1:$CI$300,MATCH(DATE(S$1,1,1),Shock_dev!$A$1:$CI$1,0),FALSE)</f>
        <v>-1.1610822156433577E-4</v>
      </c>
      <c r="T55" s="52">
        <f>VLOOKUP($B55,Shock_dev!$A$1:$CI$300,MATCH(DATE(T$1,1,1),Shock_dev!$A$1:$CI$1,0),FALSE)</f>
        <v>-1.5022099348922107E-4</v>
      </c>
      <c r="U55" s="52">
        <f>VLOOKUP($B55,Shock_dev!$A$1:$CI$300,MATCH(DATE(U$1,1,1),Shock_dev!$A$1:$CI$1,0),FALSE)</f>
        <v>-1.7850770908651274E-4</v>
      </c>
      <c r="V55" s="52">
        <f>VLOOKUP($B55,Shock_dev!$A$1:$CI$300,MATCH(DATE(V$1,1,1),Shock_dev!$A$1:$CI$1,0),FALSE)</f>
        <v>-1.2368446687116024E-4</v>
      </c>
      <c r="W55" s="52">
        <f>VLOOKUP($B55,Shock_dev!$A$1:$CI$300,MATCH(DATE(W$1,1,1),Shock_dev!$A$1:$CI$1,0),FALSE)</f>
        <v>-1.2305835055970762E-4</v>
      </c>
      <c r="X55" s="52">
        <f>VLOOKUP($B55,Shock_dev!$A$1:$CI$300,MATCH(DATE(X$1,1,1),Shock_dev!$A$1:$CI$1,0),FALSE)</f>
        <v>-1.1025630698850619E-4</v>
      </c>
      <c r="Y55" s="52">
        <f>VLOOKUP($B55,Shock_dev!$A$1:$CI$300,MATCH(DATE(Y$1,1,1),Shock_dev!$A$1:$CI$1,0),FALSE)</f>
        <v>-2.1296489597195604E-5</v>
      </c>
      <c r="Z55" s="52">
        <f>VLOOKUP($B55,Shock_dev!$A$1:$CI$300,MATCH(DATE(Z$1,1,1),Shock_dev!$A$1:$CI$1,0),FALSE)</f>
        <v>7.5442070918328537E-6</v>
      </c>
      <c r="AA55" s="52">
        <f>VLOOKUP($B55,Shock_dev!$A$1:$CI$300,MATCH(DATE(AA$1,1,1),Shock_dev!$A$1:$CI$1,0),FALSE)</f>
        <v>1.0405897506581578E-5</v>
      </c>
      <c r="AB55" s="52">
        <f>VLOOKUP($B55,Shock_dev!$A$1:$CI$300,MATCH(DATE(AB$1,1,1),Shock_dev!$A$1:$CI$1,0),FALSE)</f>
        <v>1.7913740659932969E-7</v>
      </c>
      <c r="AC55" s="52">
        <f>VLOOKUP($B55,Shock_dev!$A$1:$CI$300,MATCH(DATE(AC$1,1,1),Shock_dev!$A$1:$CI$1,0),FALSE)</f>
        <v>-1.6791572155767838E-5</v>
      </c>
      <c r="AD55" s="52">
        <f>VLOOKUP($B55,Shock_dev!$A$1:$CI$300,MATCH(DATE(AD$1,1,1),Shock_dev!$A$1:$CI$1,0),FALSE)</f>
        <v>-3.6447888314216028E-5</v>
      </c>
      <c r="AE55" s="52">
        <f>VLOOKUP($B55,Shock_dev!$A$1:$CI$300,MATCH(DATE(AE$1,1,1),Shock_dev!$A$1:$CI$1,0),FALSE)</f>
        <v>-5.6110009846537753E-5</v>
      </c>
      <c r="AF55" s="52">
        <f>VLOOKUP($B55,Shock_dev!$A$1:$CI$300,MATCH(DATE(AF$1,1,1),Shock_dev!$A$1:$CI$1,0),FALSE)</f>
        <v>-7.4131149027631827E-5</v>
      </c>
      <c r="AG55" s="52"/>
      <c r="AH55" s="65">
        <f t="shared" si="1"/>
        <v>1.1300897713875536E-3</v>
      </c>
      <c r="AI55" s="65">
        <f t="shared" si="2"/>
        <v>5.8549268704925761E-4</v>
      </c>
      <c r="AJ55" s="65">
        <f t="shared" si="3"/>
        <v>1.1380976329965227E-4</v>
      </c>
      <c r="AK55" s="65">
        <f t="shared" si="4"/>
        <v>-1.2986135311284823E-4</v>
      </c>
      <c r="AL55" s="65">
        <f t="shared" si="5"/>
        <v>-4.7332208509399003E-5</v>
      </c>
      <c r="AM55" s="65">
        <f t="shared" si="6"/>
        <v>-3.6660296387510825E-5</v>
      </c>
      <c r="AN55" s="66"/>
      <c r="AO55" s="65">
        <f t="shared" si="7"/>
        <v>8.5779122921840565E-4</v>
      </c>
      <c r="AP55" s="65">
        <f t="shared" si="8"/>
        <v>-8.0257949065979818E-6</v>
      </c>
      <c r="AQ55" s="65">
        <f t="shared" si="9"/>
        <v>-4.1996252448454918E-5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4.4701121691173079E-3</v>
      </c>
      <c r="D56" s="52">
        <f>VLOOKUP($B56,Shock_dev!$A$1:$CI$300,MATCH(DATE(D$1,1,1),Shock_dev!$A$1:$CI$1,0),FALSE)</f>
        <v>5.4149918807494396E-3</v>
      </c>
      <c r="E56" s="52">
        <f>VLOOKUP($B56,Shock_dev!$A$1:$CI$300,MATCH(DATE(E$1,1,1),Shock_dev!$A$1:$CI$1,0),FALSE)</f>
        <v>5.4920698013990457E-3</v>
      </c>
      <c r="F56" s="52">
        <f>VLOOKUP($B56,Shock_dev!$A$1:$CI$300,MATCH(DATE(F$1,1,1),Shock_dev!$A$1:$CI$1,0),FALSE)</f>
        <v>5.2878009514085349E-3</v>
      </c>
      <c r="G56" s="52">
        <f>VLOOKUP($B56,Shock_dev!$A$1:$CI$300,MATCH(DATE(G$1,1,1),Shock_dev!$A$1:$CI$1,0),FALSE)</f>
        <v>4.7515799255078124E-3</v>
      </c>
      <c r="H56" s="52">
        <f>VLOOKUP($B56,Shock_dev!$A$1:$CI$300,MATCH(DATE(H$1,1,1),Shock_dev!$A$1:$CI$1,0),FALSE)</f>
        <v>4.480102077937669E-3</v>
      </c>
      <c r="I56" s="52">
        <f>VLOOKUP($B56,Shock_dev!$A$1:$CI$300,MATCH(DATE(I$1,1,1),Shock_dev!$A$1:$CI$1,0),FALSE)</f>
        <v>4.0297953561741475E-3</v>
      </c>
      <c r="J56" s="52">
        <f>VLOOKUP($B56,Shock_dev!$A$1:$CI$300,MATCH(DATE(J$1,1,1),Shock_dev!$A$1:$CI$1,0),FALSE)</f>
        <v>3.6416106354567766E-3</v>
      </c>
      <c r="K56" s="52">
        <f>VLOOKUP($B56,Shock_dev!$A$1:$CI$300,MATCH(DATE(K$1,1,1),Shock_dev!$A$1:$CI$1,0),FALSE)</f>
        <v>3.1751320937234836E-3</v>
      </c>
      <c r="L56" s="52">
        <f>VLOOKUP($B56,Shock_dev!$A$1:$CI$300,MATCH(DATE(L$1,1,1),Shock_dev!$A$1:$CI$1,0),FALSE)</f>
        <v>2.9510765385553947E-3</v>
      </c>
      <c r="M56" s="52">
        <f>VLOOKUP($B56,Shock_dev!$A$1:$CI$300,MATCH(DATE(M$1,1,1),Shock_dev!$A$1:$CI$1,0),FALSE)</f>
        <v>3.4299007508203964E-3</v>
      </c>
      <c r="N56" s="52">
        <f>VLOOKUP($B56,Shock_dev!$A$1:$CI$300,MATCH(DATE(N$1,1,1),Shock_dev!$A$1:$CI$1,0),FALSE)</f>
        <v>3.2197873056572213E-3</v>
      </c>
      <c r="O56" s="52">
        <f>VLOOKUP($B56,Shock_dev!$A$1:$CI$300,MATCH(DATE(O$1,1,1),Shock_dev!$A$1:$CI$1,0),FALSE)</f>
        <v>3.026171598250606E-3</v>
      </c>
      <c r="P56" s="52">
        <f>VLOOKUP($B56,Shock_dev!$A$1:$CI$300,MATCH(DATE(P$1,1,1),Shock_dev!$A$1:$CI$1,0),FALSE)</f>
        <v>2.8473774911736442E-3</v>
      </c>
      <c r="Q56" s="52">
        <f>VLOOKUP($B56,Shock_dev!$A$1:$CI$300,MATCH(DATE(Q$1,1,1),Shock_dev!$A$1:$CI$1,0),FALSE)</f>
        <v>2.7964048420522983E-3</v>
      </c>
      <c r="R56" s="52">
        <f>VLOOKUP($B56,Shock_dev!$A$1:$CI$300,MATCH(DATE(R$1,1,1),Shock_dev!$A$1:$CI$1,0),FALSE)</f>
        <v>2.5757697365891433E-3</v>
      </c>
      <c r="S56" s="52">
        <f>VLOOKUP($B56,Shock_dev!$A$1:$CI$300,MATCH(DATE(S$1,1,1),Shock_dev!$A$1:$CI$1,0),FALSE)</f>
        <v>2.5423778576830198E-3</v>
      </c>
      <c r="T56" s="52">
        <f>VLOOKUP($B56,Shock_dev!$A$1:$CI$300,MATCH(DATE(T$1,1,1),Shock_dev!$A$1:$CI$1,0),FALSE)</f>
        <v>2.4603011998378132E-3</v>
      </c>
      <c r="U56" s="52">
        <f>VLOOKUP($B56,Shock_dev!$A$1:$CI$300,MATCH(DATE(U$1,1,1),Shock_dev!$A$1:$CI$1,0),FALSE)</f>
        <v>2.3836916647339006E-3</v>
      </c>
      <c r="V56" s="52">
        <f>VLOOKUP($B56,Shock_dev!$A$1:$CI$300,MATCH(DATE(V$1,1,1),Shock_dev!$A$1:$CI$1,0),FALSE)</f>
        <v>2.7275603135336187E-3</v>
      </c>
      <c r="W56" s="52">
        <f>VLOOKUP($B56,Shock_dev!$A$1:$CI$300,MATCH(DATE(W$1,1,1),Shock_dev!$A$1:$CI$1,0),FALSE)</f>
        <v>2.6693792560254759E-3</v>
      </c>
      <c r="X56" s="52">
        <f>VLOOKUP($B56,Shock_dev!$A$1:$CI$300,MATCH(DATE(X$1,1,1),Shock_dev!$A$1:$CI$1,0),FALSE)</f>
        <v>2.7203089927064247E-3</v>
      </c>
      <c r="Y56" s="52">
        <f>VLOOKUP($B56,Shock_dev!$A$1:$CI$300,MATCH(DATE(Y$1,1,1),Shock_dev!$A$1:$CI$1,0),FALSE)</f>
        <v>3.1994897236449762E-3</v>
      </c>
      <c r="Z56" s="52">
        <f>VLOOKUP($B56,Shock_dev!$A$1:$CI$300,MATCH(DATE(Z$1,1,1),Shock_dev!$A$1:$CI$1,0),FALSE)</f>
        <v>3.254256671748979E-3</v>
      </c>
      <c r="AA56" s="52">
        <f>VLOOKUP($B56,Shock_dev!$A$1:$CI$300,MATCH(DATE(AA$1,1,1),Shock_dev!$A$1:$CI$1,0),FALSE)</f>
        <v>3.2179759582111698E-3</v>
      </c>
      <c r="AB56" s="52">
        <f>VLOOKUP($B56,Shock_dev!$A$1:$CI$300,MATCH(DATE(AB$1,1,1),Shock_dev!$A$1:$CI$1,0),FALSE)</f>
        <v>3.1564900501509841E-3</v>
      </c>
      <c r="AC56" s="52">
        <f>VLOOKUP($B56,Shock_dev!$A$1:$CI$300,MATCH(DATE(AC$1,1,1),Shock_dev!$A$1:$CI$1,0),FALSE)</f>
        <v>3.0865150868043356E-3</v>
      </c>
      <c r="AD56" s="52">
        <f>VLOOKUP($B56,Shock_dev!$A$1:$CI$300,MATCH(DATE(AD$1,1,1),Shock_dev!$A$1:$CI$1,0),FALSE)</f>
        <v>3.0149193996055548E-3</v>
      </c>
      <c r="AE56" s="52">
        <f>VLOOKUP($B56,Shock_dev!$A$1:$CI$300,MATCH(DATE(AE$1,1,1),Shock_dev!$A$1:$CI$1,0),FALSE)</f>
        <v>2.9454685520737506E-3</v>
      </c>
      <c r="AF56" s="52">
        <f>VLOOKUP($B56,Shock_dev!$A$1:$CI$300,MATCH(DATE(AF$1,1,1),Shock_dev!$A$1:$CI$1,0),FALSE)</f>
        <v>2.8802776707803502E-3</v>
      </c>
      <c r="AG56" s="52"/>
      <c r="AH56" s="65">
        <f t="shared" si="1"/>
        <v>5.0833109456364283E-3</v>
      </c>
      <c r="AI56" s="65">
        <f t="shared" si="2"/>
        <v>3.6555433403694946E-3</v>
      </c>
      <c r="AJ56" s="65">
        <f t="shared" si="3"/>
        <v>3.0639283975908331E-3</v>
      </c>
      <c r="AK56" s="65">
        <f t="shared" si="4"/>
        <v>2.5379401544754986E-3</v>
      </c>
      <c r="AL56" s="65">
        <f t="shared" si="5"/>
        <v>3.0122821204674054E-3</v>
      </c>
      <c r="AM56" s="65">
        <f t="shared" si="6"/>
        <v>3.016734151882995E-3</v>
      </c>
      <c r="AN56" s="66"/>
      <c r="AO56" s="65">
        <f t="shared" si="7"/>
        <v>4.3694271430029614E-3</v>
      </c>
      <c r="AP56" s="65">
        <f t="shared" si="8"/>
        <v>2.8009342760331657E-3</v>
      </c>
      <c r="AQ56" s="65">
        <f t="shared" si="9"/>
        <v>3.0145081361752004E-3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1.9292485251077379E-2</v>
      </c>
      <c r="D57" s="52">
        <f>VLOOKUP($B57,Shock_dev!$A$1:$CI$300,MATCH(DATE(D$1,1,1),Shock_dev!$A$1:$CI$1,0),FALSE)</f>
        <v>2.3028061372002279E-2</v>
      </c>
      <c r="E57" s="52">
        <f>VLOOKUP($B57,Shock_dev!$A$1:$CI$300,MATCH(DATE(E$1,1,1),Shock_dev!$A$1:$CI$1,0),FALSE)</f>
        <v>2.3168487898701011E-2</v>
      </c>
      <c r="F57" s="52">
        <f>VLOOKUP($B57,Shock_dev!$A$1:$CI$300,MATCH(DATE(F$1,1,1),Shock_dev!$A$1:$CI$1,0),FALSE)</f>
        <v>2.2368542554176148E-2</v>
      </c>
      <c r="G57" s="52">
        <f>VLOOKUP($B57,Shock_dev!$A$1:$CI$300,MATCH(DATE(G$1,1,1),Shock_dev!$A$1:$CI$1,0),FALSE)</f>
        <v>2.0360306087879282E-2</v>
      </c>
      <c r="H57" s="52">
        <f>VLOOKUP($B57,Shock_dev!$A$1:$CI$300,MATCH(DATE(H$1,1,1),Shock_dev!$A$1:$CI$1,0),FALSE)</f>
        <v>1.9647317335315724E-2</v>
      </c>
      <c r="I57" s="52">
        <f>VLOOKUP($B57,Shock_dev!$A$1:$CI$300,MATCH(DATE(I$1,1,1),Shock_dev!$A$1:$CI$1,0),FALSE)</f>
        <v>1.8208460768632247E-2</v>
      </c>
      <c r="J57" s="52">
        <f>VLOOKUP($B57,Shock_dev!$A$1:$CI$300,MATCH(DATE(J$1,1,1),Shock_dev!$A$1:$CI$1,0),FALSE)</f>
        <v>1.7047788574218563E-2</v>
      </c>
      <c r="K57" s="52">
        <f>VLOOKUP($B57,Shock_dev!$A$1:$CI$300,MATCH(DATE(K$1,1,1),Shock_dev!$A$1:$CI$1,0),FALSE)</f>
        <v>1.5520980571486579E-2</v>
      </c>
      <c r="L57" s="52">
        <f>VLOOKUP($B57,Shock_dev!$A$1:$CI$300,MATCH(DATE(L$1,1,1),Shock_dev!$A$1:$CI$1,0),FALSE)</f>
        <v>1.5001517246884921E-2</v>
      </c>
      <c r="M57" s="52">
        <f>VLOOKUP($B57,Shock_dev!$A$1:$CI$300,MATCH(DATE(M$1,1,1),Shock_dev!$A$1:$CI$1,0),FALSE)</f>
        <v>1.7434826886262987E-2</v>
      </c>
      <c r="N57" s="52">
        <f>VLOOKUP($B57,Shock_dev!$A$1:$CI$300,MATCH(DATE(N$1,1,1),Shock_dev!$A$1:$CI$1,0),FALSE)</f>
        <v>1.6771193221261919E-2</v>
      </c>
      <c r="O57" s="52">
        <f>VLOOKUP($B57,Shock_dev!$A$1:$CI$300,MATCH(DATE(O$1,1,1),Shock_dev!$A$1:$CI$1,0),FALSE)</f>
        <v>1.6153883159592545E-2</v>
      </c>
      <c r="P57" s="52">
        <f>VLOOKUP($B57,Shock_dev!$A$1:$CI$300,MATCH(DATE(P$1,1,1),Shock_dev!$A$1:$CI$1,0),FALSE)</f>
        <v>1.5585377821856865E-2</v>
      </c>
      <c r="Q57" s="52">
        <f>VLOOKUP($B57,Shock_dev!$A$1:$CI$300,MATCH(DATE(Q$1,1,1),Shock_dev!$A$1:$CI$1,0),FALSE)</f>
        <v>1.5546694798943817E-2</v>
      </c>
      <c r="R57" s="52">
        <f>VLOOKUP($B57,Shock_dev!$A$1:$CI$300,MATCH(DATE(R$1,1,1),Shock_dev!$A$1:$CI$1,0),FALSE)</f>
        <v>1.4740602072385039E-2</v>
      </c>
      <c r="S57" s="52">
        <f>VLOOKUP($B57,Shock_dev!$A$1:$CI$300,MATCH(DATE(S$1,1,1),Shock_dev!$A$1:$CI$1,0),FALSE)</f>
        <v>1.4722513970104862E-2</v>
      </c>
      <c r="T57" s="52">
        <f>VLOOKUP($B57,Shock_dev!$A$1:$CI$300,MATCH(DATE(T$1,1,1),Shock_dev!$A$1:$CI$1,0),FALSE)</f>
        <v>1.4456370609279859E-2</v>
      </c>
      <c r="U57" s="52">
        <f>VLOOKUP($B57,Shock_dev!$A$1:$CI$300,MATCH(DATE(U$1,1,1),Shock_dev!$A$1:$CI$1,0),FALSE)</f>
        <v>1.4184908847135523E-2</v>
      </c>
      <c r="V57" s="52">
        <f>VLOOKUP($B57,Shock_dev!$A$1:$CI$300,MATCH(DATE(V$1,1,1),Shock_dev!$A$1:$CI$1,0),FALSE)</f>
        <v>1.5698281428631836E-2</v>
      </c>
      <c r="W57" s="52">
        <f>VLOOKUP($B57,Shock_dev!$A$1:$CI$300,MATCH(DATE(W$1,1,1),Shock_dev!$A$1:$CI$1,0),FALSE)</f>
        <v>1.5426411137325029E-2</v>
      </c>
      <c r="X57" s="52">
        <f>VLOOKUP($B57,Shock_dev!$A$1:$CI$300,MATCH(DATE(X$1,1,1),Shock_dev!$A$1:$CI$1,0),FALSE)</f>
        <v>1.5629161063104639E-2</v>
      </c>
      <c r="Y57" s="52">
        <f>VLOOKUP($B57,Shock_dev!$A$1:$CI$300,MATCH(DATE(Y$1,1,1),Shock_dev!$A$1:$CI$1,0),FALSE)</f>
        <v>1.7687706412041544E-2</v>
      </c>
      <c r="Z57" s="52">
        <f>VLOOKUP($B57,Shock_dev!$A$1:$CI$300,MATCH(DATE(Z$1,1,1),Shock_dev!$A$1:$CI$1,0),FALSE)</f>
        <v>1.7877033379395339E-2</v>
      </c>
      <c r="AA57" s="52">
        <f>VLOOKUP($B57,Shock_dev!$A$1:$CI$300,MATCH(DATE(AA$1,1,1),Shock_dev!$A$1:$CI$1,0),FALSE)</f>
        <v>1.7686228684166472E-2</v>
      </c>
      <c r="AB57" s="52">
        <f>VLOOKUP($B57,Shock_dev!$A$1:$CI$300,MATCH(DATE(AB$1,1,1),Shock_dev!$A$1:$CI$1,0),FALSE)</f>
        <v>1.7408660339323676E-2</v>
      </c>
      <c r="AC57" s="52">
        <f>VLOOKUP($B57,Shock_dev!$A$1:$CI$300,MATCH(DATE(AC$1,1,1),Shock_dev!$A$1:$CI$1,0),FALSE)</f>
        <v>1.7110072565316884E-2</v>
      </c>
      <c r="AD57" s="52">
        <f>VLOOKUP($B57,Shock_dev!$A$1:$CI$300,MATCH(DATE(AD$1,1,1),Shock_dev!$A$1:$CI$1,0),FALSE)</f>
        <v>1.6811655055392706E-2</v>
      </c>
      <c r="AE57" s="52">
        <f>VLOOKUP($B57,Shock_dev!$A$1:$CI$300,MATCH(DATE(AE$1,1,1),Shock_dev!$A$1:$CI$1,0),FALSE)</f>
        <v>1.6522878914361508E-2</v>
      </c>
      <c r="AF57" s="52">
        <f>VLOOKUP($B57,Shock_dev!$A$1:$CI$300,MATCH(DATE(AF$1,1,1),Shock_dev!$A$1:$CI$1,0),FALSE)</f>
        <v>1.6248323798367825E-2</v>
      </c>
      <c r="AG57" s="52"/>
      <c r="AH57" s="65">
        <f t="shared" si="1"/>
        <v>2.1643576632767218E-2</v>
      </c>
      <c r="AI57" s="65">
        <f t="shared" si="2"/>
        <v>1.7085212899307606E-2</v>
      </c>
      <c r="AJ57" s="65">
        <f t="shared" si="3"/>
        <v>1.6298395177583629E-2</v>
      </c>
      <c r="AK57" s="65">
        <f t="shared" si="4"/>
        <v>1.4760535385507423E-2</v>
      </c>
      <c r="AL57" s="65">
        <f t="shared" si="5"/>
        <v>1.6861308135206605E-2</v>
      </c>
      <c r="AM57" s="65">
        <f t="shared" si="6"/>
        <v>1.6820318134552519E-2</v>
      </c>
      <c r="AN57" s="66"/>
      <c r="AO57" s="65">
        <f t="shared" si="7"/>
        <v>1.9364394766037414E-2</v>
      </c>
      <c r="AP57" s="65">
        <f t="shared" si="8"/>
        <v>1.5529465281545526E-2</v>
      </c>
      <c r="AQ57" s="65">
        <f t="shared" si="9"/>
        <v>1.6840813134879562E-2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1.3122116672518436E-2</v>
      </c>
      <c r="D58" s="52">
        <f>VLOOKUP($B58,Shock_dev!$A$1:$CI$300,MATCH(DATE(D$1,1,1),Shock_dev!$A$1:$CI$1,0),FALSE)</f>
        <v>2.0805370259275782E-2</v>
      </c>
      <c r="E58" s="52">
        <f>VLOOKUP($B58,Shock_dev!$A$1:$CI$300,MATCH(DATE(E$1,1,1),Shock_dev!$A$1:$CI$1,0),FALSE)</f>
        <v>2.4469869515894225E-2</v>
      </c>
      <c r="F58" s="52">
        <f>VLOOKUP($B58,Shock_dev!$A$1:$CI$300,MATCH(DATE(F$1,1,1),Shock_dev!$A$1:$CI$1,0),FALSE)</f>
        <v>2.5056288234542475E-2</v>
      </c>
      <c r="G58" s="52">
        <f>VLOOKUP($B58,Shock_dev!$A$1:$CI$300,MATCH(DATE(G$1,1,1),Shock_dev!$A$1:$CI$1,0),FALSE)</f>
        <v>2.2925976128672157E-2</v>
      </c>
      <c r="H58" s="52">
        <f>VLOOKUP($B58,Shock_dev!$A$1:$CI$300,MATCH(DATE(H$1,1,1),Shock_dev!$A$1:$CI$1,0),FALSE)</f>
        <v>2.0276043623510692E-2</v>
      </c>
      <c r="I58" s="52">
        <f>VLOOKUP($B58,Shock_dev!$A$1:$CI$300,MATCH(DATE(I$1,1,1),Shock_dev!$A$1:$CI$1,0),FALSE)</f>
        <v>1.6781327590070293E-2</v>
      </c>
      <c r="J58" s="52">
        <f>VLOOKUP($B58,Shock_dev!$A$1:$CI$300,MATCH(DATE(J$1,1,1),Shock_dev!$A$1:$CI$1,0),FALSE)</f>
        <v>1.3248175626553102E-2</v>
      </c>
      <c r="K58" s="52">
        <f>VLOOKUP($B58,Shock_dev!$A$1:$CI$300,MATCH(DATE(K$1,1,1),Shock_dev!$A$1:$CI$1,0),FALSE)</f>
        <v>9.5505637116422189E-3</v>
      </c>
      <c r="L58" s="52">
        <f>VLOOKUP($B58,Shock_dev!$A$1:$CI$300,MATCH(DATE(L$1,1,1),Shock_dev!$A$1:$CI$1,0),FALSE)</f>
        <v>6.6401711273574365E-3</v>
      </c>
      <c r="M58" s="52">
        <f>VLOOKUP($B58,Shock_dev!$A$1:$CI$300,MATCH(DATE(M$1,1,1),Shock_dev!$A$1:$CI$1,0),FALSE)</f>
        <v>6.2893507325270694E-3</v>
      </c>
      <c r="N58" s="52">
        <f>VLOOKUP($B58,Shock_dev!$A$1:$CI$300,MATCH(DATE(N$1,1,1),Shock_dev!$A$1:$CI$1,0),FALSE)</f>
        <v>5.0162014558645732E-3</v>
      </c>
      <c r="O58" s="52">
        <f>VLOOKUP($B58,Shock_dev!$A$1:$CI$300,MATCH(DATE(O$1,1,1),Shock_dev!$A$1:$CI$1,0),FALSE)</f>
        <v>3.6448777338481736E-3</v>
      </c>
      <c r="P58" s="52">
        <f>VLOOKUP($B58,Shock_dev!$A$1:$CI$300,MATCH(DATE(P$1,1,1),Shock_dev!$A$1:$CI$1,0),FALSE)</f>
        <v>2.2207289334349712E-3</v>
      </c>
      <c r="Q58" s="52">
        <f>VLOOKUP($B58,Shock_dev!$A$1:$CI$300,MATCH(DATE(Q$1,1,1),Shock_dev!$A$1:$CI$1,0),FALSE)</f>
        <v>1.162083753742073E-3</v>
      </c>
      <c r="R58" s="52">
        <f>VLOOKUP($B58,Shock_dev!$A$1:$CI$300,MATCH(DATE(R$1,1,1),Shock_dev!$A$1:$CI$1,0),FALSE)</f>
        <v>-2.354173738732028E-4</v>
      </c>
      <c r="S58" s="52">
        <f>VLOOKUP($B58,Shock_dev!$A$1:$CI$300,MATCH(DATE(S$1,1,1),Shock_dev!$A$1:$CI$1,0),FALSE)</f>
        <v>-1.1270976755833103E-3</v>
      </c>
      <c r="T58" s="52">
        <f>VLOOKUP($B58,Shock_dev!$A$1:$CI$300,MATCH(DATE(T$1,1,1),Shock_dev!$A$1:$CI$1,0),FALSE)</f>
        <v>-1.9502483021006192E-3</v>
      </c>
      <c r="U58" s="52">
        <f>VLOOKUP($B58,Shock_dev!$A$1:$CI$300,MATCH(DATE(U$1,1,1),Shock_dev!$A$1:$CI$1,0),FALSE)</f>
        <v>-2.6575394650048354E-3</v>
      </c>
      <c r="V58" s="52">
        <f>VLOOKUP($B58,Shock_dev!$A$1:$CI$300,MATCH(DATE(V$1,1,1),Shock_dev!$A$1:$CI$1,0),FALSE)</f>
        <v>-1.9871881265134225E-3</v>
      </c>
      <c r="W58" s="52">
        <f>VLOOKUP($B58,Shock_dev!$A$1:$CI$300,MATCH(DATE(W$1,1,1),Shock_dev!$A$1:$CI$1,0),FALSE)</f>
        <v>-1.9967711261703745E-3</v>
      </c>
      <c r="X58" s="52">
        <f>VLOOKUP($B58,Shock_dev!$A$1:$CI$300,MATCH(DATE(X$1,1,1),Shock_dev!$A$1:$CI$1,0),FALSE)</f>
        <v>-1.8514977404716854E-3</v>
      </c>
      <c r="Y58" s="52">
        <f>VLOOKUP($B58,Shock_dev!$A$1:$CI$300,MATCH(DATE(Y$1,1,1),Shock_dev!$A$1:$CI$1,0),FALSE)</f>
        <v>-5.4487293235937835E-4</v>
      </c>
      <c r="Z58" s="52">
        <f>VLOOKUP($B58,Shock_dev!$A$1:$CI$300,MATCH(DATE(Z$1,1,1),Shock_dev!$A$1:$CI$1,0),FALSE)</f>
        <v>2.3354538433931041E-6</v>
      </c>
      <c r="AA58" s="52">
        <f>VLOOKUP($B58,Shock_dev!$A$1:$CI$300,MATCH(DATE(AA$1,1,1),Shock_dev!$A$1:$CI$1,0),FALSE)</f>
        <v>1.0757545325531467E-4</v>
      </c>
      <c r="AB58" s="52">
        <f>VLOOKUP($B58,Shock_dev!$A$1:$CI$300,MATCH(DATE(AB$1,1,1),Shock_dev!$A$1:$CI$1,0),FALSE)</f>
        <v>-7.2546202364143095E-5</v>
      </c>
      <c r="AC58" s="52">
        <f>VLOOKUP($B58,Shock_dev!$A$1:$CI$300,MATCH(DATE(AC$1,1,1),Shock_dev!$A$1:$CI$1,0),FALSE)</f>
        <v>-4.2155935666209109E-4</v>
      </c>
      <c r="AD58" s="52">
        <f>VLOOKUP($B58,Shock_dev!$A$1:$CI$300,MATCH(DATE(AD$1,1,1),Shock_dev!$A$1:$CI$1,0),FALSE)</f>
        <v>-8.4948596339052954E-4</v>
      </c>
      <c r="AE58" s="52">
        <f>VLOOKUP($B58,Shock_dev!$A$1:$CI$300,MATCH(DATE(AE$1,1,1),Shock_dev!$A$1:$CI$1,0),FALSE)</f>
        <v>-1.293176012263441E-3</v>
      </c>
      <c r="AF58" s="52">
        <f>VLOOKUP($B58,Shock_dev!$A$1:$CI$300,MATCH(DATE(AF$1,1,1),Shock_dev!$A$1:$CI$1,0),FALSE)</f>
        <v>-1.7126637900608062E-3</v>
      </c>
      <c r="AG58" s="52"/>
      <c r="AH58" s="65">
        <f t="shared" si="1"/>
        <v>2.1275924162180614E-2</v>
      </c>
      <c r="AI58" s="65">
        <f t="shared" si="2"/>
        <v>1.3299256335826747E-2</v>
      </c>
      <c r="AJ58" s="65">
        <f t="shared" si="3"/>
        <v>3.6666485218833722E-3</v>
      </c>
      <c r="AK58" s="65">
        <f t="shared" si="4"/>
        <v>-1.591498188615078E-3</v>
      </c>
      <c r="AL58" s="65">
        <f t="shared" si="5"/>
        <v>-8.5664617838054609E-4</v>
      </c>
      <c r="AM58" s="65">
        <f t="shared" si="6"/>
        <v>-8.6988626494820221E-4</v>
      </c>
      <c r="AN58" s="66"/>
      <c r="AO58" s="65">
        <f t="shared" si="7"/>
        <v>1.7287590249003681E-2</v>
      </c>
      <c r="AP58" s="65">
        <f t="shared" si="8"/>
        <v>1.0375751666341472E-3</v>
      </c>
      <c r="AQ58" s="65">
        <f t="shared" si="9"/>
        <v>-8.6326622166437415E-4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9.2793238681204027E-3</v>
      </c>
      <c r="D59" s="52">
        <f>VLOOKUP($B59,Shock_dev!$A$1:$CI$300,MATCH(DATE(D$1,1,1),Shock_dev!$A$1:$CI$1,0),FALSE)</f>
        <v>1.5849596575866525E-2</v>
      </c>
      <c r="E59" s="52">
        <f>VLOOKUP($B59,Shock_dev!$A$1:$CI$300,MATCH(DATE(E$1,1,1),Shock_dev!$A$1:$CI$1,0),FALSE)</f>
        <v>1.9074400446350764E-2</v>
      </c>
      <c r="F59" s="52">
        <f>VLOOKUP($B59,Shock_dev!$A$1:$CI$300,MATCH(DATE(F$1,1,1),Shock_dev!$A$1:$CI$1,0),FALSE)</f>
        <v>2.0099339199499942E-2</v>
      </c>
      <c r="G59" s="52">
        <f>VLOOKUP($B59,Shock_dev!$A$1:$CI$300,MATCH(DATE(G$1,1,1),Shock_dev!$A$1:$CI$1,0),FALSE)</f>
        <v>1.9550559313431484E-2</v>
      </c>
      <c r="H59" s="52">
        <f>VLOOKUP($B59,Shock_dev!$A$1:$CI$300,MATCH(DATE(H$1,1,1),Shock_dev!$A$1:$CI$1,0),FALSE)</f>
        <v>1.9032646398933702E-2</v>
      </c>
      <c r="I59" s="52">
        <f>VLOOKUP($B59,Shock_dev!$A$1:$CI$300,MATCH(DATE(I$1,1,1),Shock_dev!$A$1:$CI$1,0),FALSE)</f>
        <v>1.8381463270235675E-2</v>
      </c>
      <c r="J59" s="52">
        <f>VLOOKUP($B59,Shock_dev!$A$1:$CI$300,MATCH(DATE(J$1,1,1),Shock_dev!$A$1:$CI$1,0),FALSE)</f>
        <v>1.7928871612838102E-2</v>
      </c>
      <c r="K59" s="52">
        <f>VLOOKUP($B59,Shock_dev!$A$1:$CI$300,MATCH(DATE(K$1,1,1),Shock_dev!$A$1:$CI$1,0),FALSE)</f>
        <v>1.747045487870344E-2</v>
      </c>
      <c r="L59" s="52">
        <f>VLOOKUP($B59,Shock_dev!$A$1:$CI$300,MATCH(DATE(L$1,1,1),Shock_dev!$A$1:$CI$1,0),FALSE)</f>
        <v>1.7509243614827971E-2</v>
      </c>
      <c r="M59" s="52">
        <f>VLOOKUP($B59,Shock_dev!$A$1:$CI$300,MATCH(DATE(M$1,1,1),Shock_dev!$A$1:$CI$1,0),FALSE)</f>
        <v>1.9257871768690777E-2</v>
      </c>
      <c r="N59" s="52">
        <f>VLOOKUP($B59,Shock_dev!$A$1:$CI$300,MATCH(DATE(N$1,1,1),Shock_dev!$A$1:$CI$1,0),FALSE)</f>
        <v>2.0327531822856501E-2</v>
      </c>
      <c r="O59" s="52">
        <f>VLOOKUP($B59,Shock_dev!$A$1:$CI$300,MATCH(DATE(O$1,1,1),Shock_dev!$A$1:$CI$1,0),FALSE)</f>
        <v>2.0947637977574752E-2</v>
      </c>
      <c r="P59" s="52">
        <f>VLOOKUP($B59,Shock_dev!$A$1:$CI$300,MATCH(DATE(P$1,1,1),Shock_dev!$A$1:$CI$1,0),FALSE)</f>
        <v>2.12672842586888E-2</v>
      </c>
      <c r="Q59" s="52">
        <f>VLOOKUP($B59,Shock_dev!$A$1:$CI$300,MATCH(DATE(Q$1,1,1),Shock_dev!$A$1:$CI$1,0),FALSE)</f>
        <v>2.162475266066512E-2</v>
      </c>
      <c r="R59" s="52">
        <f>VLOOKUP($B59,Shock_dev!$A$1:$CI$300,MATCH(DATE(R$1,1,1),Shock_dev!$A$1:$CI$1,0),FALSE)</f>
        <v>2.1569986808234163E-2</v>
      </c>
      <c r="S59" s="52">
        <f>VLOOKUP($B59,Shock_dev!$A$1:$CI$300,MATCH(DATE(S$1,1,1),Shock_dev!$A$1:$CI$1,0),FALSE)</f>
        <v>2.1635849073802615E-2</v>
      </c>
      <c r="T59" s="52">
        <f>VLOOKUP($B59,Shock_dev!$A$1:$CI$300,MATCH(DATE(T$1,1,1),Shock_dev!$A$1:$CI$1,0),FALSE)</f>
        <v>2.1599629340192539E-2</v>
      </c>
      <c r="U59" s="52">
        <f>VLOOKUP($B59,Shock_dev!$A$1:$CI$300,MATCH(DATE(U$1,1,1),Shock_dev!$A$1:$CI$1,0),FALSE)</f>
        <v>2.1456808079710437E-2</v>
      </c>
      <c r="V59" s="52">
        <f>VLOOKUP($B59,Shock_dev!$A$1:$CI$300,MATCH(DATE(V$1,1,1),Shock_dev!$A$1:$CI$1,0),FALSE)</f>
        <v>2.2099954181355009E-2</v>
      </c>
      <c r="W59" s="52">
        <f>VLOOKUP($B59,Shock_dev!$A$1:$CI$300,MATCH(DATE(W$1,1,1),Shock_dev!$A$1:$CI$1,0),FALSE)</f>
        <v>2.2212449151838291E-2</v>
      </c>
      <c r="X59" s="52">
        <f>VLOOKUP($B59,Shock_dev!$A$1:$CI$300,MATCH(DATE(X$1,1,1),Shock_dev!$A$1:$CI$1,0),FALSE)</f>
        <v>2.2220962767367847E-2</v>
      </c>
      <c r="Y59" s="52">
        <f>VLOOKUP($B59,Shock_dev!$A$1:$CI$300,MATCH(DATE(Y$1,1,1),Shock_dev!$A$1:$CI$1,0),FALSE)</f>
        <v>2.3014512624488281E-2</v>
      </c>
      <c r="Z59" s="52">
        <f>VLOOKUP($B59,Shock_dev!$A$1:$CI$300,MATCH(DATE(Z$1,1,1),Shock_dev!$A$1:$CI$1,0),FALSE)</f>
        <v>2.3308322275435448E-2</v>
      </c>
      <c r="AA59" s="52">
        <f>VLOOKUP($B59,Shock_dev!$A$1:$CI$300,MATCH(DATE(AA$1,1,1),Shock_dev!$A$1:$CI$1,0),FALSE)</f>
        <v>2.3149087445373646E-2</v>
      </c>
      <c r="AB59" s="52">
        <f>VLOOKUP($B59,Shock_dev!$A$1:$CI$300,MATCH(DATE(AB$1,1,1),Shock_dev!$A$1:$CI$1,0),FALSE)</f>
        <v>2.2717517460749789E-2</v>
      </c>
      <c r="AC59" s="52">
        <f>VLOOKUP($B59,Shock_dev!$A$1:$CI$300,MATCH(DATE(AC$1,1,1),Shock_dev!$A$1:$CI$1,0),FALSE)</f>
        <v>2.2144686790879182E-2</v>
      </c>
      <c r="AD59" s="52">
        <f>VLOOKUP($B59,Shock_dev!$A$1:$CI$300,MATCH(DATE(AD$1,1,1),Shock_dev!$A$1:$CI$1,0),FALSE)</f>
        <v>2.1509506644622246E-2</v>
      </c>
      <c r="AE59" s="52">
        <f>VLOOKUP($B59,Shock_dev!$A$1:$CI$300,MATCH(DATE(AE$1,1,1),Shock_dev!$A$1:$CI$1,0),FALSE)</f>
        <v>2.0854215161417711E-2</v>
      </c>
      <c r="AF59" s="52">
        <f>VLOOKUP($B59,Shock_dev!$A$1:$CI$300,MATCH(DATE(AF$1,1,1),Shock_dev!$A$1:$CI$1,0),FALSE)</f>
        <v>2.0198058246152336E-2</v>
      </c>
      <c r="AG59" s="52"/>
      <c r="AH59" s="65">
        <f t="shared" si="1"/>
        <v>1.6770643880653822E-2</v>
      </c>
      <c r="AI59" s="65">
        <f t="shared" si="2"/>
        <v>1.8064535955107777E-2</v>
      </c>
      <c r="AJ59" s="65">
        <f t="shared" si="3"/>
        <v>2.0685015697695187E-2</v>
      </c>
      <c r="AK59" s="65">
        <f t="shared" si="4"/>
        <v>2.1672445496658952E-2</v>
      </c>
      <c r="AL59" s="65">
        <f t="shared" si="5"/>
        <v>2.2781066852900701E-2</v>
      </c>
      <c r="AM59" s="65">
        <f t="shared" si="6"/>
        <v>2.1484796860764252E-2</v>
      </c>
      <c r="AN59" s="66"/>
      <c r="AO59" s="65">
        <f t="shared" si="7"/>
        <v>1.74175899178808E-2</v>
      </c>
      <c r="AP59" s="65">
        <f t="shared" si="8"/>
        <v>2.1178730597177071E-2</v>
      </c>
      <c r="AQ59" s="65">
        <f t="shared" si="9"/>
        <v>2.2132931856832475E-2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0.15794712825577212</v>
      </c>
      <c r="D60" s="52">
        <f>VLOOKUP($B60,Shock_dev!$A$1:$CI$300,MATCH(DATE(D$1,1,1),Shock_dev!$A$1:$CI$1,0),FALSE)</f>
        <v>0.16060576744834459</v>
      </c>
      <c r="E60" s="52">
        <f>VLOOKUP($B60,Shock_dev!$A$1:$CI$300,MATCH(DATE(E$1,1,1),Shock_dev!$A$1:$CI$1,0),FALSE)</f>
        <v>0.15945901688843961</v>
      </c>
      <c r="F60" s="52">
        <f>VLOOKUP($B60,Shock_dev!$A$1:$CI$300,MATCH(DATE(F$1,1,1),Shock_dev!$A$1:$CI$1,0),FALSE)</f>
        <v>0.15761004878454268</v>
      </c>
      <c r="G60" s="52">
        <f>VLOOKUP($B60,Shock_dev!$A$1:$CI$300,MATCH(DATE(G$1,1,1),Shock_dev!$A$1:$CI$1,0),FALSE)</f>
        <v>0.13386513804928882</v>
      </c>
      <c r="H60" s="52">
        <f>VLOOKUP($B60,Shock_dev!$A$1:$CI$300,MATCH(DATE(H$1,1,1),Shock_dev!$A$1:$CI$1,0),FALSE)</f>
        <v>0.14039588767072392</v>
      </c>
      <c r="I60" s="52">
        <f>VLOOKUP($B60,Shock_dev!$A$1:$CI$300,MATCH(DATE(I$1,1,1),Shock_dev!$A$1:$CI$1,0),FALSE)</f>
        <v>0.13875353641251426</v>
      </c>
      <c r="J60" s="52">
        <f>VLOOKUP($B60,Shock_dev!$A$1:$CI$300,MATCH(DATE(J$1,1,1),Shock_dev!$A$1:$CI$1,0),FALSE)</f>
        <v>0.13705343369534534</v>
      </c>
      <c r="K60" s="52">
        <f>VLOOKUP($B60,Shock_dev!$A$1:$CI$300,MATCH(DATE(K$1,1,1),Shock_dev!$A$1:$CI$1,0),FALSE)</f>
        <v>0.13536749757315006</v>
      </c>
      <c r="L60" s="52">
        <f>VLOOKUP($B60,Shock_dev!$A$1:$CI$300,MATCH(DATE(L$1,1,1),Shock_dev!$A$1:$CI$1,0),FALSE)</f>
        <v>0.13178997999413766</v>
      </c>
      <c r="M60" s="52">
        <f>VLOOKUP($B60,Shock_dev!$A$1:$CI$300,MATCH(DATE(M$1,1,1),Shock_dev!$A$1:$CI$1,0),FALSE)</f>
        <v>0.11338418960000646</v>
      </c>
      <c r="N60" s="52">
        <f>VLOOKUP($B60,Shock_dev!$A$1:$CI$300,MATCH(DATE(N$1,1,1),Shock_dev!$A$1:$CI$1,0),FALSE)</f>
        <v>0.11168877252902384</v>
      </c>
      <c r="O60" s="52">
        <f>VLOOKUP($B60,Shock_dev!$A$1:$CI$300,MATCH(DATE(O$1,1,1),Shock_dev!$A$1:$CI$1,0),FALSE)</f>
        <v>0.11032412195296203</v>
      </c>
      <c r="P60" s="52">
        <f>VLOOKUP($B60,Shock_dev!$A$1:$CI$300,MATCH(DATE(P$1,1,1),Shock_dev!$A$1:$CI$1,0),FALSE)</f>
        <v>0.10901070040380233</v>
      </c>
      <c r="Q60" s="52">
        <f>VLOOKUP($B60,Shock_dev!$A$1:$CI$300,MATCH(DATE(Q$1,1,1),Shock_dev!$A$1:$CI$1,0),FALSE)</f>
        <v>0.10412277651567045</v>
      </c>
      <c r="R60" s="52">
        <f>VLOOKUP($B60,Shock_dev!$A$1:$CI$300,MATCH(DATE(R$1,1,1),Shock_dev!$A$1:$CI$1,0),FALSE)</f>
        <v>9.5944993546307603E-2</v>
      </c>
      <c r="S60" s="52">
        <f>VLOOKUP($B60,Shock_dev!$A$1:$CI$300,MATCH(DATE(S$1,1,1),Shock_dev!$A$1:$CI$1,0),FALSE)</f>
        <v>9.4628286804072342E-2</v>
      </c>
      <c r="T60" s="52">
        <f>VLOOKUP($B60,Shock_dev!$A$1:$CI$300,MATCH(DATE(T$1,1,1),Shock_dev!$A$1:$CI$1,0),FALSE)</f>
        <v>9.3473715124439416E-2</v>
      </c>
      <c r="U60" s="52">
        <f>VLOOKUP($B60,Shock_dev!$A$1:$CI$300,MATCH(DATE(U$1,1,1),Shock_dev!$A$1:$CI$1,0),FALSE)</f>
        <v>9.2355419847577669E-2</v>
      </c>
      <c r="V60" s="52">
        <f>VLOOKUP($B60,Shock_dev!$A$1:$CI$300,MATCH(DATE(V$1,1,1),Shock_dev!$A$1:$CI$1,0),FALSE)</f>
        <v>9.6791457937994013E-2</v>
      </c>
      <c r="W60" s="52">
        <f>VLOOKUP($B60,Shock_dev!$A$1:$CI$300,MATCH(DATE(W$1,1,1),Shock_dev!$A$1:$CI$1,0),FALSE)</f>
        <v>8.9849476838016987E-2</v>
      </c>
      <c r="X60" s="52">
        <f>VLOOKUP($B60,Shock_dev!$A$1:$CI$300,MATCH(DATE(X$1,1,1),Shock_dev!$A$1:$CI$1,0),FALSE)</f>
        <v>8.8686535993260651E-2</v>
      </c>
      <c r="Y60" s="52">
        <f>VLOOKUP($B60,Shock_dev!$A$1:$CI$300,MATCH(DATE(Y$1,1,1),Shock_dev!$A$1:$CI$1,0),FALSE)</f>
        <v>8.7697528491226057E-2</v>
      </c>
      <c r="Z60" s="52">
        <f>VLOOKUP($B60,Shock_dev!$A$1:$CI$300,MATCH(DATE(Z$1,1,1),Shock_dev!$A$1:$CI$1,0),FALSE)</f>
        <v>8.6711029866241768E-2</v>
      </c>
      <c r="AA60" s="52">
        <f>VLOOKUP($B60,Shock_dev!$A$1:$CI$300,MATCH(DATE(AA$1,1,1),Shock_dev!$A$1:$CI$1,0),FALSE)</f>
        <v>8.5714550880124502E-2</v>
      </c>
      <c r="AB60" s="52">
        <f>VLOOKUP($B60,Shock_dev!$A$1:$CI$300,MATCH(DATE(AB$1,1,1),Shock_dev!$A$1:$CI$1,0),FALSE)</f>
        <v>8.4717708219496438E-2</v>
      </c>
      <c r="AC60" s="52">
        <f>VLOOKUP($B60,Shock_dev!$A$1:$CI$300,MATCH(DATE(AC$1,1,1),Shock_dev!$A$1:$CI$1,0),FALSE)</f>
        <v>8.3728672551718758E-2</v>
      </c>
      <c r="AD60" s="52">
        <f>VLOOKUP($B60,Shock_dev!$A$1:$CI$300,MATCH(DATE(AD$1,1,1),Shock_dev!$A$1:$CI$1,0),FALSE)</f>
        <v>8.2751994181904695E-2</v>
      </c>
      <c r="AE60" s="52">
        <f>VLOOKUP($B60,Shock_dev!$A$1:$CI$300,MATCH(DATE(AE$1,1,1),Shock_dev!$A$1:$CI$1,0),FALSE)</f>
        <v>8.1789579802899151E-2</v>
      </c>
      <c r="AF60" s="52">
        <f>VLOOKUP($B60,Shock_dev!$A$1:$CI$300,MATCH(DATE(AF$1,1,1),Shock_dev!$A$1:$CI$1,0),FALSE)</f>
        <v>8.0841800673360498E-2</v>
      </c>
      <c r="AG60" s="52"/>
      <c r="AH60" s="65">
        <f t="shared" si="1"/>
        <v>0.15389741988527755</v>
      </c>
      <c r="AI60" s="65">
        <f t="shared" si="2"/>
        <v>0.13667206706917426</v>
      </c>
      <c r="AJ60" s="65">
        <f t="shared" si="3"/>
        <v>0.10970611220029303</v>
      </c>
      <c r="AK60" s="65">
        <f t="shared" si="4"/>
        <v>9.463877465207822E-2</v>
      </c>
      <c r="AL60" s="65">
        <f t="shared" si="5"/>
        <v>8.7731824413773987E-2</v>
      </c>
      <c r="AM60" s="65">
        <f t="shared" si="6"/>
        <v>8.2765951085875908E-2</v>
      </c>
      <c r="AN60" s="66"/>
      <c r="AO60" s="65">
        <f t="shared" si="7"/>
        <v>0.14528474347722592</v>
      </c>
      <c r="AP60" s="65">
        <f t="shared" si="8"/>
        <v>0.10217244342618562</v>
      </c>
      <c r="AQ60" s="65">
        <f t="shared" si="9"/>
        <v>8.5248887749824948E-2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3.8045214917704129E-2</v>
      </c>
      <c r="D61" s="52">
        <f>VLOOKUP($B61,Shock_dev!$A$1:$CI$300,MATCH(DATE(D$1,1,1),Shock_dev!$A$1:$CI$1,0),FALSE)</f>
        <v>3.9043539826418228E-2</v>
      </c>
      <c r="E61" s="52">
        <f>VLOOKUP($B61,Shock_dev!$A$1:$CI$300,MATCH(DATE(E$1,1,1),Shock_dev!$A$1:$CI$1,0),FALSE)</f>
        <v>3.8854451408767615E-2</v>
      </c>
      <c r="F61" s="52">
        <f>VLOOKUP($B61,Shock_dev!$A$1:$CI$300,MATCH(DATE(F$1,1,1),Shock_dev!$A$1:$CI$1,0),FALSE)</f>
        <v>3.8441343348001367E-2</v>
      </c>
      <c r="G61" s="52">
        <f>VLOOKUP($B61,Shock_dev!$A$1:$CI$300,MATCH(DATE(G$1,1,1),Shock_dev!$A$1:$CI$1,0),FALSE)</f>
        <v>3.7986829862239432E-2</v>
      </c>
      <c r="H61" s="52">
        <f>VLOOKUP($B61,Shock_dev!$A$1:$CI$300,MATCH(DATE(H$1,1,1),Shock_dev!$A$1:$CI$1,0),FALSE)</f>
        <v>3.7531478966030186E-2</v>
      </c>
      <c r="I61" s="52">
        <f>VLOOKUP($B61,Shock_dev!$A$1:$CI$300,MATCH(DATE(I$1,1,1),Shock_dev!$A$1:$CI$1,0),FALSE)</f>
        <v>3.2527918534617298E-2</v>
      </c>
      <c r="J61" s="52">
        <f>VLOOKUP($B61,Shock_dev!$A$1:$CI$300,MATCH(DATE(J$1,1,1),Shock_dev!$A$1:$CI$1,0),FALSE)</f>
        <v>3.2016530736323309E-2</v>
      </c>
      <c r="K61" s="52">
        <f>VLOOKUP($B61,Shock_dev!$A$1:$CI$300,MATCH(DATE(K$1,1,1),Shock_dev!$A$1:$CI$1,0),FALSE)</f>
        <v>2.5479052421186442E-2</v>
      </c>
      <c r="L61" s="52">
        <f>VLOOKUP($B61,Shock_dev!$A$1:$CI$300,MATCH(DATE(L$1,1,1),Shock_dev!$A$1:$CI$1,0),FALSE)</f>
        <v>2.5005668083317858E-2</v>
      </c>
      <c r="M61" s="52">
        <f>VLOOKUP($B61,Shock_dev!$A$1:$CI$300,MATCH(DATE(M$1,1,1),Shock_dev!$A$1:$CI$1,0),FALSE)</f>
        <v>8.0693223553639198E-2</v>
      </c>
      <c r="N61" s="52">
        <f>VLOOKUP($B61,Shock_dev!$A$1:$CI$300,MATCH(DATE(N$1,1,1),Shock_dev!$A$1:$CI$1,0),FALSE)</f>
        <v>7.0843297104101838E-2</v>
      </c>
      <c r="O61" s="52">
        <f>VLOOKUP($B61,Shock_dev!$A$1:$CI$300,MATCH(DATE(O$1,1,1),Shock_dev!$A$1:$CI$1,0),FALSE)</f>
        <v>7.0094412701885545E-2</v>
      </c>
      <c r="P61" s="52">
        <f>VLOOKUP($B61,Shock_dev!$A$1:$CI$300,MATCH(DATE(P$1,1,1),Shock_dev!$A$1:$CI$1,0),FALSE)</f>
        <v>6.9288202364635273E-2</v>
      </c>
      <c r="Q61" s="52">
        <f>VLOOKUP($B61,Shock_dev!$A$1:$CI$300,MATCH(DATE(Q$1,1,1),Shock_dev!$A$1:$CI$1,0),FALSE)</f>
        <v>6.8472511107563708E-2</v>
      </c>
      <c r="R61" s="52">
        <f>VLOOKUP($B61,Shock_dev!$A$1:$CI$300,MATCH(DATE(R$1,1,1),Shock_dev!$A$1:$CI$1,0),FALSE)</f>
        <v>6.7661285334825322E-2</v>
      </c>
      <c r="S61" s="52">
        <f>VLOOKUP($B61,Shock_dev!$A$1:$CI$300,MATCH(DATE(S$1,1,1),Shock_dev!$A$1:$CI$1,0),FALSE)</f>
        <v>7.2787948689900281E-2</v>
      </c>
      <c r="T61" s="52">
        <f>VLOOKUP($B61,Shock_dev!$A$1:$CI$300,MATCH(DATE(T$1,1,1),Shock_dev!$A$1:$CI$1,0),FALSE)</f>
        <v>7.2106250276318437E-2</v>
      </c>
      <c r="U61" s="52">
        <f>VLOOKUP($B61,Shock_dev!$A$1:$CI$300,MATCH(DATE(U$1,1,1),Shock_dev!$A$1:$CI$1,0),FALSE)</f>
        <v>7.1294017572702317E-2</v>
      </c>
      <c r="V61" s="52">
        <f>VLOOKUP($B61,Shock_dev!$A$1:$CI$300,MATCH(DATE(V$1,1,1),Shock_dev!$A$1:$CI$1,0),FALSE)</f>
        <v>7.0469227370447335E-2</v>
      </c>
      <c r="W61" s="52">
        <f>VLOOKUP($B61,Shock_dev!$A$1:$CI$300,MATCH(DATE(W$1,1,1),Shock_dev!$A$1:$CI$1,0),FALSE)</f>
        <v>6.9648862897242952E-2</v>
      </c>
      <c r="X61" s="52">
        <f>VLOOKUP($B61,Shock_dev!$A$1:$CI$300,MATCH(DATE(X$1,1,1),Shock_dev!$A$1:$CI$1,0),FALSE)</f>
        <v>7.4714858055442812E-2</v>
      </c>
      <c r="Y61" s="52">
        <f>VLOOKUP($B61,Shock_dev!$A$1:$CI$300,MATCH(DATE(Y$1,1,1),Shock_dev!$A$1:$CI$1,0),FALSE)</f>
        <v>7.4029540616151607E-2</v>
      </c>
      <c r="Z61" s="52">
        <f>VLOOKUP($B61,Shock_dev!$A$1:$CI$300,MATCH(DATE(Z$1,1,1),Shock_dev!$A$1:$CI$1,0),FALSE)</f>
        <v>7.3213720315799147E-2</v>
      </c>
      <c r="AA61" s="52">
        <f>VLOOKUP($B61,Shock_dev!$A$1:$CI$300,MATCH(DATE(AA$1,1,1),Shock_dev!$A$1:$CI$1,0),FALSE)</f>
        <v>7.2381486726151648E-2</v>
      </c>
      <c r="AB61" s="52">
        <f>VLOOKUP($B61,Shock_dev!$A$1:$CI$300,MATCH(DATE(AB$1,1,1),Shock_dev!$A$1:$CI$1,0),FALSE)</f>
        <v>7.1554261297893273E-2</v>
      </c>
      <c r="AC61" s="52">
        <f>VLOOKUP($B61,Shock_dev!$A$1:$CI$300,MATCH(DATE(AC$1,1,1),Shock_dev!$A$1:$CI$1,0),FALSE)</f>
        <v>7.0736544210920044E-2</v>
      </c>
      <c r="AD61" s="52">
        <f>VLOOKUP($B61,Shock_dev!$A$1:$CI$300,MATCH(DATE(AD$1,1,1),Shock_dev!$A$1:$CI$1,0),FALSE)</f>
        <v>6.9929099660934163E-2</v>
      </c>
      <c r="AE61" s="52">
        <f>VLOOKUP($B61,Shock_dev!$A$1:$CI$300,MATCH(DATE(AE$1,1,1),Shock_dev!$A$1:$CI$1,0),FALSE)</f>
        <v>6.9131812078476892E-2</v>
      </c>
      <c r="AF61" s="52">
        <f>VLOOKUP($B61,Shock_dev!$A$1:$CI$300,MATCH(DATE(AF$1,1,1),Shock_dev!$A$1:$CI$1,0),FALSE)</f>
        <v>6.8344447121965565E-2</v>
      </c>
      <c r="AG61" s="52"/>
      <c r="AH61" s="65">
        <f t="shared" si="1"/>
        <v>3.8474275872626154E-2</v>
      </c>
      <c r="AI61" s="65">
        <f t="shared" si="2"/>
        <v>3.0512129748295019E-2</v>
      </c>
      <c r="AJ61" s="65">
        <f t="shared" si="3"/>
        <v>7.187832936636511E-2</v>
      </c>
      <c r="AK61" s="65">
        <f t="shared" si="4"/>
        <v>7.0863745848838741E-2</v>
      </c>
      <c r="AL61" s="65">
        <f t="shared" si="5"/>
        <v>7.2797693722157636E-2</v>
      </c>
      <c r="AM61" s="65">
        <f t="shared" si="6"/>
        <v>6.9939232874037999E-2</v>
      </c>
      <c r="AN61" s="66"/>
      <c r="AO61" s="65">
        <f t="shared" si="7"/>
        <v>3.4493202810460588E-2</v>
      </c>
      <c r="AP61" s="65">
        <f t="shared" si="8"/>
        <v>7.1371037607601925E-2</v>
      </c>
      <c r="AQ61" s="65">
        <f t="shared" si="9"/>
        <v>7.1368463298097817E-2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2.1120938273835321E-2</v>
      </c>
      <c r="D62" s="52">
        <f>VLOOKUP($B62,Shock_dev!$A$1:$CI$300,MATCH(DATE(D$1,1,1),Shock_dev!$A$1:$CI$1,0),FALSE)</f>
        <v>2.1572867641454104E-2</v>
      </c>
      <c r="E62" s="52">
        <f>VLOOKUP($B62,Shock_dev!$A$1:$CI$300,MATCH(DATE(E$1,1,1),Shock_dev!$A$1:$CI$1,0),FALSE)</f>
        <v>2.1446226366941028E-2</v>
      </c>
      <c r="F62" s="52">
        <f>VLOOKUP($B62,Shock_dev!$A$1:$CI$300,MATCH(DATE(F$1,1,1),Shock_dev!$A$1:$CI$1,0),FALSE)</f>
        <v>2.121105641292045E-2</v>
      </c>
      <c r="G62" s="52">
        <f>VLOOKUP($B62,Shock_dev!$A$1:$CI$300,MATCH(DATE(G$1,1,1),Shock_dev!$A$1:$CI$1,0),FALSE)</f>
        <v>2.4470354784627564E-2</v>
      </c>
      <c r="H62" s="52">
        <f>VLOOKUP($B62,Shock_dev!$A$1:$CI$300,MATCH(DATE(H$1,1,1),Shock_dev!$A$1:$CI$1,0),FALSE)</f>
        <v>2.4269600785156539E-2</v>
      </c>
      <c r="I62" s="52">
        <f>VLOOKUP($B62,Shock_dev!$A$1:$CI$300,MATCH(DATE(I$1,1,1),Shock_dev!$A$1:$CI$1,0),FALSE)</f>
        <v>2.3664629676610996E-2</v>
      </c>
      <c r="J62" s="52">
        <f>VLOOKUP($B62,Shock_dev!$A$1:$CI$300,MATCH(DATE(J$1,1,1),Shock_dev!$A$1:$CI$1,0),FALSE)</f>
        <v>2.3373358473715442E-2</v>
      </c>
      <c r="K62" s="52">
        <f>VLOOKUP($B62,Shock_dev!$A$1:$CI$300,MATCH(DATE(K$1,1,1),Shock_dev!$A$1:$CI$1,0),FALSE)</f>
        <v>2.2706795278641733E-2</v>
      </c>
      <c r="L62" s="52">
        <f>VLOOKUP($B62,Shock_dev!$A$1:$CI$300,MATCH(DATE(L$1,1,1),Shock_dev!$A$1:$CI$1,0),FALSE)</f>
        <v>2.3784790827894624E-2</v>
      </c>
      <c r="M62" s="52">
        <f>VLOOKUP($B62,Shock_dev!$A$1:$CI$300,MATCH(DATE(M$1,1,1),Shock_dev!$A$1:$CI$1,0),FALSE)</f>
        <v>3.6397871416973357E-2</v>
      </c>
      <c r="N62" s="52">
        <f>VLOOKUP($B62,Shock_dev!$A$1:$CI$300,MATCH(DATE(N$1,1,1),Shock_dev!$A$1:$CI$1,0),FALSE)</f>
        <v>3.557479215782975E-2</v>
      </c>
      <c r="O62" s="52">
        <f>VLOOKUP($B62,Shock_dev!$A$1:$CI$300,MATCH(DATE(O$1,1,1),Shock_dev!$A$1:$CI$1,0),FALSE)</f>
        <v>3.5203668982907686E-2</v>
      </c>
      <c r="P62" s="52">
        <f>VLOOKUP($B62,Shock_dev!$A$1:$CI$300,MATCH(DATE(P$1,1,1),Shock_dev!$A$1:$CI$1,0),FALSE)</f>
        <v>3.4795806243586469E-2</v>
      </c>
      <c r="Q62" s="52">
        <f>VLOOKUP($B62,Shock_dev!$A$1:$CI$300,MATCH(DATE(Q$1,1,1),Shock_dev!$A$1:$CI$1,0),FALSE)</f>
        <v>3.4403309958472558E-2</v>
      </c>
      <c r="R62" s="52">
        <f>VLOOKUP($B62,Shock_dev!$A$1:$CI$300,MATCH(DATE(R$1,1,1),Shock_dev!$A$1:$CI$1,0),FALSE)</f>
        <v>3.3995460823720243E-2</v>
      </c>
      <c r="S62" s="52">
        <f>VLOOKUP($B62,Shock_dev!$A$1:$CI$300,MATCH(DATE(S$1,1,1),Shock_dev!$A$1:$CI$1,0),FALSE)</f>
        <v>3.4017948383814479E-2</v>
      </c>
      <c r="T62" s="52">
        <f>VLOOKUP($B62,Shock_dev!$A$1:$CI$300,MATCH(DATE(T$1,1,1),Shock_dev!$A$1:$CI$1,0),FALSE)</f>
        <v>3.3628738735169444E-2</v>
      </c>
      <c r="U62" s="52">
        <f>VLOOKUP($B62,Shock_dev!$A$1:$CI$300,MATCH(DATE(U$1,1,1),Shock_dev!$A$1:$CI$1,0),FALSE)</f>
        <v>3.3235499472325951E-2</v>
      </c>
      <c r="V62" s="52">
        <f>VLOOKUP($B62,Shock_dev!$A$1:$CI$300,MATCH(DATE(V$1,1,1),Shock_dev!$A$1:$CI$1,0),FALSE)</f>
        <v>3.4979411968693017E-2</v>
      </c>
      <c r="W62" s="52">
        <f>VLOOKUP($B62,Shock_dev!$A$1:$CI$300,MATCH(DATE(W$1,1,1),Shock_dev!$A$1:$CI$1,0),FALSE)</f>
        <v>3.4634735161522129E-2</v>
      </c>
      <c r="X62" s="52">
        <f>VLOOKUP($B62,Shock_dev!$A$1:$CI$300,MATCH(DATE(X$1,1,1),Shock_dev!$A$1:$CI$1,0),FALSE)</f>
        <v>3.4666917518052592E-2</v>
      </c>
      <c r="Y62" s="52">
        <f>VLOOKUP($B62,Shock_dev!$A$1:$CI$300,MATCH(DATE(Y$1,1,1),Shock_dev!$A$1:$CI$1,0),FALSE)</f>
        <v>3.4287321119043528E-2</v>
      </c>
      <c r="Z62" s="52">
        <f>VLOOKUP($B62,Shock_dev!$A$1:$CI$300,MATCH(DATE(Z$1,1,1),Shock_dev!$A$1:$CI$1,0),FALSE)</f>
        <v>3.3900124129408148E-2</v>
      </c>
      <c r="AA62" s="52">
        <f>VLOOKUP($B62,Shock_dev!$A$1:$CI$300,MATCH(DATE(AA$1,1,1),Shock_dev!$A$1:$CI$1,0),FALSE)</f>
        <v>3.3514596626034225E-2</v>
      </c>
      <c r="AB62" s="52">
        <f>VLOOKUP($B62,Shock_dev!$A$1:$CI$300,MATCH(DATE(AB$1,1,1),Shock_dev!$A$1:$CI$1,0),FALSE)</f>
        <v>3.3133130269051528E-2</v>
      </c>
      <c r="AC62" s="52">
        <f>VLOOKUP($B62,Shock_dev!$A$1:$CI$300,MATCH(DATE(AC$1,1,1),Shock_dev!$A$1:$CI$1,0),FALSE)</f>
        <v>3.2756477974767752E-2</v>
      </c>
      <c r="AD62" s="52">
        <f>VLOOKUP($B62,Shock_dev!$A$1:$CI$300,MATCH(DATE(AD$1,1,1),Shock_dev!$A$1:$CI$1,0),FALSE)</f>
        <v>3.2384793785542411E-2</v>
      </c>
      <c r="AE62" s="52">
        <f>VLOOKUP($B62,Shock_dev!$A$1:$CI$300,MATCH(DATE(AE$1,1,1),Shock_dev!$A$1:$CI$1,0),FALSE)</f>
        <v>3.2017997946846469E-2</v>
      </c>
      <c r="AF62" s="52">
        <f>VLOOKUP($B62,Shock_dev!$A$1:$CI$300,MATCH(DATE(AF$1,1,1),Shock_dev!$A$1:$CI$1,0),FALSE)</f>
        <v>3.1655948104733572E-2</v>
      </c>
      <c r="AG62" s="52"/>
      <c r="AH62" s="65">
        <f t="shared" si="1"/>
        <v>2.1964288695955698E-2</v>
      </c>
      <c r="AI62" s="65">
        <f t="shared" si="2"/>
        <v>2.3559835008403869E-2</v>
      </c>
      <c r="AJ62" s="65">
        <f t="shared" si="3"/>
        <v>3.5275089751953967E-2</v>
      </c>
      <c r="AK62" s="65">
        <f t="shared" si="4"/>
        <v>3.3971411876744628E-2</v>
      </c>
      <c r="AL62" s="65">
        <f t="shared" si="5"/>
        <v>3.4200738910812128E-2</v>
      </c>
      <c r="AM62" s="65">
        <f t="shared" si="6"/>
        <v>3.2389669616188346E-2</v>
      </c>
      <c r="AN62" s="66"/>
      <c r="AO62" s="65">
        <f t="shared" si="7"/>
        <v>2.2762061852179785E-2</v>
      </c>
      <c r="AP62" s="65">
        <f t="shared" si="8"/>
        <v>3.4623250814349298E-2</v>
      </c>
      <c r="AQ62" s="65">
        <f t="shared" si="9"/>
        <v>3.3295204263500237E-2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3.3389619157333704E-2</v>
      </c>
      <c r="D63" s="52">
        <f>VLOOKUP($B63,Shock_dev!$A$1:$CI$300,MATCH(DATE(D$1,1,1),Shock_dev!$A$1:$CI$1,0),FALSE)</f>
        <v>3.5052410336434442E-2</v>
      </c>
      <c r="E63" s="52">
        <f>VLOOKUP($B63,Shock_dev!$A$1:$CI$300,MATCH(DATE(E$1,1,1),Shock_dev!$A$1:$CI$1,0),FALSE)</f>
        <v>3.5782282548782303E-2</v>
      </c>
      <c r="F63" s="52">
        <f>VLOOKUP($B63,Shock_dev!$A$1:$CI$300,MATCH(DATE(F$1,1,1),Shock_dev!$A$1:$CI$1,0),FALSE)</f>
        <v>3.6286551573054542E-2</v>
      </c>
      <c r="G63" s="52">
        <f>VLOOKUP($B63,Shock_dev!$A$1:$CI$300,MATCH(DATE(G$1,1,1),Shock_dev!$A$1:$CI$1,0),FALSE)</f>
        <v>4.0830456534007964E-2</v>
      </c>
      <c r="H63" s="52">
        <f>VLOOKUP($B63,Shock_dev!$A$1:$CI$300,MATCH(DATE(H$1,1,1),Shock_dev!$A$1:$CI$1,0),FALSE)</f>
        <v>4.1324171830612516E-2</v>
      </c>
      <c r="I63" s="52">
        <f>VLOOKUP($B63,Shock_dev!$A$1:$CI$300,MATCH(DATE(I$1,1,1),Shock_dev!$A$1:$CI$1,0),FALSE)</f>
        <v>4.1703139995471192E-2</v>
      </c>
      <c r="J63" s="52">
        <f>VLOOKUP($B63,Shock_dev!$A$1:$CI$300,MATCH(DATE(J$1,1,1),Shock_dev!$A$1:$CI$1,0),FALSE)</f>
        <v>4.2058447837203625E-2</v>
      </c>
      <c r="K63" s="52">
        <f>VLOOKUP($B63,Shock_dev!$A$1:$CI$300,MATCH(DATE(K$1,1,1),Shock_dev!$A$1:$CI$1,0),FALSE)</f>
        <v>4.023689108375799E-2</v>
      </c>
      <c r="L63" s="52">
        <f>VLOOKUP($B63,Shock_dev!$A$1:$CI$300,MATCH(DATE(L$1,1,1),Shock_dev!$A$1:$CI$1,0),FALSE)</f>
        <v>5.0545098016727547E-2</v>
      </c>
      <c r="M63" s="52">
        <f>VLOOKUP($B63,Shock_dev!$A$1:$CI$300,MATCH(DATE(M$1,1,1),Shock_dev!$A$1:$CI$1,0),FALSE)</f>
        <v>2.0128423981522439E-2</v>
      </c>
      <c r="N63" s="52">
        <f>VLOOKUP($B63,Shock_dev!$A$1:$CI$300,MATCH(DATE(N$1,1,1),Shock_dev!$A$1:$CI$1,0),FALSE)</f>
        <v>1.9528282747727548E-2</v>
      </c>
      <c r="O63" s="52">
        <f>VLOOKUP($B63,Shock_dev!$A$1:$CI$300,MATCH(DATE(O$1,1,1),Shock_dev!$A$1:$CI$1,0),FALSE)</f>
        <v>1.957603443152733E-2</v>
      </c>
      <c r="P63" s="52">
        <f>VLOOKUP($B63,Shock_dev!$A$1:$CI$300,MATCH(DATE(P$1,1,1),Shock_dev!$A$1:$CI$1,0),FALSE)</f>
        <v>1.9740035806392973E-2</v>
      </c>
      <c r="Q63" s="52">
        <f>VLOOKUP($B63,Shock_dev!$A$1:$CI$300,MATCH(DATE(Q$1,1,1),Shock_dev!$A$1:$CI$1,0),FALSE)</f>
        <v>2.7444692792271696E-2</v>
      </c>
      <c r="R63" s="52">
        <f>VLOOKUP($B63,Shock_dev!$A$1:$CI$300,MATCH(DATE(R$1,1,1),Shock_dev!$A$1:$CI$1,0),FALSE)</f>
        <v>2.7780616516009504E-2</v>
      </c>
      <c r="S63" s="52">
        <f>VLOOKUP($B63,Shock_dev!$A$1:$CI$300,MATCH(DATE(S$1,1,1),Shock_dev!$A$1:$CI$1,0),FALSE)</f>
        <v>2.7922126969719619E-2</v>
      </c>
      <c r="T63" s="52">
        <f>VLOOKUP($B63,Shock_dev!$A$1:$CI$300,MATCH(DATE(T$1,1,1),Shock_dev!$A$1:$CI$1,0),FALSE)</f>
        <v>2.801861060114464E-2</v>
      </c>
      <c r="U63" s="52">
        <f>VLOOKUP($B63,Shock_dev!$A$1:$CI$300,MATCH(DATE(U$1,1,1),Shock_dev!$A$1:$CI$1,0),FALSE)</f>
        <v>2.8104586839874841E-2</v>
      </c>
      <c r="V63" s="52">
        <f>VLOOKUP($B63,Shock_dev!$A$1:$CI$300,MATCH(DATE(V$1,1,1),Shock_dev!$A$1:$CI$1,0),FALSE)</f>
        <v>3.7707224305867308E-2</v>
      </c>
      <c r="W63" s="52">
        <f>VLOOKUP($B63,Shock_dev!$A$1:$CI$300,MATCH(DATE(W$1,1,1),Shock_dev!$A$1:$CI$1,0),FALSE)</f>
        <v>3.6598058337295923E-2</v>
      </c>
      <c r="X63" s="52">
        <f>VLOOKUP($B63,Shock_dev!$A$1:$CI$300,MATCH(DATE(X$1,1,1),Shock_dev!$A$1:$CI$1,0),FALSE)</f>
        <v>3.6569988708716368E-2</v>
      </c>
      <c r="Y63" s="52">
        <f>VLOOKUP($B63,Shock_dev!$A$1:$CI$300,MATCH(DATE(Y$1,1,1),Shock_dev!$A$1:$CI$1,0),FALSE)</f>
        <v>3.6541733433125494E-2</v>
      </c>
      <c r="Z63" s="52">
        <f>VLOOKUP($B63,Shock_dev!$A$1:$CI$300,MATCH(DATE(Z$1,1,1),Shock_dev!$A$1:$CI$1,0),FALSE)</f>
        <v>3.650026519715005E-2</v>
      </c>
      <c r="AA63" s="52">
        <f>VLOOKUP($B63,Shock_dev!$A$1:$CI$300,MATCH(DATE(AA$1,1,1),Shock_dev!$A$1:$CI$1,0),FALSE)</f>
        <v>3.6450766500879965E-2</v>
      </c>
      <c r="AB63" s="52">
        <f>VLOOKUP($B63,Shock_dev!$A$1:$CI$300,MATCH(DATE(AB$1,1,1),Shock_dev!$A$1:$CI$1,0),FALSE)</f>
        <v>3.6396964594313089E-2</v>
      </c>
      <c r="AC63" s="52">
        <f>VLOOKUP($B63,Shock_dev!$A$1:$CI$300,MATCH(DATE(AC$1,1,1),Shock_dev!$A$1:$CI$1,0),FALSE)</f>
        <v>3.6339115275274406E-2</v>
      </c>
      <c r="AD63" s="52">
        <f>VLOOKUP($B63,Shock_dev!$A$1:$CI$300,MATCH(DATE(AD$1,1,1),Shock_dev!$A$1:$CI$1,0),FALSE)</f>
        <v>3.6282111858663924E-2</v>
      </c>
      <c r="AE63" s="52">
        <f>VLOOKUP($B63,Shock_dev!$A$1:$CI$300,MATCH(DATE(AE$1,1,1),Shock_dev!$A$1:$CI$1,0),FALSE)</f>
        <v>3.6222538593982945E-2</v>
      </c>
      <c r="AF63" s="52">
        <f>VLOOKUP($B63,Shock_dev!$A$1:$CI$300,MATCH(DATE(AF$1,1,1),Shock_dev!$A$1:$CI$1,0),FALSE)</f>
        <v>3.6166041237474862E-2</v>
      </c>
      <c r="AG63" s="52"/>
      <c r="AH63" s="65">
        <f t="shared" si="1"/>
        <v>3.6268264029922594E-2</v>
      </c>
      <c r="AI63" s="65">
        <f t="shared" si="2"/>
        <v>4.3173549752754573E-2</v>
      </c>
      <c r="AJ63" s="65">
        <f t="shared" si="3"/>
        <v>2.1283493951888395E-2</v>
      </c>
      <c r="AK63" s="65">
        <f t="shared" si="4"/>
        <v>2.990663304652318E-2</v>
      </c>
      <c r="AL63" s="65">
        <f t="shared" si="5"/>
        <v>3.6532162435433564E-2</v>
      </c>
      <c r="AM63" s="65">
        <f t="shared" si="6"/>
        <v>3.6281354311941842E-2</v>
      </c>
      <c r="AN63" s="66"/>
      <c r="AO63" s="65">
        <f t="shared" si="7"/>
        <v>3.9720906891338587E-2</v>
      </c>
      <c r="AP63" s="65">
        <f t="shared" si="8"/>
        <v>2.5595063499205789E-2</v>
      </c>
      <c r="AQ63" s="65">
        <f t="shared" si="9"/>
        <v>3.6406758373687703E-2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2.0610361830787897E-2</v>
      </c>
      <c r="D64" s="52">
        <f>VLOOKUP($B64,Shock_dev!$A$1:$CI$300,MATCH(DATE(D$1,1,1),Shock_dev!$A$1:$CI$1,0),FALSE)</f>
        <v>2.0935837513921557E-2</v>
      </c>
      <c r="E64" s="52">
        <f>VLOOKUP($B64,Shock_dev!$A$1:$CI$300,MATCH(DATE(E$1,1,1),Shock_dev!$A$1:$CI$1,0),FALSE)</f>
        <v>2.0084741377758824E-2</v>
      </c>
      <c r="F64" s="52">
        <f>VLOOKUP($B64,Shock_dev!$A$1:$CI$300,MATCH(DATE(F$1,1,1),Shock_dev!$A$1:$CI$1,0),FALSE)</f>
        <v>1.9127697841407131E-2</v>
      </c>
      <c r="G64" s="52">
        <f>VLOOKUP($B64,Shock_dev!$A$1:$CI$300,MATCH(DATE(G$1,1,1),Shock_dev!$A$1:$CI$1,0),FALSE)</f>
        <v>2.6887002198753219E-2</v>
      </c>
      <c r="H64" s="52">
        <f>VLOOKUP($B64,Shock_dev!$A$1:$CI$300,MATCH(DATE(H$1,1,1),Shock_dev!$A$1:$CI$1,0),FALSE)</f>
        <v>2.7930938280709111E-2</v>
      </c>
      <c r="I64" s="52">
        <f>VLOOKUP($B64,Shock_dev!$A$1:$CI$300,MATCH(DATE(I$1,1,1),Shock_dev!$A$1:$CI$1,0),FALSE)</f>
        <v>2.6854354996485578E-2</v>
      </c>
      <c r="J64" s="52">
        <f>VLOOKUP($B64,Shock_dev!$A$1:$CI$300,MATCH(DATE(J$1,1,1),Shock_dev!$A$1:$CI$1,0),FALSE)</f>
        <v>2.6687139310482194E-2</v>
      </c>
      <c r="K64" s="52">
        <f>VLOOKUP($B64,Shock_dev!$A$1:$CI$300,MATCH(DATE(K$1,1,1),Shock_dev!$A$1:$CI$1,0),FALSE)</f>
        <v>2.615826887518153E-2</v>
      </c>
      <c r="L64" s="52">
        <f>VLOOKUP($B64,Shock_dev!$A$1:$CI$300,MATCH(DATE(L$1,1,1),Shock_dev!$A$1:$CI$1,0),FALSE)</f>
        <v>2.3906204276718919E-2</v>
      </c>
      <c r="M64" s="52">
        <f>VLOOKUP($B64,Shock_dev!$A$1:$CI$300,MATCH(DATE(M$1,1,1),Shock_dev!$A$1:$CI$1,0),FALSE)</f>
        <v>3.6384595209853106E-2</v>
      </c>
      <c r="N64" s="52">
        <f>VLOOKUP($B64,Shock_dev!$A$1:$CI$300,MATCH(DATE(N$1,1,1),Shock_dev!$A$1:$CI$1,0),FALSE)</f>
        <v>3.388781946705248E-2</v>
      </c>
      <c r="O64" s="52">
        <f>VLOOKUP($B64,Shock_dev!$A$1:$CI$300,MATCH(DATE(O$1,1,1),Shock_dev!$A$1:$CI$1,0),FALSE)</f>
        <v>3.3266984998326879E-2</v>
      </c>
      <c r="P64" s="52">
        <f>VLOOKUP($B64,Shock_dev!$A$1:$CI$300,MATCH(DATE(P$1,1,1),Shock_dev!$A$1:$CI$1,0),FALSE)</f>
        <v>3.2651581136361595E-2</v>
      </c>
      <c r="Q64" s="52">
        <f>VLOOKUP($B64,Shock_dev!$A$1:$CI$300,MATCH(DATE(Q$1,1,1),Shock_dev!$A$1:$CI$1,0),FALSE)</f>
        <v>3.4355467739384159E-2</v>
      </c>
      <c r="R64" s="52">
        <f>VLOOKUP($B64,Shock_dev!$A$1:$CI$300,MATCH(DATE(R$1,1,1),Shock_dev!$A$1:$CI$1,0),FALSE)</f>
        <v>3.3784741532353377E-2</v>
      </c>
      <c r="S64" s="52">
        <f>VLOOKUP($B64,Shock_dev!$A$1:$CI$300,MATCH(DATE(S$1,1,1),Shock_dev!$A$1:$CI$1,0),FALSE)</f>
        <v>3.442776213735281E-2</v>
      </c>
      <c r="T64" s="52">
        <f>VLOOKUP($B64,Shock_dev!$A$1:$CI$300,MATCH(DATE(T$1,1,1),Shock_dev!$A$1:$CI$1,0),FALSE)</f>
        <v>3.384215303457111E-2</v>
      </c>
      <c r="U64" s="52">
        <f>VLOOKUP($B64,Shock_dev!$A$1:$CI$300,MATCH(DATE(U$1,1,1),Shock_dev!$A$1:$CI$1,0),FALSE)</f>
        <v>3.3244262724466601E-2</v>
      </c>
      <c r="V64" s="52">
        <f>VLOOKUP($B64,Shock_dev!$A$1:$CI$300,MATCH(DATE(V$1,1,1),Shock_dev!$A$1:$CI$1,0),FALSE)</f>
        <v>4.4223437937940098E-2</v>
      </c>
      <c r="W64" s="52">
        <f>VLOOKUP($B64,Shock_dev!$A$1:$CI$300,MATCH(DATE(W$1,1,1),Shock_dev!$A$1:$CI$1,0),FALSE)</f>
        <v>4.3786592729036518E-2</v>
      </c>
      <c r="X64" s="52">
        <f>VLOOKUP($B64,Shock_dev!$A$1:$CI$300,MATCH(DATE(X$1,1,1),Shock_dev!$A$1:$CI$1,0),FALSE)</f>
        <v>4.4363611974171456E-2</v>
      </c>
      <c r="Y64" s="52">
        <f>VLOOKUP($B64,Shock_dev!$A$1:$CI$300,MATCH(DATE(Y$1,1,1),Shock_dev!$A$1:$CI$1,0),FALSE)</f>
        <v>5.1132619991275191E-2</v>
      </c>
      <c r="Z64" s="52">
        <f>VLOOKUP($B64,Shock_dev!$A$1:$CI$300,MATCH(DATE(Z$1,1,1),Shock_dev!$A$1:$CI$1,0),FALSE)</f>
        <v>5.0548430933684073E-2</v>
      </c>
      <c r="AA64" s="52">
        <f>VLOOKUP($B64,Shock_dev!$A$1:$CI$300,MATCH(DATE(AA$1,1,1),Shock_dev!$A$1:$CI$1,0),FALSE)</f>
        <v>4.9820745581653399E-2</v>
      </c>
      <c r="AB64" s="52">
        <f>VLOOKUP($B64,Shock_dev!$A$1:$CI$300,MATCH(DATE(AB$1,1,1),Shock_dev!$A$1:$CI$1,0),FALSE)</f>
        <v>4.9076999760377139E-2</v>
      </c>
      <c r="AC64" s="52">
        <f>VLOOKUP($B64,Shock_dev!$A$1:$CI$300,MATCH(DATE(AC$1,1,1),Shock_dev!$A$1:$CI$1,0),FALSE)</f>
        <v>4.8342725765569229E-2</v>
      </c>
      <c r="AD64" s="52">
        <f>VLOOKUP($B64,Shock_dev!$A$1:$CI$300,MATCH(DATE(AD$1,1,1),Shock_dev!$A$1:$CI$1,0),FALSE)</f>
        <v>4.7617954430695844E-2</v>
      </c>
      <c r="AE64" s="52">
        <f>VLOOKUP($B64,Shock_dev!$A$1:$CI$300,MATCH(DATE(AE$1,1,1),Shock_dev!$A$1:$CI$1,0),FALSE)</f>
        <v>4.6906621718135817E-2</v>
      </c>
      <c r="AF64" s="52">
        <f>VLOOKUP($B64,Shock_dev!$A$1:$CI$300,MATCH(DATE(AF$1,1,1),Shock_dev!$A$1:$CI$1,0),FALSE)</f>
        <v>4.6206388290402786E-2</v>
      </c>
      <c r="AG64" s="52"/>
      <c r="AH64" s="65">
        <f t="shared" si="1"/>
        <v>2.1529128152525726E-2</v>
      </c>
      <c r="AI64" s="65">
        <f t="shared" si="2"/>
        <v>2.6307381147915466E-2</v>
      </c>
      <c r="AJ64" s="65">
        <f t="shared" si="3"/>
        <v>3.4109289710195646E-2</v>
      </c>
      <c r="AK64" s="65">
        <f t="shared" si="4"/>
        <v>3.5904471473336794E-2</v>
      </c>
      <c r="AL64" s="65">
        <f t="shared" si="5"/>
        <v>4.7930400241964127E-2</v>
      </c>
      <c r="AM64" s="65">
        <f t="shared" si="6"/>
        <v>4.7630137993036156E-2</v>
      </c>
      <c r="AN64" s="66"/>
      <c r="AO64" s="65">
        <f t="shared" si="7"/>
        <v>2.3918254650220596E-2</v>
      </c>
      <c r="AP64" s="65">
        <f t="shared" si="8"/>
        <v>3.5006880591766223E-2</v>
      </c>
      <c r="AQ64" s="65">
        <f t="shared" si="9"/>
        <v>4.7780269117500142E-2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6.3531689954283931E-5</v>
      </c>
      <c r="D65" s="52">
        <f>VLOOKUP($B65,Shock_dev!$A$1:$CI$300,MATCH(DATE(D$1,1,1),Shock_dev!$A$1:$CI$1,0),FALSE)</f>
        <v>1.0788941767869565E-4</v>
      </c>
      <c r="E65" s="52">
        <f>VLOOKUP($B65,Shock_dev!$A$1:$CI$300,MATCH(DATE(E$1,1,1),Shock_dev!$A$1:$CI$1,0),FALSE)</f>
        <v>1.2756453962500111E-4</v>
      </c>
      <c r="F65" s="52">
        <f>VLOOKUP($B65,Shock_dev!$A$1:$CI$300,MATCH(DATE(F$1,1,1),Shock_dev!$A$1:$CI$1,0),FALSE)</f>
        <v>1.3134663894664566E-4</v>
      </c>
      <c r="G65" s="52">
        <f>VLOOKUP($B65,Shock_dev!$A$1:$CI$300,MATCH(DATE(G$1,1,1),Shock_dev!$A$1:$CI$1,0),FALSE)</f>
        <v>1.245183630013022E-4</v>
      </c>
      <c r="H65" s="52">
        <f>VLOOKUP($B65,Shock_dev!$A$1:$CI$300,MATCH(DATE(H$1,1,1),Shock_dev!$A$1:$CI$1,0),FALSE)</f>
        <v>1.1865535244875906E-4</v>
      </c>
      <c r="I65" s="52">
        <f>VLOOKUP($B65,Shock_dev!$A$1:$CI$300,MATCH(DATE(I$1,1,1),Shock_dev!$A$1:$CI$1,0),FALSE)</f>
        <v>1.1289236870192046E-4</v>
      </c>
      <c r="J65" s="52">
        <f>VLOOKUP($B65,Shock_dev!$A$1:$CI$300,MATCH(DATE(J$1,1,1),Shock_dev!$A$1:$CI$1,0),FALSE)</f>
        <v>1.0938691727344379E-4</v>
      </c>
      <c r="K65" s="52">
        <f>VLOOKUP($B65,Shock_dev!$A$1:$CI$300,MATCH(DATE(K$1,1,1),Shock_dev!$A$1:$CI$1,0),FALSE)</f>
        <v>1.065679747516466E-4</v>
      </c>
      <c r="L65" s="52">
        <f>VLOOKUP($B65,Shock_dev!$A$1:$CI$300,MATCH(DATE(L$1,1,1),Shock_dev!$A$1:$CI$1,0),FALSE)</f>
        <v>1.0768735880422375E-4</v>
      </c>
      <c r="M65" s="52">
        <f>VLOOKUP($B65,Shock_dev!$A$1:$CI$300,MATCH(DATE(M$1,1,1),Shock_dev!$A$1:$CI$1,0),FALSE)</f>
        <v>1.2081909890661903E-4</v>
      </c>
      <c r="N65" s="52">
        <f>VLOOKUP($B65,Shock_dev!$A$1:$CI$300,MATCH(DATE(N$1,1,1),Shock_dev!$A$1:$CI$1,0),FALSE)</f>
        <v>1.2933800461047566E-4</v>
      </c>
      <c r="O65" s="52">
        <f>VLOOKUP($B65,Shock_dev!$A$1:$CI$300,MATCH(DATE(O$1,1,1),Shock_dev!$A$1:$CI$1,0),FALSE)</f>
        <v>1.3450809368964164E-4</v>
      </c>
      <c r="P65" s="52">
        <f>VLOOKUP($B65,Shock_dev!$A$1:$CI$300,MATCH(DATE(P$1,1,1),Shock_dev!$A$1:$CI$1,0),FALSE)</f>
        <v>1.3745352295036538E-4</v>
      </c>
      <c r="Q65" s="52">
        <f>VLOOKUP($B65,Shock_dev!$A$1:$CI$300,MATCH(DATE(Q$1,1,1),Shock_dev!$A$1:$CI$1,0),FALSE)</f>
        <v>1.4056524534947267E-4</v>
      </c>
      <c r="R65" s="52">
        <f>VLOOKUP($B65,Shock_dev!$A$1:$CI$300,MATCH(DATE(R$1,1,1),Shock_dev!$A$1:$CI$1,0),FALSE)</f>
        <v>1.4080367277578731E-4</v>
      </c>
      <c r="S65" s="52">
        <f>VLOOKUP($B65,Shock_dev!$A$1:$CI$300,MATCH(DATE(S$1,1,1),Shock_dev!$A$1:$CI$1,0),FALSE)</f>
        <v>1.4181675755538603E-4</v>
      </c>
      <c r="T65" s="52">
        <f>VLOOKUP($B65,Shock_dev!$A$1:$CI$300,MATCH(DATE(T$1,1,1),Shock_dev!$A$1:$CI$1,0),FALSE)</f>
        <v>1.4210828310187311E-4</v>
      </c>
      <c r="U65" s="52">
        <f>VLOOKUP($B65,Shock_dev!$A$1:$CI$300,MATCH(DATE(U$1,1,1),Shock_dev!$A$1:$CI$1,0),FALSE)</f>
        <v>1.4160360065924055E-4</v>
      </c>
      <c r="V65" s="52">
        <f>VLOOKUP($B65,Shock_dev!$A$1:$CI$300,MATCH(DATE(V$1,1,1),Shock_dev!$A$1:$CI$1,0),FALSE)</f>
        <v>1.4636166296015641E-4</v>
      </c>
      <c r="W65" s="52">
        <f>VLOOKUP($B65,Shock_dev!$A$1:$CI$300,MATCH(DATE(W$1,1,1),Shock_dev!$A$1:$CI$1,0),FALSE)</f>
        <v>1.4736305704124417E-4</v>
      </c>
      <c r="X65" s="52">
        <f>VLOOKUP($B65,Shock_dev!$A$1:$CI$300,MATCH(DATE(X$1,1,1),Shock_dev!$A$1:$CI$1,0),FALSE)</f>
        <v>1.4742892771573159E-4</v>
      </c>
      <c r="Y65" s="52">
        <f>VLOOKUP($B65,Shock_dev!$A$1:$CI$300,MATCH(DATE(Y$1,1,1),Shock_dev!$A$1:$CI$1,0),FALSE)</f>
        <v>1.5286342985223371E-4</v>
      </c>
      <c r="Z65" s="52">
        <f>VLOOKUP($B65,Shock_dev!$A$1:$CI$300,MATCH(DATE(Z$1,1,1),Shock_dev!$A$1:$CI$1,0),FALSE)</f>
        <v>1.5474129664668184E-4</v>
      </c>
      <c r="AA65" s="52">
        <f>VLOOKUP($B65,Shock_dev!$A$1:$CI$300,MATCH(DATE(AA$1,1,1),Shock_dev!$A$1:$CI$1,0),FALSE)</f>
        <v>1.532749562783033E-4</v>
      </c>
      <c r="AB65" s="52">
        <f>VLOOKUP($B65,Shock_dev!$A$1:$CI$300,MATCH(DATE(AB$1,1,1),Shock_dev!$A$1:$CI$1,0),FALSE)</f>
        <v>1.4982760943826304E-4</v>
      </c>
      <c r="AC65" s="52">
        <f>VLOOKUP($B65,Shock_dev!$A$1:$CI$300,MATCH(DATE(AC$1,1,1),Shock_dev!$A$1:$CI$1,0),FALSE)</f>
        <v>1.4540719566965137E-4</v>
      </c>
      <c r="AD65" s="52">
        <f>VLOOKUP($B65,Shock_dev!$A$1:$CI$300,MATCH(DATE(AD$1,1,1),Shock_dev!$A$1:$CI$1,0),FALSE)</f>
        <v>1.4060892606117801E-4</v>
      </c>
      <c r="AE65" s="52">
        <f>VLOOKUP($B65,Shock_dev!$A$1:$CI$300,MATCH(DATE(AE$1,1,1),Shock_dev!$A$1:$CI$1,0),FALSE)</f>
        <v>1.3573533618111246E-4</v>
      </c>
      <c r="AF65" s="52">
        <f>VLOOKUP($B65,Shock_dev!$A$1:$CI$300,MATCH(DATE(AF$1,1,1),Shock_dev!$A$1:$CI$1,0),FALSE)</f>
        <v>1.3090805481087134E-4</v>
      </c>
      <c r="AG65" s="52"/>
      <c r="AH65" s="65">
        <f t="shared" si="1"/>
        <v>1.1097012984118571E-4</v>
      </c>
      <c r="AI65" s="65">
        <f t="shared" si="2"/>
        <v>1.1103799439599873E-4</v>
      </c>
      <c r="AJ65" s="65">
        <f t="shared" si="3"/>
        <v>1.3253679310131487E-4</v>
      </c>
      <c r="AK65" s="65">
        <f t="shared" si="4"/>
        <v>1.4253879541048869E-4</v>
      </c>
      <c r="AL65" s="65">
        <f t="shared" si="5"/>
        <v>1.5113433350683891E-4</v>
      </c>
      <c r="AM65" s="65">
        <f t="shared" si="6"/>
        <v>1.4049742443221524E-4</v>
      </c>
      <c r="AN65" s="66"/>
      <c r="AO65" s="65">
        <f t="shared" si="7"/>
        <v>1.1100406211859222E-4</v>
      </c>
      <c r="AP65" s="65">
        <f t="shared" si="8"/>
        <v>1.3753779425590179E-4</v>
      </c>
      <c r="AQ65" s="65">
        <f t="shared" si="9"/>
        <v>1.4581587896952709E-4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3.5217311053535032E-2</v>
      </c>
      <c r="D66" s="52">
        <f>VLOOKUP($B66,Shock_dev!$A$1:$CI$300,MATCH(DATE(D$1,1,1),Shock_dev!$A$1:$CI$1,0),FALSE)</f>
        <v>3.6273153256544469E-2</v>
      </c>
      <c r="E66" s="52">
        <f>VLOOKUP($B66,Shock_dev!$A$1:$CI$300,MATCH(DATE(E$1,1,1),Shock_dev!$A$1:$CI$1,0),FALSE)</f>
        <v>3.6122036179694103E-2</v>
      </c>
      <c r="F66" s="52">
        <f>VLOOKUP($B66,Shock_dev!$A$1:$CI$300,MATCH(DATE(F$1,1,1),Shock_dev!$A$1:$CI$1,0),FALSE)</f>
        <v>3.573016484403907E-2</v>
      </c>
      <c r="G66" s="52">
        <f>VLOOKUP($B66,Shock_dev!$A$1:$CI$300,MATCH(DATE(G$1,1,1),Shock_dev!$A$1:$CI$1,0),FALSE)</f>
        <v>3.205362981490141E-2</v>
      </c>
      <c r="H66" s="52">
        <f>VLOOKUP($B66,Shock_dev!$A$1:$CI$300,MATCH(DATE(H$1,1,1),Shock_dev!$A$1:$CI$1,0),FALSE)</f>
        <v>3.1530244861319591E-2</v>
      </c>
      <c r="I66" s="52">
        <f>VLOOKUP($B66,Shock_dev!$A$1:$CI$300,MATCH(DATE(I$1,1,1),Shock_dev!$A$1:$CI$1,0),FALSE)</f>
        <v>3.1098603473145896E-2</v>
      </c>
      <c r="J66" s="52">
        <f>VLOOKUP($B66,Shock_dev!$A$1:$CI$300,MATCH(DATE(J$1,1,1),Shock_dev!$A$1:$CI$1,0),FALSE)</f>
        <v>3.069370500126694E-2</v>
      </c>
      <c r="K66" s="52">
        <f>VLOOKUP($B66,Shock_dev!$A$1:$CI$300,MATCH(DATE(K$1,1,1),Shock_dev!$A$1:$CI$1,0),FALSE)</f>
        <v>3.029781906197444E-2</v>
      </c>
      <c r="L66" s="52">
        <f>VLOOKUP($B66,Shock_dev!$A$1:$CI$300,MATCH(DATE(L$1,1,1),Shock_dev!$A$1:$CI$1,0),FALSE)</f>
        <v>3.3590479629942889E-2</v>
      </c>
      <c r="M66" s="52">
        <f>VLOOKUP($B66,Shock_dev!$A$1:$CI$300,MATCH(DATE(M$1,1,1),Shock_dev!$A$1:$CI$1,0),FALSE)</f>
        <v>2.5153818461704659E-2</v>
      </c>
      <c r="N66" s="52">
        <f>VLOOKUP($B66,Shock_dev!$A$1:$CI$300,MATCH(DATE(N$1,1,1),Shock_dev!$A$1:$CI$1,0),FALSE)</f>
        <v>2.5125747293890263E-2</v>
      </c>
      <c r="O66" s="52">
        <f>VLOOKUP($B66,Shock_dev!$A$1:$CI$300,MATCH(DATE(O$1,1,1),Shock_dev!$A$1:$CI$1,0),FALSE)</f>
        <v>2.4710964030847878E-2</v>
      </c>
      <c r="P66" s="52">
        <f>VLOOKUP($B66,Shock_dev!$A$1:$CI$300,MATCH(DATE(P$1,1,1),Shock_dev!$A$1:$CI$1,0),FALSE)</f>
        <v>2.4317825194981928E-2</v>
      </c>
      <c r="Q66" s="52">
        <f>VLOOKUP($B66,Shock_dev!$A$1:$CI$300,MATCH(DATE(Q$1,1,1),Shock_dev!$A$1:$CI$1,0),FALSE)</f>
        <v>2.4424474417506337E-2</v>
      </c>
      <c r="R66" s="52">
        <f>VLOOKUP($B66,Shock_dev!$A$1:$CI$300,MATCH(DATE(R$1,1,1),Shock_dev!$A$1:$CI$1,0),FALSE)</f>
        <v>2.4050567786923958E-2</v>
      </c>
      <c r="S66" s="52">
        <f>VLOOKUP($B66,Shock_dev!$A$1:$CI$300,MATCH(DATE(S$1,1,1),Shock_dev!$A$1:$CI$1,0),FALSE)</f>
        <v>2.3668619114175227E-2</v>
      </c>
      <c r="T66" s="52">
        <f>VLOOKUP($B66,Shock_dev!$A$1:$CI$300,MATCH(DATE(T$1,1,1),Shock_dev!$A$1:$CI$1,0),FALSE)</f>
        <v>2.3290400697822847E-2</v>
      </c>
      <c r="U66" s="52">
        <f>VLOOKUP($B66,Shock_dev!$A$1:$CI$300,MATCH(DATE(U$1,1,1),Shock_dev!$A$1:$CI$1,0),FALSE)</f>
        <v>2.2913736880392797E-2</v>
      </c>
      <c r="V66" s="52">
        <f>VLOOKUP($B66,Shock_dev!$A$1:$CI$300,MATCH(DATE(V$1,1,1),Shock_dev!$A$1:$CI$1,0),FALSE)</f>
        <v>1.9382638030929756E-2</v>
      </c>
      <c r="W66" s="52">
        <f>VLOOKUP($B66,Shock_dev!$A$1:$CI$300,MATCH(DATE(W$1,1,1),Shock_dev!$A$1:$CI$1,0),FALSE)</f>
        <v>2.0732703210952358E-2</v>
      </c>
      <c r="X66" s="52">
        <f>VLOOKUP($B66,Shock_dev!$A$1:$CI$300,MATCH(DATE(X$1,1,1),Shock_dev!$A$1:$CI$1,0),FALSE)</f>
        <v>2.0475031015087707E-2</v>
      </c>
      <c r="Y66" s="52">
        <f>VLOOKUP($B66,Shock_dev!$A$1:$CI$300,MATCH(DATE(Y$1,1,1),Shock_dev!$A$1:$CI$1,0),FALSE)</f>
        <v>4.7554820187237945E-2</v>
      </c>
      <c r="Z66" s="52">
        <f>VLOOKUP($B66,Shock_dev!$A$1:$CI$300,MATCH(DATE(Z$1,1,1),Shock_dev!$A$1:$CI$1,0),FALSE)</f>
        <v>4.7976734365964765E-2</v>
      </c>
      <c r="AA66" s="52">
        <f>VLOOKUP($B66,Shock_dev!$A$1:$CI$300,MATCH(DATE(AA$1,1,1),Shock_dev!$A$1:$CI$1,0),FALSE)</f>
        <v>4.7597974105723403E-2</v>
      </c>
      <c r="AB66" s="52">
        <f>VLOOKUP($B66,Shock_dev!$A$1:$CI$300,MATCH(DATE(AB$1,1,1),Shock_dev!$A$1:$CI$1,0),FALSE)</f>
        <v>4.7070795684434959E-2</v>
      </c>
      <c r="AC66" s="52">
        <f>VLOOKUP($B66,Shock_dev!$A$1:$CI$300,MATCH(DATE(AC$1,1,1),Shock_dev!$A$1:$CI$1,0),FALSE)</f>
        <v>4.6519118414464745E-2</v>
      </c>
      <c r="AD66" s="52">
        <f>VLOOKUP($B66,Shock_dev!$A$1:$CI$300,MATCH(DATE(AD$1,1,1),Shock_dev!$A$1:$CI$1,0),FALSE)</f>
        <v>4.5968801916038735E-2</v>
      </c>
      <c r="AE66" s="52">
        <f>VLOOKUP($B66,Shock_dev!$A$1:$CI$300,MATCH(DATE(AE$1,1,1),Shock_dev!$A$1:$CI$1,0),FALSE)</f>
        <v>4.5424986838261579E-2</v>
      </c>
      <c r="AF66" s="52">
        <f>VLOOKUP($B66,Shock_dev!$A$1:$CI$300,MATCH(DATE(AF$1,1,1),Shock_dev!$A$1:$CI$1,0),FALSE)</f>
        <v>4.4882188711600338E-2</v>
      </c>
      <c r="AG66" s="52"/>
      <c r="AH66" s="65">
        <f t="shared" si="1"/>
        <v>3.5079259029742814E-2</v>
      </c>
      <c r="AI66" s="65">
        <f t="shared" si="2"/>
        <v>3.1442170405529948E-2</v>
      </c>
      <c r="AJ66" s="65">
        <f t="shared" si="3"/>
        <v>2.4746565879786214E-2</v>
      </c>
      <c r="AK66" s="65">
        <f t="shared" si="4"/>
        <v>2.266119250204892E-2</v>
      </c>
      <c r="AL66" s="65">
        <f t="shared" si="5"/>
        <v>3.686745257699324E-2</v>
      </c>
      <c r="AM66" s="65">
        <f t="shared" si="6"/>
        <v>4.5973178312960071E-2</v>
      </c>
      <c r="AN66" s="66"/>
      <c r="AO66" s="65">
        <f t="shared" si="7"/>
        <v>3.3260714717636378E-2</v>
      </c>
      <c r="AP66" s="65">
        <f t="shared" si="8"/>
        <v>2.3703879190917567E-2</v>
      </c>
      <c r="AQ66" s="65">
        <f t="shared" si="9"/>
        <v>4.1420315444976652E-2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2.7730127448100685E-5</v>
      </c>
      <c r="D67" s="52">
        <f>VLOOKUP($B67,Shock_dev!$A$1:$CI$300,MATCH(DATE(D$1,1,1),Shock_dev!$A$1:$CI$1,0),FALSE)</f>
        <v>4.7105891612583905E-5</v>
      </c>
      <c r="E67" s="52">
        <f>VLOOKUP($B67,Shock_dev!$A$1:$CI$300,MATCH(DATE(E$1,1,1),Shock_dev!$A$1:$CI$1,0),FALSE)</f>
        <v>5.5715450391553742E-5</v>
      </c>
      <c r="F67" s="52">
        <f>VLOOKUP($B67,Shock_dev!$A$1:$CI$300,MATCH(DATE(F$1,1,1),Shock_dev!$A$1:$CI$1,0),FALSE)</f>
        <v>5.7382361240139304E-5</v>
      </c>
      <c r="G67" s="52">
        <f>VLOOKUP($B67,Shock_dev!$A$1:$CI$300,MATCH(DATE(G$1,1,1),Shock_dev!$A$1:$CI$1,0),FALSE)</f>
        <v>5.4417679106517837E-5</v>
      </c>
      <c r="H67" s="52">
        <f>VLOOKUP($B67,Shock_dev!$A$1:$CI$300,MATCH(DATE(H$1,1,1),Shock_dev!$A$1:$CI$1,0),FALSE)</f>
        <v>5.1883822459614815E-5</v>
      </c>
      <c r="I67" s="52">
        <f>VLOOKUP($B67,Shock_dev!$A$1:$CI$300,MATCH(DATE(I$1,1,1),Shock_dev!$A$1:$CI$1,0),FALSE)</f>
        <v>4.9411042831034155E-5</v>
      </c>
      <c r="J67" s="52">
        <f>VLOOKUP($B67,Shock_dev!$A$1:$CI$300,MATCH(DATE(J$1,1,1),Shock_dev!$A$1:$CI$1,0),FALSE)</f>
        <v>4.7942524583689932E-5</v>
      </c>
      <c r="K67" s="52">
        <f>VLOOKUP($B67,Shock_dev!$A$1:$CI$300,MATCH(DATE(K$1,1,1),Shock_dev!$A$1:$CI$1,0),FALSE)</f>
        <v>4.6788990305685214E-5</v>
      </c>
      <c r="L67" s="52">
        <f>VLOOKUP($B67,Shock_dev!$A$1:$CI$300,MATCH(DATE(L$1,1,1),Shock_dev!$A$1:$CI$1,0),FALSE)</f>
        <v>4.7364271069122243E-5</v>
      </c>
      <c r="M67" s="52">
        <f>VLOOKUP($B67,Shock_dev!$A$1:$CI$300,MATCH(DATE(M$1,1,1),Shock_dev!$A$1:$CI$1,0),FALSE)</f>
        <v>5.3188069065873408E-5</v>
      </c>
      <c r="N67" s="52">
        <f>VLOOKUP($B67,Shock_dev!$A$1:$CI$300,MATCH(DATE(N$1,1,1),Shock_dev!$A$1:$CI$1,0),FALSE)</f>
        <v>5.7000459774696007E-5</v>
      </c>
      <c r="O67" s="52">
        <f>VLOOKUP($B67,Shock_dev!$A$1:$CI$300,MATCH(DATE(O$1,1,1),Shock_dev!$A$1:$CI$1,0),FALSE)</f>
        <v>5.934616408303756E-5</v>
      </c>
      <c r="P67" s="52">
        <f>VLOOKUP($B67,Shock_dev!$A$1:$CI$300,MATCH(DATE(P$1,1,1),Shock_dev!$A$1:$CI$1,0),FALSE)</f>
        <v>6.0710319145841048E-5</v>
      </c>
      <c r="Q67" s="52">
        <f>VLOOKUP($B67,Shock_dev!$A$1:$CI$300,MATCH(DATE(Q$1,1,1),Shock_dev!$A$1:$CI$1,0),FALSE)</f>
        <v>6.2135610073928767E-5</v>
      </c>
      <c r="R67" s="52">
        <f>VLOOKUP($B67,Shock_dev!$A$1:$CI$300,MATCH(DATE(R$1,1,1),Shock_dev!$A$1:$CI$1,0),FALSE)</f>
        <v>6.2296123943504658E-5</v>
      </c>
      <c r="S67" s="52">
        <f>VLOOKUP($B67,Shock_dev!$A$1:$CI$300,MATCH(DATE(S$1,1,1),Shock_dev!$A$1:$CI$1,0),FALSE)</f>
        <v>6.2784183371374766E-5</v>
      </c>
      <c r="T67" s="52">
        <f>VLOOKUP($B67,Shock_dev!$A$1:$CI$300,MATCH(DATE(T$1,1,1),Shock_dev!$A$1:$CI$1,0),FALSE)</f>
        <v>6.2947104633066445E-5</v>
      </c>
      <c r="U67" s="52">
        <f>VLOOKUP($B67,Shock_dev!$A$1:$CI$300,MATCH(DATE(U$1,1,1),Shock_dev!$A$1:$CI$1,0),FALSE)</f>
        <v>6.2752479997901396E-5</v>
      </c>
      <c r="V67" s="52">
        <f>VLOOKUP($B67,Shock_dev!$A$1:$CI$300,MATCH(DATE(V$1,1,1),Shock_dev!$A$1:$CI$1,0),FALSE)</f>
        <v>6.4844525031957205E-5</v>
      </c>
      <c r="W67" s="52">
        <f>VLOOKUP($B67,Shock_dev!$A$1:$CI$300,MATCH(DATE(W$1,1,1),Shock_dev!$A$1:$CI$1,0),FALSE)</f>
        <v>6.5287776490427458E-5</v>
      </c>
      <c r="X67" s="52">
        <f>VLOOKUP($B67,Shock_dev!$A$1:$CI$300,MATCH(DATE(X$1,1,1),Shock_dev!$A$1:$CI$1,0),FALSE)</f>
        <v>6.531328695327225E-5</v>
      </c>
      <c r="Y67" s="52">
        <f>VLOOKUP($B67,Shock_dev!$A$1:$CI$300,MATCH(DATE(Y$1,1,1),Shock_dev!$A$1:$CI$1,0),FALSE)</f>
        <v>6.7674270754120909E-5</v>
      </c>
      <c r="Z67" s="52">
        <f>VLOOKUP($B67,Shock_dev!$A$1:$CI$300,MATCH(DATE(Z$1,1,1),Shock_dev!$A$1:$CI$1,0),FALSE)</f>
        <v>6.8477525653558524E-5</v>
      </c>
      <c r="AA67" s="52">
        <f>VLOOKUP($B67,Shock_dev!$A$1:$CI$300,MATCH(DATE(AA$1,1,1),Shock_dev!$A$1:$CI$1,0),FALSE)</f>
        <v>6.7815542708809113E-5</v>
      </c>
      <c r="AB67" s="52">
        <f>VLOOKUP($B67,Shock_dev!$A$1:$CI$300,MATCH(DATE(AB$1,1,1),Shock_dev!$A$1:$CI$1,0),FALSE)</f>
        <v>6.6282583780527798E-5</v>
      </c>
      <c r="AC67" s="52">
        <f>VLOOKUP($B67,Shock_dev!$A$1:$CI$300,MATCH(DATE(AC$1,1,1),Shock_dev!$A$1:$CI$1,0),FALSE)</f>
        <v>6.4319829113205763E-5</v>
      </c>
      <c r="AD67" s="52">
        <f>VLOOKUP($B67,Shock_dev!$A$1:$CI$300,MATCH(DATE(AD$1,1,1),Shock_dev!$A$1:$CI$1,0),FALSE)</f>
        <v>6.2188724298549138E-5</v>
      </c>
      <c r="AE67" s="52">
        <f>VLOOKUP($B67,Shock_dev!$A$1:$CI$300,MATCH(DATE(AE$1,1,1),Shock_dev!$A$1:$CI$1,0),FALSE)</f>
        <v>6.0022391559941869E-5</v>
      </c>
      <c r="AF67" s="52">
        <f>VLOOKUP($B67,Shock_dev!$A$1:$CI$300,MATCH(DATE(AF$1,1,1),Shock_dev!$A$1:$CI$1,0),FALSE)</f>
        <v>5.7874449270854198E-5</v>
      </c>
      <c r="AG67" s="52"/>
      <c r="AH67" s="65">
        <f t="shared" si="1"/>
        <v>4.8470301959779096E-5</v>
      </c>
      <c r="AI67" s="65">
        <f t="shared" si="2"/>
        <v>4.867813024982927E-5</v>
      </c>
      <c r="AJ67" s="65">
        <f t="shared" si="3"/>
        <v>5.8476124428675365E-5</v>
      </c>
      <c r="AK67" s="65">
        <f t="shared" si="4"/>
        <v>6.3124883395560899E-5</v>
      </c>
      <c r="AL67" s="65">
        <f t="shared" si="5"/>
        <v>6.6913680512037645E-5</v>
      </c>
      <c r="AM67" s="65">
        <f t="shared" si="6"/>
        <v>6.2137595604615763E-5</v>
      </c>
      <c r="AN67" s="66"/>
      <c r="AO67" s="65">
        <f t="shared" si="7"/>
        <v>4.8574216104804183E-5</v>
      </c>
      <c r="AP67" s="65">
        <f t="shared" si="8"/>
        <v>6.0800503912118129E-5</v>
      </c>
      <c r="AQ67" s="65">
        <f t="shared" si="9"/>
        <v>6.4525638058326697E-5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6.885032348662791E-2</v>
      </c>
      <c r="D68" s="52">
        <f>VLOOKUP($B68,Shock_dev!$A$1:$CI$300,MATCH(DATE(D$1,1,1),Shock_dev!$A$1:$CI$1,0),FALSE)</f>
        <v>7.0259240524766065E-2</v>
      </c>
      <c r="E68" s="52">
        <f>VLOOKUP($B68,Shock_dev!$A$1:$CI$300,MATCH(DATE(E$1,1,1),Shock_dev!$A$1:$CI$1,0),FALSE)</f>
        <v>6.9734102471963849E-2</v>
      </c>
      <c r="F68" s="52">
        <f>VLOOKUP($B68,Shock_dev!$A$1:$CI$300,MATCH(DATE(F$1,1,1),Shock_dev!$A$1:$CI$1,0),FALSE)</f>
        <v>6.879688529677612E-2</v>
      </c>
      <c r="G68" s="52">
        <f>VLOOKUP($B68,Shock_dev!$A$1:$CI$300,MATCH(DATE(G$1,1,1),Shock_dev!$A$1:$CI$1,0),FALSE)</f>
        <v>6.0464227089280231E-2</v>
      </c>
      <c r="H68" s="52">
        <f>VLOOKUP($B68,Shock_dev!$A$1:$CI$300,MATCH(DATE(H$1,1,1),Shock_dev!$A$1:$CI$1,0),FALSE)</f>
        <v>6.1996136265506235E-2</v>
      </c>
      <c r="I68" s="52">
        <f>VLOOKUP($B68,Shock_dev!$A$1:$CI$300,MATCH(DATE(I$1,1,1),Shock_dev!$A$1:$CI$1,0),FALSE)</f>
        <v>6.0625064448611696E-2</v>
      </c>
      <c r="J68" s="52">
        <f>VLOOKUP($B68,Shock_dev!$A$1:$CI$300,MATCH(DATE(J$1,1,1),Shock_dev!$A$1:$CI$1,0),FALSE)</f>
        <v>5.9889571970740248E-2</v>
      </c>
      <c r="K68" s="52">
        <f>VLOOKUP($B68,Shock_dev!$A$1:$CI$300,MATCH(DATE(K$1,1,1),Shock_dev!$A$1:$CI$1,0),FALSE)</f>
        <v>5.8408361911265902E-2</v>
      </c>
      <c r="L68" s="52">
        <f>VLOOKUP($B68,Shock_dev!$A$1:$CI$300,MATCH(DATE(L$1,1,1),Shock_dev!$A$1:$CI$1,0),FALSE)</f>
        <v>5.4673559201102166E-2</v>
      </c>
      <c r="M68" s="52">
        <f>VLOOKUP($B68,Shock_dev!$A$1:$CI$300,MATCH(DATE(M$1,1,1),Shock_dev!$A$1:$CI$1,0),FALSE)</f>
        <v>9.3240458067398974E-2</v>
      </c>
      <c r="N68" s="52">
        <f>VLOOKUP($B68,Shock_dev!$A$1:$CI$300,MATCH(DATE(N$1,1,1),Shock_dev!$A$1:$CI$1,0),FALSE)</f>
        <v>9.1876058007759401E-2</v>
      </c>
      <c r="O68" s="52">
        <f>VLOOKUP($B68,Shock_dev!$A$1:$CI$300,MATCH(DATE(O$1,1,1),Shock_dev!$A$1:$CI$1,0),FALSE)</f>
        <v>9.1023707123634834E-2</v>
      </c>
      <c r="P68" s="52">
        <f>VLOOKUP($B68,Shock_dev!$A$1:$CI$300,MATCH(DATE(P$1,1,1),Shock_dev!$A$1:$CI$1,0),FALSE)</f>
        <v>9.0024133068719037E-2</v>
      </c>
      <c r="Q68" s="52">
        <f>VLOOKUP($B68,Shock_dev!$A$1:$CI$300,MATCH(DATE(Q$1,1,1),Shock_dev!$A$1:$CI$1,0),FALSE)</f>
        <v>9.1464546901644669E-2</v>
      </c>
      <c r="R68" s="52">
        <f>VLOOKUP($B68,Shock_dev!$A$1:$CI$300,MATCH(DATE(R$1,1,1),Shock_dev!$A$1:$CI$1,0),FALSE)</f>
        <v>8.8746819881654546E-2</v>
      </c>
      <c r="S68" s="52">
        <f>VLOOKUP($B68,Shock_dev!$A$1:$CI$300,MATCH(DATE(S$1,1,1),Shock_dev!$A$1:$CI$1,0),FALSE)</f>
        <v>8.8536725030342683E-2</v>
      </c>
      <c r="T68" s="52">
        <f>VLOOKUP($B68,Shock_dev!$A$1:$CI$300,MATCH(DATE(T$1,1,1),Shock_dev!$A$1:$CI$1,0),FALSE)</f>
        <v>8.7534189584469804E-2</v>
      </c>
      <c r="U68" s="52">
        <f>VLOOKUP($B68,Shock_dev!$A$1:$CI$300,MATCH(DATE(U$1,1,1),Shock_dev!$A$1:$CI$1,0),FALSE)</f>
        <v>8.6526964289671937E-2</v>
      </c>
      <c r="V68" s="52">
        <f>VLOOKUP($B68,Shock_dev!$A$1:$CI$300,MATCH(DATE(V$1,1,1),Shock_dev!$A$1:$CI$1,0),FALSE)</f>
        <v>9.5050459931110207E-2</v>
      </c>
      <c r="W68" s="52">
        <f>VLOOKUP($B68,Shock_dev!$A$1:$CI$300,MATCH(DATE(W$1,1,1),Shock_dev!$A$1:$CI$1,0),FALSE)</f>
        <v>9.2748108992477485E-2</v>
      </c>
      <c r="X68" s="52">
        <f>VLOOKUP($B68,Shock_dev!$A$1:$CI$300,MATCH(DATE(X$1,1,1),Shock_dev!$A$1:$CI$1,0),FALSE)</f>
        <v>9.2550673819064774E-2</v>
      </c>
      <c r="Y68" s="52">
        <f>VLOOKUP($B68,Shock_dev!$A$1:$CI$300,MATCH(DATE(Y$1,1,1),Shock_dev!$A$1:$CI$1,0),FALSE)</f>
        <v>9.5360181818418502E-2</v>
      </c>
      <c r="Z68" s="52">
        <f>VLOOKUP($B68,Shock_dev!$A$1:$CI$300,MATCH(DATE(Z$1,1,1),Shock_dev!$A$1:$CI$1,0),FALSE)</f>
        <v>9.4422826142947086E-2</v>
      </c>
      <c r="AA68" s="52">
        <f>VLOOKUP($B68,Shock_dev!$A$1:$CI$300,MATCH(DATE(AA$1,1,1),Shock_dev!$A$1:$CI$1,0),FALSE)</f>
        <v>9.3386149883631253E-2</v>
      </c>
      <c r="AB68" s="52">
        <f>VLOOKUP($B68,Shock_dev!$A$1:$CI$300,MATCH(DATE(AB$1,1,1),Shock_dev!$A$1:$CI$1,0),FALSE)</f>
        <v>9.2333547740114208E-2</v>
      </c>
      <c r="AC68" s="52">
        <f>VLOOKUP($B68,Shock_dev!$A$1:$CI$300,MATCH(DATE(AC$1,1,1),Shock_dev!$A$1:$CI$1,0),FALSE)</f>
        <v>9.1284560321428704E-2</v>
      </c>
      <c r="AD68" s="52">
        <f>VLOOKUP($B68,Shock_dev!$A$1:$CI$300,MATCH(DATE(AD$1,1,1),Shock_dev!$A$1:$CI$1,0),FALSE)</f>
        <v>9.0244931610789822E-2</v>
      </c>
      <c r="AE68" s="52">
        <f>VLOOKUP($B68,Shock_dev!$A$1:$CI$300,MATCH(DATE(AE$1,1,1),Shock_dev!$A$1:$CI$1,0),FALSE)</f>
        <v>8.9216365432209704E-2</v>
      </c>
      <c r="AF68" s="52">
        <f>VLOOKUP($B68,Shock_dev!$A$1:$CI$300,MATCH(DATE(AF$1,1,1),Shock_dev!$A$1:$CI$1,0),FALSE)</f>
        <v>8.8199147838780412E-2</v>
      </c>
      <c r="AG68" s="52"/>
      <c r="AH68" s="65">
        <f t="shared" si="1"/>
        <v>6.7620955773882829E-2</v>
      </c>
      <c r="AI68" s="65">
        <f t="shared" si="2"/>
        <v>5.9118538759445248E-2</v>
      </c>
      <c r="AJ68" s="65">
        <f t="shared" si="3"/>
        <v>9.1525780633831391E-2</v>
      </c>
      <c r="AK68" s="65">
        <f t="shared" si="4"/>
        <v>8.9279031743449838E-2</v>
      </c>
      <c r="AL68" s="65">
        <f t="shared" si="5"/>
        <v>9.369358813130782E-2</v>
      </c>
      <c r="AM68" s="65">
        <f t="shared" si="6"/>
        <v>9.0255710588664564E-2</v>
      </c>
      <c r="AN68" s="66"/>
      <c r="AO68" s="65">
        <f t="shared" si="7"/>
        <v>6.3369747266664042E-2</v>
      </c>
      <c r="AP68" s="65">
        <f t="shared" si="8"/>
        <v>9.0402406188640622E-2</v>
      </c>
      <c r="AQ68" s="65">
        <f t="shared" si="9"/>
        <v>9.1974649359986199E-2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1.095226638478913E-4</v>
      </c>
      <c r="D69" s="52">
        <f>VLOOKUP($B69,Shock_dev!$A$1:$CI$300,MATCH(DATE(D$1,1,1),Shock_dev!$A$1:$CI$1,0),FALSE)</f>
        <v>1.2259593910886215E-4</v>
      </c>
      <c r="E69" s="52">
        <f>VLOOKUP($B69,Shock_dev!$A$1:$CI$300,MATCH(DATE(E$1,1,1),Shock_dev!$A$1:$CI$1,0),FALSE)</f>
        <v>1.2710687588296581E-4</v>
      </c>
      <c r="F69" s="52">
        <f>VLOOKUP($B69,Shock_dev!$A$1:$CI$300,MATCH(DATE(F$1,1,1),Shock_dev!$A$1:$CI$1,0),FALSE)</f>
        <v>1.2709405036612792E-4</v>
      </c>
      <c r="G69" s="52">
        <f>VLOOKUP($B69,Shock_dev!$A$1:$CI$300,MATCH(DATE(G$1,1,1),Shock_dev!$A$1:$CI$1,0),FALSE)</f>
        <v>1.2425359134056539E-4</v>
      </c>
      <c r="H69" s="52">
        <f>VLOOKUP($B69,Shock_dev!$A$1:$CI$300,MATCH(DATE(H$1,1,1),Shock_dev!$A$1:$CI$1,0),FALSE)</f>
        <v>1.2166362104993182E-4</v>
      </c>
      <c r="I69" s="52">
        <f>VLOOKUP($B69,Shock_dev!$A$1:$CI$300,MATCH(DATE(I$1,1,1),Shock_dev!$A$1:$CI$1,0),FALSE)</f>
        <v>1.1912370638422903E-4</v>
      </c>
      <c r="J69" s="52">
        <f>VLOOKUP($B69,Shock_dev!$A$1:$CI$300,MATCH(DATE(J$1,1,1),Shock_dev!$A$1:$CI$1,0),FALSE)</f>
        <v>1.1719605387721643E-4</v>
      </c>
      <c r="K69" s="52">
        <f>VLOOKUP($B69,Shock_dev!$A$1:$CI$300,MATCH(DATE(K$1,1,1),Shock_dev!$A$1:$CI$1,0),FALSE)</f>
        <v>1.1547008868855825E-4</v>
      </c>
      <c r="L69" s="52">
        <f>VLOOKUP($B69,Shock_dev!$A$1:$CI$300,MATCH(DATE(L$1,1,1),Shock_dev!$A$1:$CI$1,0),FALSE)</f>
        <v>1.1478394012913114E-4</v>
      </c>
      <c r="M69" s="52">
        <f>VLOOKUP($B69,Shock_dev!$A$1:$CI$300,MATCH(DATE(M$1,1,1),Shock_dev!$A$1:$CI$1,0),FALSE)</f>
        <v>6.5791748868745264E-4</v>
      </c>
      <c r="N69" s="52">
        <f>VLOOKUP($B69,Shock_dev!$A$1:$CI$300,MATCH(DATE(N$1,1,1),Shock_dev!$A$1:$CI$1,0),FALSE)</f>
        <v>6.6837244526453193E-4</v>
      </c>
      <c r="O69" s="52">
        <f>VLOOKUP($B69,Shock_dev!$A$1:$CI$300,MATCH(DATE(O$1,1,1),Shock_dev!$A$1:$CI$1,0),FALSE)</f>
        <v>6.6528112651131205E-4</v>
      </c>
      <c r="P69" s="52">
        <f>VLOOKUP($B69,Shock_dev!$A$1:$CI$300,MATCH(DATE(P$1,1,1),Shock_dev!$A$1:$CI$1,0),FALSE)</f>
        <v>6.5938701811077719E-4</v>
      </c>
      <c r="Q69" s="52">
        <f>VLOOKUP($B69,Shock_dev!$A$1:$CI$300,MATCH(DATE(Q$1,1,1),Shock_dev!$A$1:$CI$1,0),FALSE)</f>
        <v>6.5318966943655327E-4</v>
      </c>
      <c r="R69" s="52">
        <f>VLOOKUP($B69,Shock_dev!$A$1:$CI$300,MATCH(DATE(R$1,1,1),Shock_dev!$A$1:$CI$1,0),FALSE)</f>
        <v>6.4627760376861226E-4</v>
      </c>
      <c r="S69" s="52">
        <f>VLOOKUP($B69,Shock_dev!$A$1:$CI$300,MATCH(DATE(S$1,1,1),Shock_dev!$A$1:$CI$1,0),FALSE)</f>
        <v>6.3966969480152528E-4</v>
      </c>
      <c r="T69" s="52">
        <f>VLOOKUP($B69,Shock_dev!$A$1:$CI$300,MATCH(DATE(T$1,1,1),Shock_dev!$A$1:$CI$1,0),FALSE)</f>
        <v>6.3298718780005838E-4</v>
      </c>
      <c r="U69" s="52">
        <f>VLOOKUP($B69,Shock_dev!$A$1:$CI$300,MATCH(DATE(U$1,1,1),Shock_dev!$A$1:$CI$1,0),FALSE)</f>
        <v>6.2620489358568038E-4</v>
      </c>
      <c r="V69" s="52">
        <f>VLOOKUP($B69,Shock_dev!$A$1:$CI$300,MATCH(DATE(V$1,1,1),Shock_dev!$A$1:$CI$1,0),FALSE)</f>
        <v>6.2088765527476054E-4</v>
      </c>
      <c r="W69" s="52">
        <f>VLOOKUP($B69,Shock_dev!$A$1:$CI$300,MATCH(DATE(W$1,1,1),Shock_dev!$A$1:$CI$1,0),FALSE)</f>
        <v>2.7838570603163401E-4</v>
      </c>
      <c r="X69" s="52">
        <f>VLOOKUP($B69,Shock_dev!$A$1:$CI$300,MATCH(DATE(X$1,1,1),Shock_dev!$A$1:$CI$1,0),FALSE)</f>
        <v>2.661969051342165E-4</v>
      </c>
      <c r="Y69" s="52">
        <f>VLOOKUP($B69,Shock_dev!$A$1:$CI$300,MATCH(DATE(Y$1,1,1),Shock_dev!$A$1:$CI$1,0),FALSE)</f>
        <v>2.6317072545682522E-4</v>
      </c>
      <c r="Z69" s="52">
        <f>VLOOKUP($B69,Shock_dev!$A$1:$CI$300,MATCH(DATE(Z$1,1,1),Shock_dev!$A$1:$CI$1,0),FALSE)</f>
        <v>2.6064609440775105E-4</v>
      </c>
      <c r="AA69" s="52">
        <f>VLOOKUP($B69,Shock_dev!$A$1:$CI$300,MATCH(DATE(AA$1,1,1),Shock_dev!$A$1:$CI$1,0),FALSE)</f>
        <v>2.5753845367245092E-4</v>
      </c>
      <c r="AB69" s="52">
        <f>VLOOKUP($B69,Shock_dev!$A$1:$CI$300,MATCH(DATE(AB$1,1,1),Shock_dev!$A$1:$CI$1,0),FALSE)</f>
        <v>2.5397553242321671E-4</v>
      </c>
      <c r="AC69" s="52">
        <f>VLOOKUP($B69,Shock_dev!$A$1:$CI$300,MATCH(DATE(AC$1,1,1),Shock_dev!$A$1:$CI$1,0),FALSE)</f>
        <v>2.5017833101291932E-4</v>
      </c>
      <c r="AD69" s="52">
        <f>VLOOKUP($B69,Shock_dev!$A$1:$CI$300,MATCH(DATE(AD$1,1,1),Shock_dev!$A$1:$CI$1,0),FALSE)</f>
        <v>2.4630070480501445E-4</v>
      </c>
      <c r="AE69" s="52">
        <f>VLOOKUP($B69,Shock_dev!$A$1:$CI$300,MATCH(DATE(AE$1,1,1),Shock_dev!$A$1:$CI$1,0),FALSE)</f>
        <v>2.4242767613817529E-4</v>
      </c>
      <c r="AF69" s="52">
        <f>VLOOKUP($B69,Shock_dev!$A$1:$CI$300,MATCH(DATE(AF$1,1,1),Shock_dev!$A$1:$CI$1,0),FALSE)</f>
        <v>2.3859696682723027E-4</v>
      </c>
      <c r="AG69" s="52"/>
      <c r="AH69" s="65">
        <f t="shared" si="1"/>
        <v>1.2211462410928253E-4</v>
      </c>
      <c r="AI69" s="65">
        <f t="shared" si="2"/>
        <v>1.1764748202581334E-4</v>
      </c>
      <c r="AJ69" s="65">
        <f t="shared" si="3"/>
        <v>6.6082954960212546E-4</v>
      </c>
      <c r="AK69" s="65">
        <f t="shared" si="4"/>
        <v>6.3320540704612746E-4</v>
      </c>
      <c r="AL69" s="65">
        <f t="shared" si="5"/>
        <v>2.6518757694057556E-4</v>
      </c>
      <c r="AM69" s="65">
        <f t="shared" si="6"/>
        <v>2.462958422413112E-4</v>
      </c>
      <c r="AN69" s="66"/>
      <c r="AO69" s="65">
        <f t="shared" si="7"/>
        <v>1.1988105306754793E-4</v>
      </c>
      <c r="AP69" s="65">
        <f t="shared" si="8"/>
        <v>6.4701747832412646E-4</v>
      </c>
      <c r="AQ69" s="65">
        <f t="shared" si="9"/>
        <v>2.5574170959094338E-4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5.2462361547445917E-3</v>
      </c>
      <c r="D70" s="52">
        <f>VLOOKUP($B70,Shock_dev!$A$1:$CI$300,MATCH(DATE(D$1,1,1),Shock_dev!$A$1:$CI$1,0),FALSE)</f>
        <v>7.9356930327157162E-3</v>
      </c>
      <c r="E70" s="52">
        <f>VLOOKUP($B70,Shock_dev!$A$1:$CI$300,MATCH(DATE(E$1,1,1),Shock_dev!$A$1:$CI$1,0),FALSE)</f>
        <v>9.078313466759096E-3</v>
      </c>
      <c r="F70" s="52">
        <f>VLOOKUP($B70,Shock_dev!$A$1:$CI$300,MATCH(DATE(F$1,1,1),Shock_dev!$A$1:$CI$1,0),FALSE)</f>
        <v>9.1952820519555119E-3</v>
      </c>
      <c r="G70" s="52">
        <f>VLOOKUP($B70,Shock_dev!$A$1:$CI$300,MATCH(DATE(G$1,1,1),Shock_dev!$A$1:$CI$1,0),FALSE)</f>
        <v>8.4174043711847269E-3</v>
      </c>
      <c r="H70" s="52">
        <f>VLOOKUP($B70,Shock_dev!$A$1:$CI$300,MATCH(DATE(H$1,1,1),Shock_dev!$A$1:$CI$1,0),FALSE)</f>
        <v>7.5860892166138595E-3</v>
      </c>
      <c r="I70" s="52">
        <f>VLOOKUP($B70,Shock_dev!$A$1:$CI$300,MATCH(DATE(I$1,1,1),Shock_dev!$A$1:$CI$1,0),FALSE)</f>
        <v>6.4826765534634146E-3</v>
      </c>
      <c r="J70" s="52">
        <f>VLOOKUP($B70,Shock_dev!$A$1:$CI$300,MATCH(DATE(J$1,1,1),Shock_dev!$A$1:$CI$1,0),FALSE)</f>
        <v>5.3958734301220905E-3</v>
      </c>
      <c r="K70" s="52">
        <f>VLOOKUP($B70,Shock_dev!$A$1:$CI$300,MATCH(DATE(K$1,1,1),Shock_dev!$A$1:$CI$1,0),FALSE)</f>
        <v>4.2414431517086718E-3</v>
      </c>
      <c r="L70" s="52">
        <f>VLOOKUP($B70,Shock_dev!$A$1:$CI$300,MATCH(DATE(L$1,1,1),Shock_dev!$A$1:$CI$1,0),FALSE)</f>
        <v>3.3844152125516946E-3</v>
      </c>
      <c r="M70" s="52">
        <f>VLOOKUP($B70,Shock_dev!$A$1:$CI$300,MATCH(DATE(M$1,1,1),Shock_dev!$A$1:$CI$1,0),FALSE)</f>
        <v>3.4897233471594016E-3</v>
      </c>
      <c r="N70" s="52">
        <f>VLOOKUP($B70,Shock_dev!$A$1:$CI$300,MATCH(DATE(N$1,1,1),Shock_dev!$A$1:$CI$1,0),FALSE)</f>
        <v>3.1245671253772238E-3</v>
      </c>
      <c r="O70" s="52">
        <f>VLOOKUP($B70,Shock_dev!$A$1:$CI$300,MATCH(DATE(O$1,1,1),Shock_dev!$A$1:$CI$1,0),FALSE)</f>
        <v>2.7043338537777449E-3</v>
      </c>
      <c r="P70" s="52">
        <f>VLOOKUP($B70,Shock_dev!$A$1:$CI$300,MATCH(DATE(P$1,1,1),Shock_dev!$A$1:$CI$1,0),FALSE)</f>
        <v>2.2593564469645324E-3</v>
      </c>
      <c r="Q70" s="52">
        <f>VLOOKUP($B70,Shock_dev!$A$1:$CI$300,MATCH(DATE(Q$1,1,1),Shock_dev!$A$1:$CI$1,0),FALSE)</f>
        <v>1.9533874941175086E-3</v>
      </c>
      <c r="R70" s="52">
        <f>VLOOKUP($B70,Shock_dev!$A$1:$CI$300,MATCH(DATE(R$1,1,1),Shock_dev!$A$1:$CI$1,0),FALSE)</f>
        <v>1.492697024869116E-3</v>
      </c>
      <c r="S70" s="52">
        <f>VLOOKUP($B70,Shock_dev!$A$1:$CI$300,MATCH(DATE(S$1,1,1),Shock_dev!$A$1:$CI$1,0),FALSE)</f>
        <v>1.228532342384163E-3</v>
      </c>
      <c r="T70" s="52">
        <f>VLOOKUP($B70,Shock_dev!$A$1:$CI$300,MATCH(DATE(T$1,1,1),Shock_dev!$A$1:$CI$1,0),FALSE)</f>
        <v>9.7194135418155034E-4</v>
      </c>
      <c r="U70" s="52">
        <f>VLOOKUP($B70,Shock_dev!$A$1:$CI$300,MATCH(DATE(U$1,1,1),Shock_dev!$A$1:$CI$1,0),FALSE)</f>
        <v>7.47396910924276E-4</v>
      </c>
      <c r="V70" s="52">
        <f>VLOOKUP($B70,Shock_dev!$A$1:$CI$300,MATCH(DATE(V$1,1,1),Shock_dev!$A$1:$CI$1,0),FALSE)</f>
        <v>1.0564657359589697E-3</v>
      </c>
      <c r="W70" s="52">
        <f>VLOOKUP($B70,Shock_dev!$A$1:$CI$300,MATCH(DATE(W$1,1,1),Shock_dev!$A$1:$CI$1,0),FALSE)</f>
        <v>1.0506230189086354E-3</v>
      </c>
      <c r="X70" s="52">
        <f>VLOOKUP($B70,Shock_dev!$A$1:$CI$300,MATCH(DATE(X$1,1,1),Shock_dev!$A$1:$CI$1,0),FALSE)</f>
        <v>1.1096331075419483E-3</v>
      </c>
      <c r="Y70" s="52">
        <f>VLOOKUP($B70,Shock_dev!$A$1:$CI$300,MATCH(DATE(Y$1,1,1),Shock_dev!$A$1:$CI$1,0),FALSE)</f>
        <v>1.6465681118142306E-3</v>
      </c>
      <c r="Z70" s="52">
        <f>VLOOKUP($B70,Shock_dev!$A$1:$CI$300,MATCH(DATE(Z$1,1,1),Shock_dev!$A$1:$CI$1,0),FALSE)</f>
        <v>1.8417181655129959E-3</v>
      </c>
      <c r="AA70" s="52">
        <f>VLOOKUP($B70,Shock_dev!$A$1:$CI$300,MATCH(DATE(AA$1,1,1),Shock_dev!$A$1:$CI$1,0),FALSE)</f>
        <v>1.8669998982364195E-3</v>
      </c>
      <c r="AB70" s="52">
        <f>VLOOKUP($B70,Shock_dev!$A$1:$CI$300,MATCH(DATE(AB$1,1,1),Shock_dev!$A$1:$CI$1,0),FALSE)</f>
        <v>1.7967232831689692E-3</v>
      </c>
      <c r="AC70" s="52">
        <f>VLOOKUP($B70,Shock_dev!$A$1:$CI$300,MATCH(DATE(AC$1,1,1),Shock_dev!$A$1:$CI$1,0),FALSE)</f>
        <v>1.6743256401278704E-3</v>
      </c>
      <c r="AD70" s="52">
        <f>VLOOKUP($B70,Shock_dev!$A$1:$CI$300,MATCH(DATE(AD$1,1,1),Shock_dev!$A$1:$CI$1,0),FALSE)</f>
        <v>1.5293660777293842E-3</v>
      </c>
      <c r="AE70" s="52">
        <f>VLOOKUP($B70,Shock_dev!$A$1:$CI$300,MATCH(DATE(AE$1,1,1),Shock_dev!$A$1:$CI$1,0),FALSE)</f>
        <v>1.3812368811932743E-3</v>
      </c>
      <c r="AF70" s="52">
        <f>VLOOKUP($B70,Shock_dev!$A$1:$CI$300,MATCH(DATE(AF$1,1,1),Shock_dev!$A$1:$CI$1,0),FALSE)</f>
        <v>1.2415663721548845E-3</v>
      </c>
      <c r="AG70" s="52"/>
      <c r="AH70" s="65">
        <f t="shared" si="1"/>
        <v>7.9745858154719289E-3</v>
      </c>
      <c r="AI70" s="65">
        <f t="shared" si="2"/>
        <v>5.4180995128919451E-3</v>
      </c>
      <c r="AJ70" s="65">
        <f t="shared" si="3"/>
        <v>2.7062736534792823E-3</v>
      </c>
      <c r="AK70" s="65">
        <f t="shared" si="4"/>
        <v>1.0994066736636149E-3</v>
      </c>
      <c r="AL70" s="65">
        <f t="shared" si="5"/>
        <v>1.503108460402846E-3</v>
      </c>
      <c r="AM70" s="65">
        <f t="shared" si="6"/>
        <v>1.5246436508748764E-3</v>
      </c>
      <c r="AN70" s="66"/>
      <c r="AO70" s="65">
        <f t="shared" si="7"/>
        <v>6.696342664181937E-3</v>
      </c>
      <c r="AP70" s="65">
        <f t="shared" si="8"/>
        <v>1.9028401635714487E-3</v>
      </c>
      <c r="AQ70" s="65">
        <f t="shared" si="9"/>
        <v>1.5138760556388611E-3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0.16112089209523242</v>
      </c>
      <c r="D71" s="52">
        <f>VLOOKUP($B71,Shock_dev!$A$1:$CI$300,MATCH(DATE(D$1,1,1),Shock_dev!$A$1:$CI$1,0),FALSE)</f>
        <v>0.2336322574258248</v>
      </c>
      <c r="E71" s="52">
        <f>VLOOKUP($B71,Shock_dev!$A$1:$CI$300,MATCH(DATE(E$1,1,1),Shock_dev!$A$1:$CI$1,0),FALSE)</f>
        <v>0.26706400622772952</v>
      </c>
      <c r="F71" s="52">
        <f>VLOOKUP($B71,Shock_dev!$A$1:$CI$300,MATCH(DATE(F$1,1,1),Shock_dev!$A$1:$CI$1,0),FALSE)</f>
        <v>0.27880050893843172</v>
      </c>
      <c r="G71" s="52">
        <f>VLOOKUP($B71,Shock_dev!$A$1:$CI$300,MATCH(DATE(G$1,1,1),Shock_dev!$A$1:$CI$1,0),FALSE)</f>
        <v>0.27037752728524289</v>
      </c>
      <c r="H71" s="52">
        <f>VLOOKUP($B71,Shock_dev!$A$1:$CI$300,MATCH(DATE(H$1,1,1),Shock_dev!$A$1:$CI$1,0),FALSE)</f>
        <v>0.26497670344113022</v>
      </c>
      <c r="I71" s="52">
        <f>VLOOKUP($B71,Shock_dev!$A$1:$CI$300,MATCH(DATE(I$1,1,1),Shock_dev!$A$1:$CI$1,0),FALSE)</f>
        <v>0.25215748264436677</v>
      </c>
      <c r="J71" s="52">
        <f>VLOOKUP($B71,Shock_dev!$A$1:$CI$300,MATCH(DATE(J$1,1,1),Shock_dev!$A$1:$CI$1,0),FALSE)</f>
        <v>0.23967446487884511</v>
      </c>
      <c r="K71" s="52">
        <f>VLOOKUP($B71,Shock_dev!$A$1:$CI$300,MATCH(DATE(K$1,1,1),Shock_dev!$A$1:$CI$1,0),FALSE)</f>
        <v>0.22354559884509459</v>
      </c>
      <c r="L71" s="52">
        <f>VLOOKUP($B71,Shock_dev!$A$1:$CI$300,MATCH(DATE(L$1,1,1),Shock_dev!$A$1:$CI$1,0),FALSE)</f>
        <v>0.21459402529835223</v>
      </c>
      <c r="M71" s="52">
        <f>VLOOKUP($B71,Shock_dev!$A$1:$CI$300,MATCH(DATE(M$1,1,1),Shock_dev!$A$1:$CI$1,0),FALSE)</f>
        <v>0.23198256195828412</v>
      </c>
      <c r="N71" s="52">
        <f>VLOOKUP($B71,Shock_dev!$A$1:$CI$300,MATCH(DATE(N$1,1,1),Shock_dev!$A$1:$CI$1,0),FALSE)</f>
        <v>0.23047217445947343</v>
      </c>
      <c r="O71" s="52">
        <f>VLOOKUP($B71,Shock_dev!$A$1:$CI$300,MATCH(DATE(O$1,1,1),Shock_dev!$A$1:$CI$1,0),FALSE)</f>
        <v>0.22644062239631138</v>
      </c>
      <c r="P71" s="52">
        <f>VLOOKUP($B71,Shock_dev!$A$1:$CI$300,MATCH(DATE(P$1,1,1),Shock_dev!$A$1:$CI$1,0),FALSE)</f>
        <v>0.22070438098492143</v>
      </c>
      <c r="Q71" s="52">
        <f>VLOOKUP($B71,Shock_dev!$A$1:$CI$300,MATCH(DATE(Q$1,1,1),Shock_dev!$A$1:$CI$1,0),FALSE)</f>
        <v>0.21810840207537119</v>
      </c>
      <c r="R71" s="52">
        <f>VLOOKUP($B71,Shock_dev!$A$1:$CI$300,MATCH(DATE(R$1,1,1),Shock_dev!$A$1:$CI$1,0),FALSE)</f>
        <v>0.20925386719777239</v>
      </c>
      <c r="S71" s="52">
        <f>VLOOKUP($B71,Shock_dev!$A$1:$CI$300,MATCH(DATE(S$1,1,1),Shock_dev!$A$1:$CI$1,0),FALSE)</f>
        <v>0.20547814972481501</v>
      </c>
      <c r="T71" s="52">
        <f>VLOOKUP($B71,Shock_dev!$A$1:$CI$300,MATCH(DATE(T$1,1,1),Shock_dev!$A$1:$CI$1,0),FALSE)</f>
        <v>0.20033847302692764</v>
      </c>
      <c r="U71" s="52">
        <f>VLOOKUP($B71,Shock_dev!$A$1:$CI$300,MATCH(DATE(U$1,1,1),Shock_dev!$A$1:$CI$1,0),FALSE)</f>
        <v>0.19500417409716442</v>
      </c>
      <c r="V71" s="52">
        <f>VLOOKUP($B71,Shock_dev!$A$1:$CI$300,MATCH(DATE(V$1,1,1),Shock_dev!$A$1:$CI$1,0),FALSE)</f>
        <v>0.20486764872268831</v>
      </c>
      <c r="W71" s="52">
        <f>VLOOKUP($B71,Shock_dev!$A$1:$CI$300,MATCH(DATE(W$1,1,1),Shock_dev!$A$1:$CI$1,0),FALSE)</f>
        <v>0.20329604631685419</v>
      </c>
      <c r="X71" s="52">
        <f>VLOOKUP($B71,Shock_dev!$A$1:$CI$300,MATCH(DATE(X$1,1,1),Shock_dev!$A$1:$CI$1,0),FALSE)</f>
        <v>0.20393931078262267</v>
      </c>
      <c r="Y71" s="52">
        <f>VLOOKUP($B71,Shock_dev!$A$1:$CI$300,MATCH(DATE(Y$1,1,1),Shock_dev!$A$1:$CI$1,0),FALSE)</f>
        <v>0.21935023745448687</v>
      </c>
      <c r="Z71" s="52">
        <f>VLOOKUP($B71,Shock_dev!$A$1:$CI$300,MATCH(DATE(Z$1,1,1),Shock_dev!$A$1:$CI$1,0),FALSE)</f>
        <v>0.22311521836650727</v>
      </c>
      <c r="AA71" s="52">
        <f>VLOOKUP($B71,Shock_dev!$A$1:$CI$300,MATCH(DATE(AA$1,1,1),Shock_dev!$A$1:$CI$1,0),FALSE)</f>
        <v>0.22239843101571469</v>
      </c>
      <c r="AB71" s="52">
        <f>VLOOKUP($B71,Shock_dev!$A$1:$CI$300,MATCH(DATE(AB$1,1,1),Shock_dev!$A$1:$CI$1,0),FALSE)</f>
        <v>0.21948929040410173</v>
      </c>
      <c r="AC71" s="52">
        <f>VLOOKUP($B71,Shock_dev!$A$1:$CI$300,MATCH(DATE(AC$1,1,1),Shock_dev!$A$1:$CI$1,0),FALSE)</f>
        <v>0.21543373824960302</v>
      </c>
      <c r="AD71" s="52">
        <f>VLOOKUP($B71,Shock_dev!$A$1:$CI$300,MATCH(DATE(AD$1,1,1),Shock_dev!$A$1:$CI$1,0),FALSE)</f>
        <v>0.21084574829094332</v>
      </c>
      <c r="AE71" s="52">
        <f>VLOOKUP($B71,Shock_dev!$A$1:$CI$300,MATCH(DATE(AE$1,1,1),Shock_dev!$A$1:$CI$1,0),FALSE)</f>
        <v>0.2060945415115315</v>
      </c>
      <c r="AF71" s="52">
        <f>VLOOKUP($B71,Shock_dev!$A$1:$CI$300,MATCH(DATE(AF$1,1,1),Shock_dev!$A$1:$CI$1,0),FALSE)</f>
        <v>0.20138929225461652</v>
      </c>
      <c r="AG71" s="52"/>
      <c r="AH71" s="65">
        <f t="shared" si="1"/>
        <v>0.24219903839449225</v>
      </c>
      <c r="AI71" s="65">
        <f t="shared" si="2"/>
        <v>0.23898965502155778</v>
      </c>
      <c r="AJ71" s="65">
        <f t="shared" si="3"/>
        <v>0.22554162837487229</v>
      </c>
      <c r="AK71" s="65">
        <f t="shared" si="4"/>
        <v>0.20298846255387354</v>
      </c>
      <c r="AL71" s="65">
        <f t="shared" si="5"/>
        <v>0.21441984878723716</v>
      </c>
      <c r="AM71" s="65">
        <f t="shared" si="6"/>
        <v>0.21065052214215921</v>
      </c>
      <c r="AN71" s="66"/>
      <c r="AO71" s="65">
        <f t="shared" si="7"/>
        <v>0.24059434670802501</v>
      </c>
      <c r="AP71" s="65">
        <f t="shared" si="8"/>
        <v>0.21426504546437292</v>
      </c>
      <c r="AQ71" s="65">
        <f t="shared" si="9"/>
        <v>0.21253518546469818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9.583255765834851E-3</v>
      </c>
      <c r="D72" s="52">
        <f>VLOOKUP($B72,Shock_dev!$A$1:$CI$300,MATCH(DATE(D$1,1,1),Shock_dev!$A$1:$CI$1,0),FALSE)</f>
        <v>1.5022363023377361E-2</v>
      </c>
      <c r="E72" s="52">
        <f>VLOOKUP($B72,Shock_dev!$A$1:$CI$300,MATCH(DATE(E$1,1,1),Shock_dev!$A$1:$CI$1,0),FALSE)</f>
        <v>1.8066638946356548E-2</v>
      </c>
      <c r="F72" s="52">
        <f>VLOOKUP($B72,Shock_dev!$A$1:$CI$300,MATCH(DATE(F$1,1,1),Shock_dev!$A$1:$CI$1,0),FALSE)</f>
        <v>1.9694707833140482E-2</v>
      </c>
      <c r="G72" s="52">
        <f>VLOOKUP($B72,Shock_dev!$A$1:$CI$300,MATCH(DATE(G$1,1,1),Shock_dev!$A$1:$CI$1,0),FALSE)</f>
        <v>2.0019082080108053E-2</v>
      </c>
      <c r="H72" s="52">
        <f>VLOOKUP($B72,Shock_dev!$A$1:$CI$300,MATCH(DATE(H$1,1,1),Shock_dev!$A$1:$CI$1,0),FALSE)</f>
        <v>2.0480782267323531E-2</v>
      </c>
      <c r="I72" s="52">
        <f>VLOOKUP($B72,Shock_dev!$A$1:$CI$300,MATCH(DATE(I$1,1,1),Shock_dev!$A$1:$CI$1,0),FALSE)</f>
        <v>2.0539412551089958E-2</v>
      </c>
      <c r="J72" s="52">
        <f>VLOOKUP($B72,Shock_dev!$A$1:$CI$300,MATCH(DATE(J$1,1,1),Shock_dev!$A$1:$CI$1,0),FALSE)</f>
        <v>2.0561791795377732E-2</v>
      </c>
      <c r="K72" s="52">
        <f>VLOOKUP($B72,Shock_dev!$A$1:$CI$300,MATCH(DATE(K$1,1,1),Shock_dev!$A$1:$CI$1,0),FALSE)</f>
        <v>2.0322121531727636E-2</v>
      </c>
      <c r="L72" s="52">
        <f>VLOOKUP($B72,Shock_dev!$A$1:$CI$300,MATCH(DATE(L$1,1,1),Shock_dev!$A$1:$CI$1,0),FALSE)</f>
        <v>2.0349842508161957E-2</v>
      </c>
      <c r="M72" s="52">
        <f>VLOOKUP($B72,Shock_dev!$A$1:$CI$300,MATCH(DATE(M$1,1,1),Shock_dev!$A$1:$CI$1,0),FALSE)</f>
        <v>2.2126608835283869E-2</v>
      </c>
      <c r="N72" s="52">
        <f>VLOOKUP($B72,Shock_dev!$A$1:$CI$300,MATCH(DATE(N$1,1,1),Shock_dev!$A$1:$CI$1,0),FALSE)</f>
        <v>2.268898524290338E-2</v>
      </c>
      <c r="O72" s="52">
        <f>VLOOKUP($B72,Shock_dev!$A$1:$CI$300,MATCH(DATE(O$1,1,1),Shock_dev!$A$1:$CI$1,0),FALSE)</f>
        <v>2.2895911144279277E-2</v>
      </c>
      <c r="P72" s="52">
        <f>VLOOKUP($B72,Shock_dev!$A$1:$CI$300,MATCH(DATE(P$1,1,1),Shock_dev!$A$1:$CI$1,0),FALSE)</f>
        <v>2.2866280323737023E-2</v>
      </c>
      <c r="Q72" s="52">
        <f>VLOOKUP($B72,Shock_dev!$A$1:$CI$300,MATCH(DATE(Q$1,1,1),Shock_dev!$A$1:$CI$1,0),FALSE)</f>
        <v>2.2931738762451477E-2</v>
      </c>
      <c r="R72" s="52">
        <f>VLOOKUP($B72,Shock_dev!$A$1:$CI$300,MATCH(DATE(R$1,1,1),Shock_dev!$A$1:$CI$1,0),FALSE)</f>
        <v>2.2543848459696047E-2</v>
      </c>
      <c r="S72" s="52">
        <f>VLOOKUP($B72,Shock_dev!$A$1:$CI$300,MATCH(DATE(S$1,1,1),Shock_dev!$A$1:$CI$1,0),FALSE)</f>
        <v>2.2340412146226361E-2</v>
      </c>
      <c r="T72" s="52">
        <f>VLOOKUP($B72,Shock_dev!$A$1:$CI$300,MATCH(DATE(T$1,1,1),Shock_dev!$A$1:$CI$1,0),FALSE)</f>
        <v>2.2024821757195088E-2</v>
      </c>
      <c r="U72" s="52">
        <f>VLOOKUP($B72,Shock_dev!$A$1:$CI$300,MATCH(DATE(U$1,1,1),Shock_dev!$A$1:$CI$1,0),FALSE)</f>
        <v>2.1642669441519657E-2</v>
      </c>
      <c r="V72" s="52">
        <f>VLOOKUP($B72,Shock_dev!$A$1:$CI$300,MATCH(DATE(V$1,1,1),Shock_dev!$A$1:$CI$1,0),FALSE)</f>
        <v>2.2169289243659934E-2</v>
      </c>
      <c r="W72" s="52">
        <f>VLOOKUP($B72,Shock_dev!$A$1:$CI$300,MATCH(DATE(W$1,1,1),Shock_dev!$A$1:$CI$1,0),FALSE)</f>
        <v>2.2036143621436285E-2</v>
      </c>
      <c r="X72" s="52">
        <f>VLOOKUP($B72,Shock_dev!$A$1:$CI$300,MATCH(DATE(X$1,1,1),Shock_dev!$A$1:$CI$1,0),FALSE)</f>
        <v>2.1958214120536536E-2</v>
      </c>
      <c r="Y72" s="52">
        <f>VLOOKUP($B72,Shock_dev!$A$1:$CI$300,MATCH(DATE(Y$1,1,1),Shock_dev!$A$1:$CI$1,0),FALSE)</f>
        <v>2.2705287315934308E-2</v>
      </c>
      <c r="Z72" s="52">
        <f>VLOOKUP($B72,Shock_dev!$A$1:$CI$300,MATCH(DATE(Z$1,1,1),Shock_dev!$A$1:$CI$1,0),FALSE)</f>
        <v>2.2893933823833847E-2</v>
      </c>
      <c r="AA72" s="52">
        <f>VLOOKUP($B72,Shock_dev!$A$1:$CI$300,MATCH(DATE(AA$1,1,1),Shock_dev!$A$1:$CI$1,0),FALSE)</f>
        <v>2.2799508142946939E-2</v>
      </c>
      <c r="AB72" s="52">
        <f>VLOOKUP($B72,Shock_dev!$A$1:$CI$300,MATCH(DATE(AB$1,1,1),Shock_dev!$A$1:$CI$1,0),FALSE)</f>
        <v>2.2557106761999651E-2</v>
      </c>
      <c r="AC72" s="52">
        <f>VLOOKUP($B72,Shock_dev!$A$1:$CI$300,MATCH(DATE(AC$1,1,1),Shock_dev!$A$1:$CI$1,0),FALSE)</f>
        <v>2.2237333041886374E-2</v>
      </c>
      <c r="AD72" s="52">
        <f>VLOOKUP($B72,Shock_dev!$A$1:$CI$300,MATCH(DATE(AD$1,1,1),Shock_dev!$A$1:$CI$1,0),FALSE)</f>
        <v>2.1881652007313061E-2</v>
      </c>
      <c r="AE72" s="52">
        <f>VLOOKUP($B72,Shock_dev!$A$1:$CI$300,MATCH(DATE(AE$1,1,1),Shock_dev!$A$1:$CI$1,0),FALSE)</f>
        <v>2.1513483760511258E-2</v>
      </c>
      <c r="AF72" s="52">
        <f>VLOOKUP($B72,Shock_dev!$A$1:$CI$300,MATCH(DATE(AF$1,1,1),Shock_dev!$A$1:$CI$1,0),FALSE)</f>
        <v>2.1144640326542893E-2</v>
      </c>
      <c r="AG72" s="52"/>
      <c r="AH72" s="65">
        <f t="shared" si="1"/>
        <v>1.6477209529763458E-2</v>
      </c>
      <c r="AI72" s="65">
        <f t="shared" si="2"/>
        <v>2.0450790130736161E-2</v>
      </c>
      <c r="AJ72" s="65">
        <f t="shared" si="3"/>
        <v>2.2701904861731004E-2</v>
      </c>
      <c r="AK72" s="65">
        <f t="shared" si="4"/>
        <v>2.2144208209659417E-2</v>
      </c>
      <c r="AL72" s="65">
        <f t="shared" si="5"/>
        <v>2.2478617404937583E-2</v>
      </c>
      <c r="AM72" s="65">
        <f t="shared" si="6"/>
        <v>2.1866843179650645E-2</v>
      </c>
      <c r="AN72" s="66"/>
      <c r="AO72" s="65">
        <f t="shared" si="7"/>
        <v>1.8463999830249808E-2</v>
      </c>
      <c r="AP72" s="65">
        <f t="shared" si="8"/>
        <v>2.2423056535695211E-2</v>
      </c>
      <c r="AQ72" s="65">
        <f t="shared" si="9"/>
        <v>2.2172730292294114E-2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0.37538168145684636</v>
      </c>
      <c r="D77" s="52">
        <f t="shared" ref="D77:AF77" si="11">SUM(D60:D69)</f>
        <v>0.3840204077962836</v>
      </c>
      <c r="E77" s="52">
        <f t="shared" si="11"/>
        <v>0.38179324410824683</v>
      </c>
      <c r="F77" s="52">
        <f t="shared" si="11"/>
        <v>0.37751957115129431</v>
      </c>
      <c r="G77" s="52">
        <f t="shared" si="11"/>
        <v>0.356860827966547</v>
      </c>
      <c r="H77" s="52">
        <f t="shared" si="11"/>
        <v>0.36527066145601639</v>
      </c>
      <c r="I77" s="52">
        <f t="shared" si="11"/>
        <v>0.35550867465537411</v>
      </c>
      <c r="J77" s="52">
        <f t="shared" si="11"/>
        <v>0.35204671252081143</v>
      </c>
      <c r="K77" s="52">
        <f t="shared" si="11"/>
        <v>0.33892351325890402</v>
      </c>
      <c r="L77" s="52">
        <f t="shared" si="11"/>
        <v>0.34356561559984417</v>
      </c>
      <c r="M77" s="52">
        <f t="shared" si="11"/>
        <v>0.40621450494775807</v>
      </c>
      <c r="N77" s="52">
        <f t="shared" si="11"/>
        <v>0.38937948021703478</v>
      </c>
      <c r="O77" s="52">
        <f t="shared" si="11"/>
        <v>0.38505902960637622</v>
      </c>
      <c r="P77" s="52">
        <f t="shared" si="11"/>
        <v>0.38068583507868659</v>
      </c>
      <c r="Q77" s="52">
        <f t="shared" si="11"/>
        <v>0.3855436699573736</v>
      </c>
      <c r="R77" s="52">
        <f t="shared" si="11"/>
        <v>0.37281386282228246</v>
      </c>
      <c r="S77" s="52">
        <f t="shared" si="11"/>
        <v>0.37683368776510567</v>
      </c>
      <c r="T77" s="52">
        <f t="shared" si="11"/>
        <v>0.37273210062947071</v>
      </c>
      <c r="U77" s="52">
        <f t="shared" si="11"/>
        <v>0.36850504860125488</v>
      </c>
      <c r="V77" s="52">
        <f t="shared" si="11"/>
        <v>0.39943595132624865</v>
      </c>
      <c r="W77" s="52">
        <f t="shared" si="11"/>
        <v>0.38848957470610762</v>
      </c>
      <c r="X77" s="52">
        <f t="shared" si="11"/>
        <v>0.39250655620359959</v>
      </c>
      <c r="Y77" s="52">
        <f t="shared" si="11"/>
        <v>0.42708745408254145</v>
      </c>
      <c r="Z77" s="52">
        <f t="shared" si="11"/>
        <v>0.423756995867903</v>
      </c>
      <c r="AA77" s="52">
        <f t="shared" si="11"/>
        <v>0.41934489925685797</v>
      </c>
      <c r="AB77" s="52">
        <f t="shared" si="11"/>
        <v>0.41475349329132266</v>
      </c>
      <c r="AC77" s="52">
        <f t="shared" si="11"/>
        <v>0.41016711986993948</v>
      </c>
      <c r="AD77" s="52">
        <f t="shared" si="11"/>
        <v>0.40562878579973433</v>
      </c>
      <c r="AE77" s="52">
        <f t="shared" si="11"/>
        <v>0.40114808781469175</v>
      </c>
      <c r="AF77" s="52">
        <f t="shared" si="11"/>
        <v>0.39672334144922694</v>
      </c>
      <c r="AG77" s="67"/>
      <c r="AH77" s="65">
        <f>AVERAGE(C77:G77)</f>
        <v>0.37511514649584365</v>
      </c>
      <c r="AI77" s="65">
        <f>AVERAGE(H77:L77)</f>
        <v>0.35106303549819001</v>
      </c>
      <c r="AJ77" s="65">
        <f>AVERAGE(M77:Q77)</f>
        <v>0.38937650396144585</v>
      </c>
      <c r="AK77" s="65">
        <f>AVERAGE(R77:V77)</f>
        <v>0.37806413022887242</v>
      </c>
      <c r="AL77" s="65">
        <f>AVERAGE(W77:AA77)</f>
        <v>0.41023709602340191</v>
      </c>
      <c r="AM77" s="65">
        <f>AVERAGE(AB77:AF77)</f>
        <v>0.405684165644983</v>
      </c>
      <c r="AN77" s="66"/>
      <c r="AO77" s="65">
        <f>AVERAGE(AH77:AI77)</f>
        <v>0.36308909099701681</v>
      </c>
      <c r="AP77" s="65">
        <f>AVERAGE(AJ77:AK77)</f>
        <v>0.38372031709515914</v>
      </c>
      <c r="AQ77" s="65">
        <f>AVERAGE(AL77:AM77)</f>
        <v>0.40796063083419243</v>
      </c>
    </row>
    <row r="78" spans="1:43" s="9" customFormat="1" x14ac:dyDescent="0.25">
      <c r="A78" s="13" t="s">
        <v>399</v>
      </c>
      <c r="B78" s="13"/>
      <c r="C78" s="52">
        <f>SUM(C70:C71)</f>
        <v>0.16636712824997701</v>
      </c>
      <c r="D78" s="52">
        <f t="shared" ref="D78:AF78" si="12">SUM(D70:D71)</f>
        <v>0.24156795045854051</v>
      </c>
      <c r="E78" s="52">
        <f t="shared" si="12"/>
        <v>0.2761423196944886</v>
      </c>
      <c r="F78" s="52">
        <f t="shared" si="12"/>
        <v>0.28799579099038725</v>
      </c>
      <c r="G78" s="52">
        <f t="shared" si="12"/>
        <v>0.2787949316564276</v>
      </c>
      <c r="H78" s="52">
        <f t="shared" si="12"/>
        <v>0.27256279265774408</v>
      </c>
      <c r="I78" s="52">
        <f t="shared" si="12"/>
        <v>0.25864015919783018</v>
      </c>
      <c r="J78" s="52">
        <f t="shared" si="12"/>
        <v>0.24507033830896721</v>
      </c>
      <c r="K78" s="52">
        <f t="shared" si="12"/>
        <v>0.22778704199680327</v>
      </c>
      <c r="L78" s="52">
        <f t="shared" si="12"/>
        <v>0.21797844051090393</v>
      </c>
      <c r="M78" s="52">
        <f t="shared" si="12"/>
        <v>0.23547228530544353</v>
      </c>
      <c r="N78" s="52">
        <f t="shared" si="12"/>
        <v>0.23359674158485066</v>
      </c>
      <c r="O78" s="52">
        <f t="shared" si="12"/>
        <v>0.22914495625008913</v>
      </c>
      <c r="P78" s="52">
        <f t="shared" si="12"/>
        <v>0.22296373743188597</v>
      </c>
      <c r="Q78" s="52">
        <f t="shared" si="12"/>
        <v>0.22006178956948869</v>
      </c>
      <c r="R78" s="52">
        <f t="shared" si="12"/>
        <v>0.21074656422264151</v>
      </c>
      <c r="S78" s="52">
        <f t="shared" si="12"/>
        <v>0.20670668206719917</v>
      </c>
      <c r="T78" s="52">
        <f t="shared" si="12"/>
        <v>0.20131041438110919</v>
      </c>
      <c r="U78" s="52">
        <f t="shared" si="12"/>
        <v>0.19575157100808868</v>
      </c>
      <c r="V78" s="52">
        <f t="shared" si="12"/>
        <v>0.20592411445864728</v>
      </c>
      <c r="W78" s="52">
        <f t="shared" si="12"/>
        <v>0.20434666933576282</v>
      </c>
      <c r="X78" s="52">
        <f t="shared" si="12"/>
        <v>0.20504894389016462</v>
      </c>
      <c r="Y78" s="52">
        <f t="shared" si="12"/>
        <v>0.22099680556630111</v>
      </c>
      <c r="Z78" s="52">
        <f t="shared" si="12"/>
        <v>0.22495693653202026</v>
      </c>
      <c r="AA78" s="52">
        <f t="shared" si="12"/>
        <v>0.2242654309139511</v>
      </c>
      <c r="AB78" s="52">
        <f t="shared" si="12"/>
        <v>0.22128601368727069</v>
      </c>
      <c r="AC78" s="52">
        <f t="shared" si="12"/>
        <v>0.21710806388973089</v>
      </c>
      <c r="AD78" s="52">
        <f t="shared" si="12"/>
        <v>0.21237511436867271</v>
      </c>
      <c r="AE78" s="52">
        <f t="shared" si="12"/>
        <v>0.20747577839272477</v>
      </c>
      <c r="AF78" s="52">
        <f t="shared" si="12"/>
        <v>0.20263085862677141</v>
      </c>
      <c r="AG78" s="67"/>
      <c r="AH78" s="65">
        <f>AVERAGE(C78:G78)</f>
        <v>0.2501736242099642</v>
      </c>
      <c r="AI78" s="65">
        <f>AVERAGE(H78:L78)</f>
        <v>0.24440775453444977</v>
      </c>
      <c r="AJ78" s="65">
        <f>AVERAGE(M78:Q78)</f>
        <v>0.2282479020283516</v>
      </c>
      <c r="AK78" s="65">
        <f>AVERAGE(R78:V78)</f>
        <v>0.20408786922753719</v>
      </c>
      <c r="AL78" s="65">
        <f>AVERAGE(W78:AA78)</f>
        <v>0.21592295724763999</v>
      </c>
      <c r="AM78" s="65">
        <f>AVERAGE(AB78:AF78)</f>
        <v>0.21217516579303411</v>
      </c>
      <c r="AN78" s="66"/>
      <c r="AO78" s="65">
        <f>AVERAGE(AH78:AI78)</f>
        <v>0.247290689372207</v>
      </c>
      <c r="AP78" s="65">
        <f>AVERAGE(AJ78:AK78)</f>
        <v>0.21616788562794439</v>
      </c>
      <c r="AQ78" s="65">
        <f>AVERAGE(AL78:AM78)</f>
        <v>0.21404906152033704</v>
      </c>
    </row>
    <row r="79" spans="1:43" s="9" customFormat="1" x14ac:dyDescent="0.25">
      <c r="A79" s="13" t="s">
        <v>421</v>
      </c>
      <c r="B79" s="13"/>
      <c r="C79" s="52">
        <f>SUM(C53:C58)</f>
        <v>5.3565930154217928E-2</v>
      </c>
      <c r="D79" s="52">
        <f t="shared" ref="D79:AF79" si="13">SUM(D53:D58)</f>
        <v>6.9588155690462228E-2</v>
      </c>
      <c r="E79" s="52">
        <f t="shared" si="13"/>
        <v>7.3690878806754984E-2</v>
      </c>
      <c r="F79" s="52">
        <f t="shared" si="13"/>
        <v>7.2241660851100301E-2</v>
      </c>
      <c r="G79" s="52">
        <f t="shared" si="13"/>
        <v>6.5178364032011479E-2</v>
      </c>
      <c r="H79" s="52">
        <f t="shared" si="13"/>
        <v>6.009041482527086E-2</v>
      </c>
      <c r="I79" s="52">
        <f t="shared" si="13"/>
        <v>5.2607662681238496E-2</v>
      </c>
      <c r="J79" s="52">
        <f t="shared" si="13"/>
        <v>4.570672939842018E-2</v>
      </c>
      <c r="K79" s="52">
        <f t="shared" si="13"/>
        <v>3.7961051317389111E-2</v>
      </c>
      <c r="L79" s="52">
        <f t="shared" si="13"/>
        <v>3.3228206335438069E-2</v>
      </c>
      <c r="M79" s="52">
        <f t="shared" si="13"/>
        <v>3.7421589578440453E-2</v>
      </c>
      <c r="N79" s="52">
        <f t="shared" si="13"/>
        <v>3.4393046591855124E-2</v>
      </c>
      <c r="O79" s="52">
        <f t="shared" si="13"/>
        <v>3.1387425313450325E-2</v>
      </c>
      <c r="P79" s="52">
        <f t="shared" si="13"/>
        <v>2.8448688418304044E-2</v>
      </c>
      <c r="Q79" s="52">
        <f t="shared" si="13"/>
        <v>2.7022415065083776E-2</v>
      </c>
      <c r="R79" s="52">
        <f t="shared" si="13"/>
        <v>2.3701955378756013E-2</v>
      </c>
      <c r="S79" s="52">
        <f t="shared" si="13"/>
        <v>2.2576278035260994E-2</v>
      </c>
      <c r="T79" s="52">
        <f t="shared" si="13"/>
        <v>2.1057743209721546E-2</v>
      </c>
      <c r="U79" s="52">
        <f t="shared" si="13"/>
        <v>1.9688731723043737E-2</v>
      </c>
      <c r="V79" s="52">
        <f t="shared" si="13"/>
        <v>2.348889195636655E-2</v>
      </c>
      <c r="W79" s="52">
        <f t="shared" si="13"/>
        <v>2.2939068200601164E-2</v>
      </c>
      <c r="X79" s="52">
        <f t="shared" si="13"/>
        <v>2.3528377573606048E-2</v>
      </c>
      <c r="Y79" s="52">
        <f t="shared" si="13"/>
        <v>2.9154875679738301E-2</v>
      </c>
      <c r="Z79" s="52">
        <f t="shared" si="13"/>
        <v>3.0153332865192683E-2</v>
      </c>
      <c r="AA79" s="52">
        <f t="shared" si="13"/>
        <v>2.9879082231662489E-2</v>
      </c>
      <c r="AB79" s="52">
        <f t="shared" si="13"/>
        <v>2.9097560949107943E-2</v>
      </c>
      <c r="AC79" s="52">
        <f t="shared" si="13"/>
        <v>2.8079572903777897E-2</v>
      </c>
      <c r="AD79" s="52">
        <f t="shared" si="13"/>
        <v>2.6976666570342922E-2</v>
      </c>
      <c r="AE79" s="52">
        <f t="shared" si="13"/>
        <v>2.5884122184545687E-2</v>
      </c>
      <c r="AF79" s="52">
        <f t="shared" si="13"/>
        <v>2.4858691518665283E-2</v>
      </c>
      <c r="AG79" s="67"/>
      <c r="AH79" s="65">
        <f t="shared" si="1"/>
        <v>6.6852997906909378E-2</v>
      </c>
      <c r="AI79" s="65">
        <f t="shared" si="2"/>
        <v>4.5918812911551345E-2</v>
      </c>
      <c r="AJ79" s="65">
        <f t="shared" si="3"/>
        <v>3.1734632993426742E-2</v>
      </c>
      <c r="AK79" s="65">
        <f t="shared" si="4"/>
        <v>2.2102720060629768E-2</v>
      </c>
      <c r="AL79" s="65">
        <f t="shared" si="5"/>
        <v>2.7130947310160136E-2</v>
      </c>
      <c r="AM79" s="65">
        <f t="shared" si="6"/>
        <v>2.6979322825287949E-2</v>
      </c>
      <c r="AN79" s="66"/>
      <c r="AO79" s="65">
        <f t="shared" si="7"/>
        <v>5.6385905409230358E-2</v>
      </c>
      <c r="AP79" s="65">
        <f t="shared" si="8"/>
        <v>2.6918676527028257E-2</v>
      </c>
      <c r="AQ79" s="65">
        <f t="shared" si="9"/>
        <v>2.7055135067724043E-2</v>
      </c>
    </row>
    <row r="80" spans="1:43" s="9" customFormat="1" x14ac:dyDescent="0.25">
      <c r="A80" s="13" t="s">
        <v>423</v>
      </c>
      <c r="B80" s="13"/>
      <c r="C80" s="52">
        <f>C59</f>
        <v>9.2793238681204027E-3</v>
      </c>
      <c r="D80" s="52">
        <f t="shared" ref="D80:AF80" si="14">D59</f>
        <v>1.5849596575866525E-2</v>
      </c>
      <c r="E80" s="52">
        <f t="shared" si="14"/>
        <v>1.9074400446350764E-2</v>
      </c>
      <c r="F80" s="52">
        <f t="shared" si="14"/>
        <v>2.0099339199499942E-2</v>
      </c>
      <c r="G80" s="52">
        <f t="shared" si="14"/>
        <v>1.9550559313431484E-2</v>
      </c>
      <c r="H80" s="52">
        <f t="shared" si="14"/>
        <v>1.9032646398933702E-2</v>
      </c>
      <c r="I80" s="52">
        <f t="shared" si="14"/>
        <v>1.8381463270235675E-2</v>
      </c>
      <c r="J80" s="52">
        <f t="shared" si="14"/>
        <v>1.7928871612838102E-2</v>
      </c>
      <c r="K80" s="52">
        <f t="shared" si="14"/>
        <v>1.747045487870344E-2</v>
      </c>
      <c r="L80" s="52">
        <f t="shared" si="14"/>
        <v>1.7509243614827971E-2</v>
      </c>
      <c r="M80" s="52">
        <f t="shared" si="14"/>
        <v>1.9257871768690777E-2</v>
      </c>
      <c r="N80" s="52">
        <f t="shared" si="14"/>
        <v>2.0327531822856501E-2</v>
      </c>
      <c r="O80" s="52">
        <f t="shared" si="14"/>
        <v>2.0947637977574752E-2</v>
      </c>
      <c r="P80" s="52">
        <f t="shared" si="14"/>
        <v>2.12672842586888E-2</v>
      </c>
      <c r="Q80" s="52">
        <f t="shared" si="14"/>
        <v>2.162475266066512E-2</v>
      </c>
      <c r="R80" s="52">
        <f t="shared" si="14"/>
        <v>2.1569986808234163E-2</v>
      </c>
      <c r="S80" s="52">
        <f t="shared" si="14"/>
        <v>2.1635849073802615E-2</v>
      </c>
      <c r="T80" s="52">
        <f t="shared" si="14"/>
        <v>2.1599629340192539E-2</v>
      </c>
      <c r="U80" s="52">
        <f t="shared" si="14"/>
        <v>2.1456808079710437E-2</v>
      </c>
      <c r="V80" s="52">
        <f t="shared" si="14"/>
        <v>2.2099954181355009E-2</v>
      </c>
      <c r="W80" s="52">
        <f t="shared" si="14"/>
        <v>2.2212449151838291E-2</v>
      </c>
      <c r="X80" s="52">
        <f t="shared" si="14"/>
        <v>2.2220962767367847E-2</v>
      </c>
      <c r="Y80" s="52">
        <f t="shared" si="14"/>
        <v>2.3014512624488281E-2</v>
      </c>
      <c r="Z80" s="52">
        <f t="shared" si="14"/>
        <v>2.3308322275435448E-2</v>
      </c>
      <c r="AA80" s="52">
        <f t="shared" si="14"/>
        <v>2.3149087445373646E-2</v>
      </c>
      <c r="AB80" s="52">
        <f t="shared" si="14"/>
        <v>2.2717517460749789E-2</v>
      </c>
      <c r="AC80" s="52">
        <f t="shared" si="14"/>
        <v>2.2144686790879182E-2</v>
      </c>
      <c r="AD80" s="52">
        <f t="shared" si="14"/>
        <v>2.1509506644622246E-2</v>
      </c>
      <c r="AE80" s="52">
        <f t="shared" si="14"/>
        <v>2.0854215161417711E-2</v>
      </c>
      <c r="AF80" s="52">
        <f t="shared" si="14"/>
        <v>2.0198058246152336E-2</v>
      </c>
      <c r="AG80" s="67"/>
      <c r="AH80" s="65">
        <f t="shared" si="1"/>
        <v>1.6770643880653822E-2</v>
      </c>
      <c r="AI80" s="65">
        <f t="shared" si="2"/>
        <v>1.8064535955107777E-2</v>
      </c>
      <c r="AJ80" s="65">
        <f t="shared" si="3"/>
        <v>2.0685015697695187E-2</v>
      </c>
      <c r="AK80" s="65">
        <f t="shared" si="4"/>
        <v>2.1672445496658952E-2</v>
      </c>
      <c r="AL80" s="65">
        <f t="shared" si="5"/>
        <v>2.2781066852900701E-2</v>
      </c>
      <c r="AM80" s="65">
        <f t="shared" si="6"/>
        <v>2.1484796860764252E-2</v>
      </c>
      <c r="AN80" s="66"/>
      <c r="AO80" s="65">
        <f t="shared" si="7"/>
        <v>1.74175899178808E-2</v>
      </c>
      <c r="AP80" s="65">
        <f t="shared" si="8"/>
        <v>2.1178730597177071E-2</v>
      </c>
      <c r="AQ80" s="65">
        <f t="shared" si="9"/>
        <v>2.2132931856832475E-2</v>
      </c>
    </row>
    <row r="81" spans="1:43" s="9" customFormat="1" x14ac:dyDescent="0.25">
      <c r="A81" s="13" t="s">
        <v>426</v>
      </c>
      <c r="B81" s="13"/>
      <c r="C81" s="52">
        <f>C72</f>
        <v>9.583255765834851E-3</v>
      </c>
      <c r="D81" s="52">
        <f t="shared" ref="D81:AF81" si="15">D72</f>
        <v>1.5022363023377361E-2</v>
      </c>
      <c r="E81" s="52">
        <f t="shared" si="15"/>
        <v>1.8066638946356548E-2</v>
      </c>
      <c r="F81" s="52">
        <f t="shared" si="15"/>
        <v>1.9694707833140482E-2</v>
      </c>
      <c r="G81" s="52">
        <f t="shared" si="15"/>
        <v>2.0019082080108053E-2</v>
      </c>
      <c r="H81" s="52">
        <f t="shared" si="15"/>
        <v>2.0480782267323531E-2</v>
      </c>
      <c r="I81" s="52">
        <f t="shared" si="15"/>
        <v>2.0539412551089958E-2</v>
      </c>
      <c r="J81" s="52">
        <f t="shared" si="15"/>
        <v>2.0561791795377732E-2</v>
      </c>
      <c r="K81" s="52">
        <f t="shared" si="15"/>
        <v>2.0322121531727636E-2</v>
      </c>
      <c r="L81" s="52">
        <f t="shared" si="15"/>
        <v>2.0349842508161957E-2</v>
      </c>
      <c r="M81" s="52">
        <f t="shared" si="15"/>
        <v>2.2126608835283869E-2</v>
      </c>
      <c r="N81" s="52">
        <f t="shared" si="15"/>
        <v>2.268898524290338E-2</v>
      </c>
      <c r="O81" s="52">
        <f t="shared" si="15"/>
        <v>2.2895911144279277E-2</v>
      </c>
      <c r="P81" s="52">
        <f t="shared" si="15"/>
        <v>2.2866280323737023E-2</v>
      </c>
      <c r="Q81" s="52">
        <f t="shared" si="15"/>
        <v>2.2931738762451477E-2</v>
      </c>
      <c r="R81" s="52">
        <f t="shared" si="15"/>
        <v>2.2543848459696047E-2</v>
      </c>
      <c r="S81" s="52">
        <f t="shared" si="15"/>
        <v>2.2340412146226361E-2</v>
      </c>
      <c r="T81" s="52">
        <f t="shared" si="15"/>
        <v>2.2024821757195088E-2</v>
      </c>
      <c r="U81" s="52">
        <f t="shared" si="15"/>
        <v>2.1642669441519657E-2</v>
      </c>
      <c r="V81" s="52">
        <f t="shared" si="15"/>
        <v>2.2169289243659934E-2</v>
      </c>
      <c r="W81" s="52">
        <f t="shared" si="15"/>
        <v>2.2036143621436285E-2</v>
      </c>
      <c r="X81" s="52">
        <f t="shared" si="15"/>
        <v>2.1958214120536536E-2</v>
      </c>
      <c r="Y81" s="52">
        <f t="shared" si="15"/>
        <v>2.2705287315934308E-2</v>
      </c>
      <c r="Z81" s="52">
        <f t="shared" si="15"/>
        <v>2.2893933823833847E-2</v>
      </c>
      <c r="AA81" s="52">
        <f t="shared" si="15"/>
        <v>2.2799508142946939E-2</v>
      </c>
      <c r="AB81" s="52">
        <f t="shared" si="15"/>
        <v>2.2557106761999651E-2</v>
      </c>
      <c r="AC81" s="52">
        <f t="shared" si="15"/>
        <v>2.2237333041886374E-2</v>
      </c>
      <c r="AD81" s="52">
        <f t="shared" si="15"/>
        <v>2.1881652007313061E-2</v>
      </c>
      <c r="AE81" s="52">
        <f t="shared" si="15"/>
        <v>2.1513483760511258E-2</v>
      </c>
      <c r="AF81" s="52">
        <f t="shared" si="15"/>
        <v>2.1144640326542893E-2</v>
      </c>
      <c r="AG81" s="67"/>
      <c r="AH81" s="65">
        <f>AVERAGE(C81:G81)</f>
        <v>1.6477209529763458E-2</v>
      </c>
      <c r="AI81" s="65">
        <f>AVERAGE(H81:L81)</f>
        <v>2.0450790130736161E-2</v>
      </c>
      <c r="AJ81" s="65">
        <f>AVERAGE(M81:Q81)</f>
        <v>2.2701904861731004E-2</v>
      </c>
      <c r="AK81" s="65">
        <f>AVERAGE(R81:V81)</f>
        <v>2.2144208209659417E-2</v>
      </c>
      <c r="AL81" s="65">
        <f>AVERAGE(W81:AA81)</f>
        <v>2.2478617404937583E-2</v>
      </c>
      <c r="AM81" s="65">
        <f>AVERAGE(AB81:AF81)</f>
        <v>2.1866843179650645E-2</v>
      </c>
      <c r="AN81" s="66"/>
      <c r="AO81" s="65">
        <f>AVERAGE(AH81:AI81)</f>
        <v>1.8463999830249808E-2</v>
      </c>
      <c r="AP81" s="65">
        <f>AVERAGE(AJ81:AK81)</f>
        <v>2.2423056535695211E-2</v>
      </c>
      <c r="AQ81" s="65">
        <f>AVERAGE(AL81:AM81)</f>
        <v>2.2172730292294114E-2</v>
      </c>
    </row>
    <row r="82" spans="1:43" s="9" customFormat="1" x14ac:dyDescent="0.25">
      <c r="A82" s="13" t="s">
        <v>425</v>
      </c>
      <c r="B82" s="13"/>
      <c r="C82" s="52">
        <f>SUM(C51:C52)</f>
        <v>8.0995707079261191E-3</v>
      </c>
      <c r="D82" s="52">
        <f t="shared" ref="D82:AF82" si="16">SUM(D51:D52)</f>
        <v>1.1082478375115161E-2</v>
      </c>
      <c r="E82" s="52">
        <f t="shared" si="16"/>
        <v>1.2131165750634498E-2</v>
      </c>
      <c r="F82" s="52">
        <f t="shared" si="16"/>
        <v>1.2202738991911929E-2</v>
      </c>
      <c r="G82" s="52">
        <f t="shared" si="16"/>
        <v>1.1338009530920989E-2</v>
      </c>
      <c r="H82" s="52">
        <f t="shared" si="16"/>
        <v>1.0701132311954712E-2</v>
      </c>
      <c r="I82" s="52">
        <f t="shared" si="16"/>
        <v>9.7048017671760647E-3</v>
      </c>
      <c r="J82" s="52">
        <f t="shared" si="16"/>
        <v>8.7736038970892792E-3</v>
      </c>
      <c r="K82" s="52">
        <f t="shared" si="16"/>
        <v>7.7053480293551146E-3</v>
      </c>
      <c r="L82" s="52">
        <f t="shared" si="16"/>
        <v>7.0626113108830796E-3</v>
      </c>
      <c r="M82" s="52">
        <f t="shared" si="16"/>
        <v>7.7677736861158468E-3</v>
      </c>
      <c r="N82" s="52">
        <f t="shared" si="16"/>
        <v>7.4594779146620249E-3</v>
      </c>
      <c r="O82" s="52">
        <f t="shared" si="16"/>
        <v>7.0957422181410316E-3</v>
      </c>
      <c r="P82" s="52">
        <f t="shared" si="16"/>
        <v>6.703977016986655E-3</v>
      </c>
      <c r="Q82" s="52">
        <f t="shared" si="16"/>
        <v>6.5112747982637572E-3</v>
      </c>
      <c r="R82" s="52">
        <f t="shared" si="16"/>
        <v>6.0238416433312965E-3</v>
      </c>
      <c r="S82" s="52">
        <f t="shared" si="16"/>
        <v>5.8349239371128262E-3</v>
      </c>
      <c r="T82" s="52">
        <f t="shared" si="16"/>
        <v>5.5878203445664893E-3</v>
      </c>
      <c r="U82" s="52">
        <f t="shared" si="16"/>
        <v>5.351642203020519E-3</v>
      </c>
      <c r="V82" s="52">
        <f t="shared" si="16"/>
        <v>5.8902260377562705E-3</v>
      </c>
      <c r="W82" s="52">
        <f t="shared" si="16"/>
        <v>5.8143675093602623E-3</v>
      </c>
      <c r="X82" s="52">
        <f t="shared" si="16"/>
        <v>5.8798133759888939E-3</v>
      </c>
      <c r="Y82" s="52">
        <f t="shared" si="16"/>
        <v>6.6989462443086678E-3</v>
      </c>
      <c r="Z82" s="52">
        <f t="shared" si="16"/>
        <v>6.8712662566019602E-3</v>
      </c>
      <c r="AA82" s="52">
        <f t="shared" si="16"/>
        <v>6.8312598250003338E-3</v>
      </c>
      <c r="AB82" s="52">
        <f t="shared" si="16"/>
        <v>6.699214046600622E-3</v>
      </c>
      <c r="AC82" s="52">
        <f t="shared" si="16"/>
        <v>6.5229106627866101E-3</v>
      </c>
      <c r="AD82" s="52">
        <f t="shared" si="16"/>
        <v>6.3296094622271306E-3</v>
      </c>
      <c r="AE82" s="52">
        <f t="shared" si="16"/>
        <v>6.1360995962210178E-3</v>
      </c>
      <c r="AF82" s="52">
        <f t="shared" si="16"/>
        <v>5.9520405143342449E-3</v>
      </c>
      <c r="AG82" s="67"/>
      <c r="AH82" s="65">
        <f>AVERAGE(C82:G82)</f>
        <v>1.097079267130174E-2</v>
      </c>
      <c r="AI82" s="65">
        <f>AVERAGE(H82:L82)</f>
        <v>8.7894994632916508E-3</v>
      </c>
      <c r="AJ82" s="65">
        <f>AVERAGE(M82:Q82)</f>
        <v>7.1076491268338635E-3</v>
      </c>
      <c r="AK82" s="65">
        <f>AVERAGE(R82:V82)</f>
        <v>5.7376908331574798E-3</v>
      </c>
      <c r="AL82" s="65">
        <f>AVERAGE(W82:AA82)</f>
        <v>6.4191306422520227E-3</v>
      </c>
      <c r="AM82" s="65">
        <f>AVERAGE(AB82:AF82)</f>
        <v>6.3279748564339256E-3</v>
      </c>
      <c r="AN82" s="66"/>
      <c r="AO82" s="65">
        <f>AVERAGE(AH82:AI82)</f>
        <v>9.8801460672966954E-3</v>
      </c>
      <c r="AP82" s="65">
        <f>AVERAGE(AJ82:AK82)</f>
        <v>6.4226699799956721E-3</v>
      </c>
      <c r="AQ82" s="65">
        <f>AVERAGE(AL82:AM82)</f>
        <v>6.3735527493429742E-3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0.15794712825577212</v>
      </c>
      <c r="D87" s="52">
        <f t="shared" ref="D87:AF92" si="20">D60</f>
        <v>0.16060576744834459</v>
      </c>
      <c r="E87" s="52">
        <f t="shared" si="20"/>
        <v>0.15945901688843961</v>
      </c>
      <c r="F87" s="52">
        <f t="shared" si="20"/>
        <v>0.15761004878454268</v>
      </c>
      <c r="G87" s="52">
        <f t="shared" si="20"/>
        <v>0.13386513804928882</v>
      </c>
      <c r="H87" s="52">
        <f t="shared" si="20"/>
        <v>0.14039588767072392</v>
      </c>
      <c r="I87" s="52">
        <f t="shared" si="20"/>
        <v>0.13875353641251426</v>
      </c>
      <c r="J87" s="52">
        <f t="shared" si="20"/>
        <v>0.13705343369534534</v>
      </c>
      <c r="K87" s="52">
        <f t="shared" si="20"/>
        <v>0.13536749757315006</v>
      </c>
      <c r="L87" s="52">
        <f t="shared" si="20"/>
        <v>0.13178997999413766</v>
      </c>
      <c r="M87" s="52">
        <f t="shared" si="20"/>
        <v>0.11338418960000646</v>
      </c>
      <c r="N87" s="52">
        <f t="shared" si="20"/>
        <v>0.11168877252902384</v>
      </c>
      <c r="O87" s="52">
        <f t="shared" si="20"/>
        <v>0.11032412195296203</v>
      </c>
      <c r="P87" s="52">
        <f t="shared" si="20"/>
        <v>0.10901070040380233</v>
      </c>
      <c r="Q87" s="52">
        <f t="shared" si="20"/>
        <v>0.10412277651567045</v>
      </c>
      <c r="R87" s="52">
        <f t="shared" si="20"/>
        <v>9.5944993546307603E-2</v>
      </c>
      <c r="S87" s="52">
        <f t="shared" si="20"/>
        <v>9.4628286804072342E-2</v>
      </c>
      <c r="T87" s="52">
        <f t="shared" si="20"/>
        <v>9.3473715124439416E-2</v>
      </c>
      <c r="U87" s="52">
        <f t="shared" si="20"/>
        <v>9.2355419847577669E-2</v>
      </c>
      <c r="V87" s="52">
        <f t="shared" si="20"/>
        <v>9.6791457937994013E-2</v>
      </c>
      <c r="W87" s="52">
        <f t="shared" si="20"/>
        <v>8.9849476838016987E-2</v>
      </c>
      <c r="X87" s="52">
        <f t="shared" si="20"/>
        <v>8.8686535993260651E-2</v>
      </c>
      <c r="Y87" s="52">
        <f t="shared" si="20"/>
        <v>8.7697528491226057E-2</v>
      </c>
      <c r="Z87" s="52">
        <f t="shared" si="20"/>
        <v>8.6711029866241768E-2</v>
      </c>
      <c r="AA87" s="52">
        <f t="shared" si="20"/>
        <v>8.5714550880124502E-2</v>
      </c>
      <c r="AB87" s="52">
        <f t="shared" si="20"/>
        <v>8.4717708219496438E-2</v>
      </c>
      <c r="AC87" s="52">
        <f t="shared" si="20"/>
        <v>8.3728672551718758E-2</v>
      </c>
      <c r="AD87" s="52">
        <f t="shared" si="20"/>
        <v>8.2751994181904695E-2</v>
      </c>
      <c r="AE87" s="52">
        <f t="shared" si="20"/>
        <v>8.1789579802899151E-2</v>
      </c>
      <c r="AF87" s="52">
        <f t="shared" si="20"/>
        <v>8.0841800673360498E-2</v>
      </c>
      <c r="AH87" s="65">
        <f t="shared" ref="AH87:AH93" si="21">AVERAGE(C87:G87)</f>
        <v>0.15389741988527755</v>
      </c>
      <c r="AI87" s="65">
        <f t="shared" ref="AI87:AI93" si="22">AVERAGE(H87:L87)</f>
        <v>0.13667206706917426</v>
      </c>
      <c r="AJ87" s="65">
        <f t="shared" ref="AJ87:AJ93" si="23">AVERAGE(M87:Q87)</f>
        <v>0.10970611220029303</v>
      </c>
      <c r="AK87" s="65">
        <f t="shared" ref="AK87:AK93" si="24">AVERAGE(R87:V87)</f>
        <v>9.463877465207822E-2</v>
      </c>
      <c r="AL87" s="65">
        <f t="shared" ref="AL87:AL93" si="25">AVERAGE(W87:AA87)</f>
        <v>8.7731824413773987E-2</v>
      </c>
      <c r="AM87" s="65">
        <f t="shared" ref="AM87:AM93" si="26">AVERAGE(AB87:AF87)</f>
        <v>8.2765951085875908E-2</v>
      </c>
      <c r="AN87" s="66"/>
      <c r="AO87" s="65">
        <f t="shared" ref="AO87:AO93" si="27">AVERAGE(AH87:AI87)</f>
        <v>0.14528474347722592</v>
      </c>
      <c r="AP87" s="65">
        <f t="shared" ref="AP87:AP93" si="28">AVERAGE(AJ87:AK87)</f>
        <v>0.10217244342618562</v>
      </c>
      <c r="AQ87" s="65">
        <f t="shared" ref="AQ87:AQ93" si="29">AVERAGE(AL87:AM87)</f>
        <v>8.5248887749824948E-2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3.8045214917704129E-2</v>
      </c>
      <c r="D88" s="52">
        <f t="shared" ref="D88:R88" si="30">D61</f>
        <v>3.9043539826418228E-2</v>
      </c>
      <c r="E88" s="52">
        <f t="shared" si="30"/>
        <v>3.8854451408767615E-2</v>
      </c>
      <c r="F88" s="52">
        <f t="shared" si="30"/>
        <v>3.8441343348001367E-2</v>
      </c>
      <c r="G88" s="52">
        <f t="shared" si="30"/>
        <v>3.7986829862239432E-2</v>
      </c>
      <c r="H88" s="52">
        <f t="shared" si="30"/>
        <v>3.7531478966030186E-2</v>
      </c>
      <c r="I88" s="52">
        <f t="shared" si="30"/>
        <v>3.2527918534617298E-2</v>
      </c>
      <c r="J88" s="52">
        <f t="shared" si="30"/>
        <v>3.2016530736323309E-2</v>
      </c>
      <c r="K88" s="52">
        <f t="shared" si="30"/>
        <v>2.5479052421186442E-2</v>
      </c>
      <c r="L88" s="52">
        <f t="shared" si="30"/>
        <v>2.5005668083317858E-2</v>
      </c>
      <c r="M88" s="52">
        <f t="shared" si="30"/>
        <v>8.0693223553639198E-2</v>
      </c>
      <c r="N88" s="52">
        <f t="shared" si="30"/>
        <v>7.0843297104101838E-2</v>
      </c>
      <c r="O88" s="52">
        <f t="shared" si="30"/>
        <v>7.0094412701885545E-2</v>
      </c>
      <c r="P88" s="52">
        <f t="shared" si="30"/>
        <v>6.9288202364635273E-2</v>
      </c>
      <c r="Q88" s="52">
        <f t="shared" si="30"/>
        <v>6.8472511107563708E-2</v>
      </c>
      <c r="R88" s="52">
        <f t="shared" si="30"/>
        <v>6.7661285334825322E-2</v>
      </c>
      <c r="S88" s="52">
        <f t="shared" si="20"/>
        <v>7.2787948689900281E-2</v>
      </c>
      <c r="T88" s="52">
        <f t="shared" si="20"/>
        <v>7.2106250276318437E-2</v>
      </c>
      <c r="U88" s="52">
        <f t="shared" si="20"/>
        <v>7.1294017572702317E-2</v>
      </c>
      <c r="V88" s="52">
        <f t="shared" si="20"/>
        <v>7.0469227370447335E-2</v>
      </c>
      <c r="W88" s="52">
        <f t="shared" si="20"/>
        <v>6.9648862897242952E-2</v>
      </c>
      <c r="X88" s="52">
        <f t="shared" si="20"/>
        <v>7.4714858055442812E-2</v>
      </c>
      <c r="Y88" s="52">
        <f t="shared" si="20"/>
        <v>7.4029540616151607E-2</v>
      </c>
      <c r="Z88" s="52">
        <f t="shared" si="20"/>
        <v>7.3213720315799147E-2</v>
      </c>
      <c r="AA88" s="52">
        <f t="shared" si="20"/>
        <v>7.2381486726151648E-2</v>
      </c>
      <c r="AB88" s="52">
        <f t="shared" si="20"/>
        <v>7.1554261297893273E-2</v>
      </c>
      <c r="AC88" s="52">
        <f t="shared" si="20"/>
        <v>7.0736544210920044E-2</v>
      </c>
      <c r="AD88" s="52">
        <f t="shared" si="20"/>
        <v>6.9929099660934163E-2</v>
      </c>
      <c r="AE88" s="52">
        <f t="shared" si="20"/>
        <v>6.9131812078476892E-2</v>
      </c>
      <c r="AF88" s="52">
        <f t="shared" si="20"/>
        <v>6.8344447121965565E-2</v>
      </c>
      <c r="AH88" s="65">
        <f t="shared" si="21"/>
        <v>3.8474275872626154E-2</v>
      </c>
      <c r="AI88" s="65">
        <f t="shared" si="22"/>
        <v>3.0512129748295019E-2</v>
      </c>
      <c r="AJ88" s="65">
        <f t="shared" si="23"/>
        <v>7.187832936636511E-2</v>
      </c>
      <c r="AK88" s="65">
        <f t="shared" si="24"/>
        <v>7.0863745848838741E-2</v>
      </c>
      <c r="AL88" s="65">
        <f t="shared" si="25"/>
        <v>7.2797693722157636E-2</v>
      </c>
      <c r="AM88" s="65">
        <f t="shared" si="26"/>
        <v>6.9939232874037999E-2</v>
      </c>
      <c r="AN88" s="66"/>
      <c r="AO88" s="65">
        <f t="shared" si="27"/>
        <v>3.4493202810460588E-2</v>
      </c>
      <c r="AP88" s="65">
        <f t="shared" si="28"/>
        <v>7.1371037607601925E-2</v>
      </c>
      <c r="AQ88" s="65">
        <f t="shared" si="29"/>
        <v>7.1368463298097817E-2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2.1120938273835321E-2</v>
      </c>
      <c r="D89" s="52">
        <f t="shared" si="20"/>
        <v>2.1572867641454104E-2</v>
      </c>
      <c r="E89" s="52">
        <f t="shared" si="20"/>
        <v>2.1446226366941028E-2</v>
      </c>
      <c r="F89" s="52">
        <f t="shared" si="20"/>
        <v>2.121105641292045E-2</v>
      </c>
      <c r="G89" s="52">
        <f t="shared" si="20"/>
        <v>2.4470354784627564E-2</v>
      </c>
      <c r="H89" s="52">
        <f t="shared" si="20"/>
        <v>2.4269600785156539E-2</v>
      </c>
      <c r="I89" s="52">
        <f t="shared" si="20"/>
        <v>2.3664629676610996E-2</v>
      </c>
      <c r="J89" s="52">
        <f t="shared" si="20"/>
        <v>2.3373358473715442E-2</v>
      </c>
      <c r="K89" s="52">
        <f t="shared" si="20"/>
        <v>2.2706795278641733E-2</v>
      </c>
      <c r="L89" s="52">
        <f t="shared" si="20"/>
        <v>2.3784790827894624E-2</v>
      </c>
      <c r="M89" s="52">
        <f t="shared" si="20"/>
        <v>3.6397871416973357E-2</v>
      </c>
      <c r="N89" s="52">
        <f t="shared" si="20"/>
        <v>3.557479215782975E-2</v>
      </c>
      <c r="O89" s="52">
        <f t="shared" si="20"/>
        <v>3.5203668982907686E-2</v>
      </c>
      <c r="P89" s="52">
        <f t="shared" si="20"/>
        <v>3.4795806243586469E-2</v>
      </c>
      <c r="Q89" s="52">
        <f t="shared" si="20"/>
        <v>3.4403309958472558E-2</v>
      </c>
      <c r="R89" s="52">
        <f t="shared" si="20"/>
        <v>3.3995460823720243E-2</v>
      </c>
      <c r="S89" s="52">
        <f t="shared" si="20"/>
        <v>3.4017948383814479E-2</v>
      </c>
      <c r="T89" s="52">
        <f t="shared" si="20"/>
        <v>3.3628738735169444E-2</v>
      </c>
      <c r="U89" s="52">
        <f t="shared" si="20"/>
        <v>3.3235499472325951E-2</v>
      </c>
      <c r="V89" s="52">
        <f t="shared" si="20"/>
        <v>3.4979411968693017E-2</v>
      </c>
      <c r="W89" s="52">
        <f t="shared" si="20"/>
        <v>3.4634735161522129E-2</v>
      </c>
      <c r="X89" s="52">
        <f t="shared" si="20"/>
        <v>3.4666917518052592E-2</v>
      </c>
      <c r="Y89" s="52">
        <f t="shared" si="20"/>
        <v>3.4287321119043528E-2</v>
      </c>
      <c r="Z89" s="52">
        <f t="shared" si="20"/>
        <v>3.3900124129408148E-2</v>
      </c>
      <c r="AA89" s="52">
        <f t="shared" si="20"/>
        <v>3.3514596626034225E-2</v>
      </c>
      <c r="AB89" s="52">
        <f t="shared" si="20"/>
        <v>3.3133130269051528E-2</v>
      </c>
      <c r="AC89" s="52">
        <f t="shared" si="20"/>
        <v>3.2756477974767752E-2</v>
      </c>
      <c r="AD89" s="52">
        <f t="shared" si="20"/>
        <v>3.2384793785542411E-2</v>
      </c>
      <c r="AE89" s="52">
        <f t="shared" si="20"/>
        <v>3.2017997946846469E-2</v>
      </c>
      <c r="AF89" s="52">
        <f t="shared" si="20"/>
        <v>3.1655948104733572E-2</v>
      </c>
      <c r="AH89" s="65">
        <f t="shared" si="21"/>
        <v>2.1964288695955698E-2</v>
      </c>
      <c r="AI89" s="65">
        <f t="shared" si="22"/>
        <v>2.3559835008403869E-2</v>
      </c>
      <c r="AJ89" s="65">
        <f t="shared" si="23"/>
        <v>3.5275089751953967E-2</v>
      </c>
      <c r="AK89" s="65">
        <f t="shared" si="24"/>
        <v>3.3971411876744628E-2</v>
      </c>
      <c r="AL89" s="65">
        <f t="shared" si="25"/>
        <v>3.4200738910812128E-2</v>
      </c>
      <c r="AM89" s="65">
        <f t="shared" si="26"/>
        <v>3.2389669616188346E-2</v>
      </c>
      <c r="AN89" s="66"/>
      <c r="AO89" s="65">
        <f t="shared" si="27"/>
        <v>2.2762061852179785E-2</v>
      </c>
      <c r="AP89" s="65">
        <f t="shared" si="28"/>
        <v>3.4623250814349298E-2</v>
      </c>
      <c r="AQ89" s="65">
        <f t="shared" si="29"/>
        <v>3.3295204263500237E-2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3.3389619157333704E-2</v>
      </c>
      <c r="D90" s="52">
        <f t="shared" si="20"/>
        <v>3.5052410336434442E-2</v>
      </c>
      <c r="E90" s="52">
        <f t="shared" si="20"/>
        <v>3.5782282548782303E-2</v>
      </c>
      <c r="F90" s="52">
        <f t="shared" si="20"/>
        <v>3.6286551573054542E-2</v>
      </c>
      <c r="G90" s="52">
        <f t="shared" si="20"/>
        <v>4.0830456534007964E-2</v>
      </c>
      <c r="H90" s="52">
        <f t="shared" si="20"/>
        <v>4.1324171830612516E-2</v>
      </c>
      <c r="I90" s="52">
        <f t="shared" si="20"/>
        <v>4.1703139995471192E-2</v>
      </c>
      <c r="J90" s="52">
        <f t="shared" si="20"/>
        <v>4.2058447837203625E-2</v>
      </c>
      <c r="K90" s="52">
        <f t="shared" si="20"/>
        <v>4.023689108375799E-2</v>
      </c>
      <c r="L90" s="52">
        <f t="shared" si="20"/>
        <v>5.0545098016727547E-2</v>
      </c>
      <c r="M90" s="52">
        <f t="shared" si="20"/>
        <v>2.0128423981522439E-2</v>
      </c>
      <c r="N90" s="52">
        <f t="shared" si="20"/>
        <v>1.9528282747727548E-2</v>
      </c>
      <c r="O90" s="52">
        <f t="shared" si="20"/>
        <v>1.957603443152733E-2</v>
      </c>
      <c r="P90" s="52">
        <f t="shared" si="20"/>
        <v>1.9740035806392973E-2</v>
      </c>
      <c r="Q90" s="52">
        <f t="shared" si="20"/>
        <v>2.7444692792271696E-2</v>
      </c>
      <c r="R90" s="52">
        <f t="shared" si="20"/>
        <v>2.7780616516009504E-2</v>
      </c>
      <c r="S90" s="52">
        <f t="shared" si="20"/>
        <v>2.7922126969719619E-2</v>
      </c>
      <c r="T90" s="52">
        <f t="shared" si="20"/>
        <v>2.801861060114464E-2</v>
      </c>
      <c r="U90" s="52">
        <f t="shared" si="20"/>
        <v>2.8104586839874841E-2</v>
      </c>
      <c r="V90" s="52">
        <f t="shared" si="20"/>
        <v>3.7707224305867308E-2</v>
      </c>
      <c r="W90" s="52">
        <f t="shared" si="20"/>
        <v>3.6598058337295923E-2</v>
      </c>
      <c r="X90" s="52">
        <f t="shared" si="20"/>
        <v>3.6569988708716368E-2</v>
      </c>
      <c r="Y90" s="52">
        <f t="shared" si="20"/>
        <v>3.6541733433125494E-2</v>
      </c>
      <c r="Z90" s="52">
        <f t="shared" si="20"/>
        <v>3.650026519715005E-2</v>
      </c>
      <c r="AA90" s="52">
        <f t="shared" si="20"/>
        <v>3.6450766500879965E-2</v>
      </c>
      <c r="AB90" s="52">
        <f t="shared" si="20"/>
        <v>3.6396964594313089E-2</v>
      </c>
      <c r="AC90" s="52">
        <f t="shared" si="20"/>
        <v>3.6339115275274406E-2</v>
      </c>
      <c r="AD90" s="52">
        <f t="shared" si="20"/>
        <v>3.6282111858663924E-2</v>
      </c>
      <c r="AE90" s="52">
        <f t="shared" si="20"/>
        <v>3.6222538593982945E-2</v>
      </c>
      <c r="AF90" s="52">
        <f t="shared" si="20"/>
        <v>3.6166041237474862E-2</v>
      </c>
      <c r="AH90" s="65">
        <f t="shared" si="21"/>
        <v>3.6268264029922594E-2</v>
      </c>
      <c r="AI90" s="65">
        <f t="shared" si="22"/>
        <v>4.3173549752754573E-2</v>
      </c>
      <c r="AJ90" s="65">
        <f t="shared" si="23"/>
        <v>2.1283493951888395E-2</v>
      </c>
      <c r="AK90" s="65">
        <f t="shared" si="24"/>
        <v>2.990663304652318E-2</v>
      </c>
      <c r="AL90" s="65">
        <f t="shared" si="25"/>
        <v>3.6532162435433564E-2</v>
      </c>
      <c r="AM90" s="65">
        <f t="shared" si="26"/>
        <v>3.6281354311941842E-2</v>
      </c>
      <c r="AN90" s="66"/>
      <c r="AO90" s="65">
        <f t="shared" si="27"/>
        <v>3.9720906891338587E-2</v>
      </c>
      <c r="AP90" s="65">
        <f t="shared" si="28"/>
        <v>2.5595063499205789E-2</v>
      </c>
      <c r="AQ90" s="65">
        <f t="shared" si="29"/>
        <v>3.6406758373687703E-2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2.0610361830787897E-2</v>
      </c>
      <c r="D91" s="52">
        <f t="shared" si="20"/>
        <v>2.0935837513921557E-2</v>
      </c>
      <c r="E91" s="52">
        <f t="shared" si="20"/>
        <v>2.0084741377758824E-2</v>
      </c>
      <c r="F91" s="52">
        <f t="shared" si="20"/>
        <v>1.9127697841407131E-2</v>
      </c>
      <c r="G91" s="52">
        <f t="shared" si="20"/>
        <v>2.6887002198753219E-2</v>
      </c>
      <c r="H91" s="52">
        <f t="shared" si="20"/>
        <v>2.7930938280709111E-2</v>
      </c>
      <c r="I91" s="52">
        <f t="shared" si="20"/>
        <v>2.6854354996485578E-2</v>
      </c>
      <c r="J91" s="52">
        <f t="shared" si="20"/>
        <v>2.6687139310482194E-2</v>
      </c>
      <c r="K91" s="52">
        <f t="shared" si="20"/>
        <v>2.615826887518153E-2</v>
      </c>
      <c r="L91" s="52">
        <f t="shared" si="20"/>
        <v>2.3906204276718919E-2</v>
      </c>
      <c r="M91" s="52">
        <f t="shared" si="20"/>
        <v>3.6384595209853106E-2</v>
      </c>
      <c r="N91" s="52">
        <f t="shared" si="20"/>
        <v>3.388781946705248E-2</v>
      </c>
      <c r="O91" s="52">
        <f t="shared" si="20"/>
        <v>3.3266984998326879E-2</v>
      </c>
      <c r="P91" s="52">
        <f t="shared" si="20"/>
        <v>3.2651581136361595E-2</v>
      </c>
      <c r="Q91" s="52">
        <f t="shared" si="20"/>
        <v>3.4355467739384159E-2</v>
      </c>
      <c r="R91" s="52">
        <f t="shared" si="20"/>
        <v>3.3784741532353377E-2</v>
      </c>
      <c r="S91" s="52">
        <f t="shared" si="20"/>
        <v>3.442776213735281E-2</v>
      </c>
      <c r="T91" s="52">
        <f t="shared" si="20"/>
        <v>3.384215303457111E-2</v>
      </c>
      <c r="U91" s="52">
        <f t="shared" si="20"/>
        <v>3.3244262724466601E-2</v>
      </c>
      <c r="V91" s="52">
        <f t="shared" si="20"/>
        <v>4.4223437937940098E-2</v>
      </c>
      <c r="W91" s="52">
        <f t="shared" si="20"/>
        <v>4.3786592729036518E-2</v>
      </c>
      <c r="X91" s="52">
        <f t="shared" si="20"/>
        <v>4.4363611974171456E-2</v>
      </c>
      <c r="Y91" s="52">
        <f t="shared" si="20"/>
        <v>5.1132619991275191E-2</v>
      </c>
      <c r="Z91" s="52">
        <f t="shared" si="20"/>
        <v>5.0548430933684073E-2</v>
      </c>
      <c r="AA91" s="52">
        <f t="shared" si="20"/>
        <v>4.9820745581653399E-2</v>
      </c>
      <c r="AB91" s="52">
        <f t="shared" si="20"/>
        <v>4.9076999760377139E-2</v>
      </c>
      <c r="AC91" s="52">
        <f t="shared" si="20"/>
        <v>4.8342725765569229E-2</v>
      </c>
      <c r="AD91" s="52">
        <f t="shared" si="20"/>
        <v>4.7617954430695844E-2</v>
      </c>
      <c r="AE91" s="52">
        <f t="shared" si="20"/>
        <v>4.6906621718135817E-2</v>
      </c>
      <c r="AF91" s="52">
        <f t="shared" si="20"/>
        <v>4.6206388290402786E-2</v>
      </c>
      <c r="AH91" s="65">
        <f t="shared" si="21"/>
        <v>2.1529128152525726E-2</v>
      </c>
      <c r="AI91" s="65">
        <f t="shared" si="22"/>
        <v>2.6307381147915466E-2</v>
      </c>
      <c r="AJ91" s="65">
        <f t="shared" si="23"/>
        <v>3.4109289710195646E-2</v>
      </c>
      <c r="AK91" s="65">
        <f t="shared" si="24"/>
        <v>3.5904471473336794E-2</v>
      </c>
      <c r="AL91" s="65">
        <f t="shared" si="25"/>
        <v>4.7930400241964127E-2</v>
      </c>
      <c r="AM91" s="65">
        <f t="shared" si="26"/>
        <v>4.7630137993036156E-2</v>
      </c>
      <c r="AN91" s="66"/>
      <c r="AO91" s="65">
        <f t="shared" si="27"/>
        <v>2.3918254650220596E-2</v>
      </c>
      <c r="AP91" s="65">
        <f t="shared" si="28"/>
        <v>3.5006880591766223E-2</v>
      </c>
      <c r="AQ91" s="65">
        <f t="shared" si="29"/>
        <v>4.7780269117500142E-2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6.3531689954283931E-5</v>
      </c>
      <c r="D92" s="52">
        <f t="shared" si="20"/>
        <v>1.0788941767869565E-4</v>
      </c>
      <c r="E92" s="52">
        <f t="shared" si="20"/>
        <v>1.2756453962500111E-4</v>
      </c>
      <c r="F92" s="52">
        <f t="shared" si="20"/>
        <v>1.3134663894664566E-4</v>
      </c>
      <c r="G92" s="52">
        <f t="shared" si="20"/>
        <v>1.245183630013022E-4</v>
      </c>
      <c r="H92" s="52">
        <f t="shared" si="20"/>
        <v>1.1865535244875906E-4</v>
      </c>
      <c r="I92" s="52">
        <f t="shared" si="20"/>
        <v>1.1289236870192046E-4</v>
      </c>
      <c r="J92" s="52">
        <f t="shared" si="20"/>
        <v>1.0938691727344379E-4</v>
      </c>
      <c r="K92" s="52">
        <f t="shared" si="20"/>
        <v>1.065679747516466E-4</v>
      </c>
      <c r="L92" s="52">
        <f t="shared" si="20"/>
        <v>1.0768735880422375E-4</v>
      </c>
      <c r="M92" s="52">
        <f t="shared" si="20"/>
        <v>1.2081909890661903E-4</v>
      </c>
      <c r="N92" s="52">
        <f t="shared" si="20"/>
        <v>1.2933800461047566E-4</v>
      </c>
      <c r="O92" s="52">
        <f t="shared" si="20"/>
        <v>1.3450809368964164E-4</v>
      </c>
      <c r="P92" s="52">
        <f t="shared" si="20"/>
        <v>1.3745352295036538E-4</v>
      </c>
      <c r="Q92" s="52">
        <f t="shared" si="20"/>
        <v>1.4056524534947267E-4</v>
      </c>
      <c r="R92" s="52">
        <f t="shared" si="20"/>
        <v>1.4080367277578731E-4</v>
      </c>
      <c r="S92" s="52">
        <f t="shared" si="20"/>
        <v>1.4181675755538603E-4</v>
      </c>
      <c r="T92" s="52">
        <f t="shared" si="20"/>
        <v>1.4210828310187311E-4</v>
      </c>
      <c r="U92" s="52">
        <f t="shared" si="20"/>
        <v>1.4160360065924055E-4</v>
      </c>
      <c r="V92" s="52">
        <f t="shared" si="20"/>
        <v>1.4636166296015641E-4</v>
      </c>
      <c r="W92" s="52">
        <f t="shared" si="20"/>
        <v>1.4736305704124417E-4</v>
      </c>
      <c r="X92" s="52">
        <f t="shared" si="20"/>
        <v>1.4742892771573159E-4</v>
      </c>
      <c r="Y92" s="52">
        <f t="shared" si="20"/>
        <v>1.5286342985223371E-4</v>
      </c>
      <c r="Z92" s="52">
        <f t="shared" si="20"/>
        <v>1.5474129664668184E-4</v>
      </c>
      <c r="AA92" s="52">
        <f t="shared" si="20"/>
        <v>1.532749562783033E-4</v>
      </c>
      <c r="AB92" s="52">
        <f t="shared" si="20"/>
        <v>1.4982760943826304E-4</v>
      </c>
      <c r="AC92" s="52">
        <f t="shared" si="20"/>
        <v>1.4540719566965137E-4</v>
      </c>
      <c r="AD92" s="52">
        <f t="shared" si="20"/>
        <v>1.4060892606117801E-4</v>
      </c>
      <c r="AE92" s="52">
        <f t="shared" si="20"/>
        <v>1.3573533618111246E-4</v>
      </c>
      <c r="AF92" s="52">
        <f t="shared" si="20"/>
        <v>1.3090805481087134E-4</v>
      </c>
      <c r="AH92" s="65">
        <f t="shared" si="21"/>
        <v>1.1097012984118571E-4</v>
      </c>
      <c r="AI92" s="65">
        <f t="shared" si="22"/>
        <v>1.1103799439599873E-4</v>
      </c>
      <c r="AJ92" s="65">
        <f t="shared" si="23"/>
        <v>1.3253679310131487E-4</v>
      </c>
      <c r="AK92" s="65">
        <f t="shared" si="24"/>
        <v>1.4253879541048869E-4</v>
      </c>
      <c r="AL92" s="65">
        <f t="shared" si="25"/>
        <v>1.5113433350683891E-4</v>
      </c>
      <c r="AM92" s="65">
        <f t="shared" si="26"/>
        <v>1.4049742443221524E-4</v>
      </c>
      <c r="AN92" s="66"/>
      <c r="AO92" s="65">
        <f t="shared" si="27"/>
        <v>1.1100406211859222E-4</v>
      </c>
      <c r="AP92" s="65">
        <f t="shared" si="28"/>
        <v>1.3753779425590179E-4</v>
      </c>
      <c r="AQ92" s="65">
        <f t="shared" si="29"/>
        <v>1.4581587896952709E-4</v>
      </c>
    </row>
    <row r="93" spans="1:43" s="9" customFormat="1" x14ac:dyDescent="0.25">
      <c r="A93" s="71" t="s">
        <v>442</v>
      </c>
      <c r="B93" s="13"/>
      <c r="C93" s="52">
        <f>SUM(C66:C69)</f>
        <v>0.10420488733145894</v>
      </c>
      <c r="D93" s="52">
        <f t="shared" ref="D93:AF93" si="31">SUM(D66:D69)</f>
        <v>0.10670209561203198</v>
      </c>
      <c r="E93" s="52">
        <f t="shared" si="31"/>
        <v>0.10603896097793247</v>
      </c>
      <c r="F93" s="52">
        <f t="shared" si="31"/>
        <v>0.10471152655242144</v>
      </c>
      <c r="G93" s="52">
        <f t="shared" si="31"/>
        <v>9.2696528174628715E-2</v>
      </c>
      <c r="H93" s="52">
        <f t="shared" si="31"/>
        <v>9.3699928570335378E-2</v>
      </c>
      <c r="I93" s="52">
        <f t="shared" si="31"/>
        <v>9.1892202670972853E-2</v>
      </c>
      <c r="J93" s="52">
        <f t="shared" si="31"/>
        <v>9.0748415550468101E-2</v>
      </c>
      <c r="K93" s="52">
        <f t="shared" si="31"/>
        <v>8.8868440052234585E-2</v>
      </c>
      <c r="L93" s="52">
        <f t="shared" si="31"/>
        <v>8.8426187042243309E-2</v>
      </c>
      <c r="M93" s="52">
        <f t="shared" si="31"/>
        <v>0.11910538208685696</v>
      </c>
      <c r="N93" s="52">
        <f t="shared" si="31"/>
        <v>0.11772717820668889</v>
      </c>
      <c r="O93" s="52">
        <f t="shared" si="31"/>
        <v>0.11645929844507708</v>
      </c>
      <c r="P93" s="52">
        <f t="shared" si="31"/>
        <v>0.11506205560095759</v>
      </c>
      <c r="Q93" s="52">
        <f t="shared" si="31"/>
        <v>0.11660434659866148</v>
      </c>
      <c r="R93" s="52">
        <f t="shared" si="31"/>
        <v>0.11350596139629063</v>
      </c>
      <c r="S93" s="52">
        <f t="shared" si="31"/>
        <v>0.11290779802269081</v>
      </c>
      <c r="T93" s="52">
        <f t="shared" si="31"/>
        <v>0.11152052457472578</v>
      </c>
      <c r="U93" s="52">
        <f t="shared" si="31"/>
        <v>0.11012965854364833</v>
      </c>
      <c r="V93" s="52">
        <f t="shared" si="31"/>
        <v>0.11511883014234668</v>
      </c>
      <c r="W93" s="52">
        <f t="shared" si="31"/>
        <v>0.1138244856859519</v>
      </c>
      <c r="X93" s="52">
        <f t="shared" si="31"/>
        <v>0.11335721502623997</v>
      </c>
      <c r="Y93" s="52">
        <f t="shared" si="31"/>
        <v>0.14324584700186738</v>
      </c>
      <c r="Z93" s="52">
        <f t="shared" si="31"/>
        <v>0.14272868412897319</v>
      </c>
      <c r="AA93" s="52">
        <f t="shared" si="31"/>
        <v>0.14130947798573593</v>
      </c>
      <c r="AB93" s="52">
        <f t="shared" si="31"/>
        <v>0.13972460154075289</v>
      </c>
      <c r="AC93" s="52">
        <f t="shared" si="31"/>
        <v>0.13811817689601957</v>
      </c>
      <c r="AD93" s="52">
        <f t="shared" si="31"/>
        <v>0.13652222295593214</v>
      </c>
      <c r="AE93" s="52">
        <f t="shared" si="31"/>
        <v>0.13494380233816938</v>
      </c>
      <c r="AF93" s="52">
        <f t="shared" si="31"/>
        <v>0.13337780796647883</v>
      </c>
      <c r="AH93" s="65">
        <f t="shared" si="21"/>
        <v>0.10287079972969471</v>
      </c>
      <c r="AI93" s="65">
        <f t="shared" si="22"/>
        <v>9.0727034777250845E-2</v>
      </c>
      <c r="AJ93" s="65">
        <f t="shared" si="23"/>
        <v>0.1169916521876484</v>
      </c>
      <c r="AK93" s="65">
        <f t="shared" si="24"/>
        <v>0.11263655453594043</v>
      </c>
      <c r="AL93" s="65">
        <f t="shared" si="25"/>
        <v>0.13089314196575366</v>
      </c>
      <c r="AM93" s="65">
        <f t="shared" si="26"/>
        <v>0.13653732233947055</v>
      </c>
      <c r="AN93" s="66"/>
      <c r="AO93" s="65">
        <f t="shared" si="27"/>
        <v>9.6798917253472783E-2</v>
      </c>
      <c r="AP93" s="65">
        <f t="shared" si="28"/>
        <v>0.11481410336179441</v>
      </c>
      <c r="AQ93" s="65">
        <f t="shared" si="29"/>
        <v>0.13371523215261211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2021-11-10T09:35:03Z</dcterms:modified>
</cp:coreProperties>
</file>